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1.xml"/>
  <Override ContentType="application/vnd.openxmlformats-officedocument.spreadsheetml.worksheet+xml" PartName="/xl/worksheets/sheet12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JUNIO 2024 CON AUMENTO 2,6" sheetId="1" r:id="rId4"/>
    <sheet state="visible" name="JUNIO 2024 SIN PRECIOS ACTUALES" sheetId="2" r:id="rId5"/>
    <sheet state="visible" name="Copia de Copia de SIN PROMO MAY" sheetId="3" r:id="rId6"/>
    <sheet state="visible" name="Copia de SIN PROMO MAYORISTAS d" sheetId="4" r:id="rId7"/>
    <sheet state="visible" name="Hoja 3" sheetId="5" r:id="rId8"/>
    <sheet state="visible" name="Hoja 4" sheetId="6" r:id="rId9"/>
    <sheet state="visible" name="NOVIEMBRE2023" sheetId="7" r:id="rId10"/>
    <sheet state="visible" name="PARA PRECIOS LOCAL NOVIEMBRE 01" sheetId="8" r:id="rId11"/>
    <sheet state="visible" name="Copia de PARA PRECIOS LOCAL MOD" sheetId="9" r:id="rId12"/>
    <sheet state="visible" name="Precios venta consumidor final " sheetId="10" r:id="rId13"/>
    <sheet state="visible" name="1 JN Precios especiales Saphiru" sheetId="11" r:id="rId14"/>
    <sheet state="visible" name="1 JN Precios mayoristas HARMONY" sheetId="12" r:id="rId15"/>
  </sheets>
  <definedNames>
    <definedName hidden="1" localSheetId="0" name="_xlnm._FilterDatabase">'JUNIO 2024 CON AUMENTO 2,6'!$A$1:$K$385</definedName>
    <definedName hidden="1" localSheetId="1" name="_xlnm._FilterDatabase">'JUNIO 2024 SIN PRECIOS ACTUALES'!$A$1:$J$380</definedName>
    <definedName hidden="1" localSheetId="2" name="_xlnm._FilterDatabase">'Copia de Copia de SIN PROMO MAY'!$A$1:$J$380</definedName>
    <definedName hidden="1" localSheetId="3" name="_xlnm._FilterDatabase">'Copia de SIN PROMO MAYORISTAS d'!$A$1:$J$331</definedName>
    <definedName hidden="1" localSheetId="4" name="_xlnm._FilterDatabase">'Hoja 3'!$A$1:$J$322</definedName>
    <definedName hidden="1" localSheetId="5" name="_xlnm._FilterDatabase">'Hoja 4'!$A$1:$J$291</definedName>
  </definedNames>
  <calcPr/>
  <extLst>
    <ext uri="GoogleSheetsCustomDataVersion2">
      <go:sheetsCustomData xmlns:go="http://customooxmlschemas.google.com/" r:id="rId16" roundtripDataChecksum="TSEQP0Pkjluy8djP8rFxq1ErJ7qD7OPDbl3Ai88v0rw="/>
    </ext>
  </extLst>
</workbook>
</file>

<file path=xl/sharedStrings.xml><?xml version="1.0" encoding="utf-8"?>
<sst xmlns="http://schemas.openxmlformats.org/spreadsheetml/2006/main" count="15452" uniqueCount="626">
  <si>
    <t>id</t>
  </si>
  <si>
    <t>Imagen</t>
  </si>
  <si>
    <t>Categoria</t>
  </si>
  <si>
    <t>Proveedor</t>
  </si>
  <si>
    <t>Marca</t>
  </si>
  <si>
    <t>Productos</t>
  </si>
  <si>
    <t>Preciocosto</t>
  </si>
  <si>
    <t>Porcentajedeganancia</t>
  </si>
  <si>
    <t>Totaldelporcentaje</t>
  </si>
  <si>
    <t>Precioconsumidorfinal</t>
  </si>
  <si>
    <t>Precioredondeado</t>
  </si>
  <si>
    <t>PORCENTAJEDEPROMOdescuento</t>
  </si>
  <si>
    <t>TOTALDEPORCENTAJES</t>
  </si>
  <si>
    <t>Preciopromo</t>
  </si>
  <si>
    <t>PreciofinaL</t>
  </si>
  <si>
    <t>PORCENTAJEDEPRECIO1ERALINEA(23,5porciento-28porciento)</t>
  </si>
  <si>
    <t>PORCENTAJEDEGANANCIAPORPRODUCTO</t>
  </si>
  <si>
    <t>Totalprimeralinea</t>
  </si>
  <si>
    <t>PORCENTAJEDEPRECIO2DALINEA</t>
  </si>
  <si>
    <t>RECARGO</t>
  </si>
  <si>
    <t>Totalsegundalinea</t>
  </si>
  <si>
    <t>PORCENTAJEDEPRECIOSESPECIALES</t>
  </si>
  <si>
    <t>Preciosespeciales</t>
  </si>
  <si>
    <t>aceite-ambar.jpg</t>
  </si>
  <si>
    <t>AROMATIZACION AMBIENTAL</t>
  </si>
  <si>
    <t>AROMATIZAR</t>
  </si>
  <si>
    <t>AMBAR</t>
  </si>
  <si>
    <t>ACEITE ESENCIAL</t>
  </si>
  <si>
    <t>aceites-saphirus.jpg</t>
  </si>
  <si>
    <t>SAPHIRUS</t>
  </si>
  <si>
    <t>aircool-saphirus.jpg</t>
  </si>
  <si>
    <t>AIR COOL</t>
  </si>
  <si>
    <t>antihumedad-145-saphirus.jpg</t>
  </si>
  <si>
    <t>ANTIHUMEDAD CHICO 145 GRS</t>
  </si>
  <si>
    <t>antihumedad-285-saphirus.jpg</t>
  </si>
  <si>
    <t>ANTIHUMEDAD GRANDE 285 GRS</t>
  </si>
  <si>
    <t>antihumedad-percha-saphirus.jpg</t>
  </si>
  <si>
    <t>ANTIHUMEDAD PERCHA 250 GRS</t>
  </si>
  <si>
    <t>aerosol-ambar.jpg</t>
  </si>
  <si>
    <t>AEROSOL</t>
  </si>
  <si>
    <t>aerosol-saphirus.jpg</t>
  </si>
  <si>
    <t>sin-vista-previa.png</t>
  </si>
  <si>
    <t>MERCHANDISING</t>
  </si>
  <si>
    <t>BOLSA ECOLOGICA</t>
  </si>
  <si>
    <t>BOLSA BLANCA</t>
  </si>
  <si>
    <t>VASO TERMICO</t>
  </si>
  <si>
    <t>BOTELLITA DE AGUA</t>
  </si>
  <si>
    <t>LLAVERO LARGO</t>
  </si>
  <si>
    <t>LLAVERO CORTO</t>
  </si>
  <si>
    <t>LAPICERA ECO</t>
  </si>
  <si>
    <t>LAPICERA CAPRI</t>
  </si>
  <si>
    <t>caritas-aromaticas-saphirus.jpg</t>
  </si>
  <si>
    <t>CARITAS AROMATICAS AROMATIZANTES DE AUTO</t>
  </si>
  <si>
    <t>route66-saphirus.jpg</t>
  </si>
  <si>
    <t>RUTA 66 AROMATIZANTE DE AUTOS</t>
  </si>
  <si>
    <t>aromatizante-mini-saphirus.png</t>
  </si>
  <si>
    <t>PERFUME MINI AROMATIZANTES DE AUTOS Y ESPCIOS PEQUEÑOS</t>
  </si>
  <si>
    <t>latita-aromatizante-saphirus.jpg</t>
  </si>
  <si>
    <t>LATITAS AROMATIZANTES PARA AUTOS Y ESPACIOS PEQUEÑOS</t>
  </si>
  <si>
    <t>difusor-saphirus.jpg</t>
  </si>
  <si>
    <t>DIFUSOR AROMATICO</t>
  </si>
  <si>
    <t>difusor-premium-saphirus.jpg</t>
  </si>
  <si>
    <t>DIFUSORES PREMIUM</t>
  </si>
  <si>
    <t>equipo-deco-saphirus.jpg</t>
  </si>
  <si>
    <t>EQUIPO ANALOGICO DECO CON CAJA</t>
  </si>
  <si>
    <t>aromatizador-deco-saphirus.png</t>
  </si>
  <si>
    <t>EQUIPO ANALOGICO DECO</t>
  </si>
  <si>
    <t>EQUIPO PACK PREMIUM DECO</t>
  </si>
  <si>
    <t>aromatizador-analogico-con-toque-07-saphirus.jpg</t>
  </si>
  <si>
    <t>EQUIPO ANALOGICO CON TOQUE SAPHIRUS 07</t>
  </si>
  <si>
    <t>aromatizador-digital-saphirus.jpg</t>
  </si>
  <si>
    <t>EQUIPO DIGITAL LCD 04</t>
  </si>
  <si>
    <t>equipo-analogico-09-saphirus.jpg</t>
  </si>
  <si>
    <t>EQUIPO ANALOGICO CON TOQUE 09</t>
  </si>
  <si>
    <t>pack-premium-saphirus.jpg</t>
  </si>
  <si>
    <t>EQUIPO PACK PREMIUM 09</t>
  </si>
  <si>
    <t>hornillo-electrico-saphirus.png</t>
  </si>
  <si>
    <t>HORNILLO ELECTRICO</t>
  </si>
  <si>
    <t>hornillo-chico-saphirus.jpg</t>
  </si>
  <si>
    <t>HORNILLO SAPHIRUS CEREMICA CHICA</t>
  </si>
  <si>
    <t>hornillo-grande-saphirus.jpg</t>
  </si>
  <si>
    <t>HORNILLO SAPHIRUS CERAMICA GRANDE</t>
  </si>
  <si>
    <t>velas-blanco-saphirus.jpg</t>
  </si>
  <si>
    <t>VELAS DE NOCHE X 12 BLANCAS</t>
  </si>
  <si>
    <t>VELAS DE NOCHE X 50 BLANCAS</t>
  </si>
  <si>
    <t>homespray-saphirus.jpg</t>
  </si>
  <si>
    <t>HOME SPRAY</t>
  </si>
  <si>
    <t>textil-ambar.jpg</t>
  </si>
  <si>
    <t>PERFUME TEXTIL</t>
  </si>
  <si>
    <t>textiles-saphirus.jpg</t>
  </si>
  <si>
    <t>Perfume-milano.jpg</t>
  </si>
  <si>
    <t>PERFUMERIA</t>
  </si>
  <si>
    <t>MILANO</t>
  </si>
  <si>
    <t>PERFUME</t>
  </si>
  <si>
    <t>mini-milano.jpg</t>
  </si>
  <si>
    <t>PERFUME MINI</t>
  </si>
  <si>
    <t>combo-milano.jpg</t>
  </si>
  <si>
    <t>COMBO FRAGANCIAS MINI 4 UNIDAD</t>
  </si>
  <si>
    <t>sahumerios-ambar.jpg</t>
  </si>
  <si>
    <t>SAHUMERIOS X 20</t>
  </si>
  <si>
    <t>sahumerios-saphirus.jpg</t>
  </si>
  <si>
    <t>SAHUMERIOS X 12</t>
  </si>
  <si>
    <t>sensaciones-saphirus.jpg</t>
  </si>
  <si>
    <t>SENSACIONES</t>
  </si>
  <si>
    <t>tarjetas-aromaticas-saphirus.png</t>
  </si>
  <si>
    <t>TARJETAS AROMATICAS</t>
  </si>
  <si>
    <t>LIMPIEZA CORPORAL</t>
  </si>
  <si>
    <t>CREMA HUMECTANTE</t>
  </si>
  <si>
    <t>body-splash-milano.jpg</t>
  </si>
  <si>
    <t>BODY SPLASH HUMECTANTE</t>
  </si>
  <si>
    <t>agua-micelar-milano.jpg</t>
  </si>
  <si>
    <t>AGUA MICELAR</t>
  </si>
  <si>
    <t>jabon-liquido-milano.jpg</t>
  </si>
  <si>
    <t>JABON LIQUIDO</t>
  </si>
  <si>
    <t>alcoholsanitizante60ml.jpg</t>
  </si>
  <si>
    <t>SANITIZANTE MINI 60 ML</t>
  </si>
  <si>
    <t>alcoholsanitizante250ml.jpg</t>
  </si>
  <si>
    <t>SANITIZANTE 250ML</t>
  </si>
  <si>
    <t>alcoholsanitizante500ml.jpg</t>
  </si>
  <si>
    <t>SANITIZANTE GRANDE 500ML</t>
  </si>
  <si>
    <t>KIT INICIAL</t>
  </si>
  <si>
    <t>KIT BASICO</t>
  </si>
  <si>
    <t>KIT EMPRENDEDOR</t>
  </si>
  <si>
    <t>CONSAGRADA</t>
  </si>
  <si>
    <t>EXHIBIDOR DE PIE SAPHIRUS</t>
  </si>
  <si>
    <t>CATALOGO SAPHIRUS</t>
  </si>
  <si>
    <t>ENERGIZER</t>
  </si>
  <si>
    <t>PILAS ENERGIZER AA BLISTER POR 4 UNIDADES</t>
  </si>
  <si>
    <t>PILAS ENERGIZER AA 2 UNIDADES</t>
  </si>
  <si>
    <t>JOAQUIN SOTO</t>
  </si>
  <si>
    <t>HARMONY</t>
  </si>
  <si>
    <t>EQUIPO ANALOGICO ELECTRICO</t>
  </si>
  <si>
    <t>iluminarte-logo.jpg</t>
  </si>
  <si>
    <t>ILUMINARTE</t>
  </si>
  <si>
    <t>SAHUMERIO CONOS AROMATICOS PREMIUM</t>
  </si>
  <si>
    <t>SAHUMERIOS CONO CASCADA POR UNIDAD</t>
  </si>
  <si>
    <t>SAHUMERIOS CONO CASCADA POR 10  UNIDADES</t>
  </si>
  <si>
    <t>SAHUMERIO CONO CASCADA POR 100 UNIDADES</t>
  </si>
  <si>
    <t>SAHUMERIO INDIA HEXAGONAL X 15</t>
  </si>
  <si>
    <t>SAHUMERIO BANGLADESH X 100 UNIDADES</t>
  </si>
  <si>
    <t>SAHUMERIO TRIPLE EMPASTE BANGLADESH X 50 UNIDADES</t>
  </si>
  <si>
    <t>SAHUMERIO TRIPLE EMPASTE BANGLADESH X 10 UNIDADES</t>
  </si>
  <si>
    <t xml:space="preserve">SAHUMERIO TRIPLE EMPASTE 7 CHAKRAS BANGLADESH X 7 UNIDADES </t>
  </si>
  <si>
    <t>SAHUMERIO TRIPLE EMPASTE BANGLADESH X UNIDAD</t>
  </si>
  <si>
    <t>SAHUMERIOS INDIA 7 AROMAS</t>
  </si>
  <si>
    <t>VELAS AROMATICA CUBO X 12</t>
  </si>
  <si>
    <t>VELAS DE NOCHE X 6 BLANCAS</t>
  </si>
  <si>
    <t>VELAS DE NOCHE X 6 AROMATICAS</t>
  </si>
  <si>
    <t>VELAS FLOTANTES X 3</t>
  </si>
  <si>
    <t>VELAS DE SOJA FRASCO CHICO X 70 GRS</t>
  </si>
  <si>
    <t>VELAS DEL ZODIACO</t>
  </si>
  <si>
    <t>VELON 3 DIAS</t>
  </si>
  <si>
    <t>AUTOMOTOR</t>
  </si>
  <si>
    <t>DIFUSOR PARA AUTO 6ML</t>
  </si>
  <si>
    <t>FUSION</t>
  </si>
  <si>
    <t>SAHUMERIOS X 15</t>
  </si>
  <si>
    <t>NUNA TERRA</t>
  </si>
  <si>
    <t>SAHUMERIOS NUNA TERRA</t>
  </si>
  <si>
    <t>SAHUMERIOS NUNA TERRA ESOTERICO</t>
  </si>
  <si>
    <t>PALO SANTO PERUANO</t>
  </si>
  <si>
    <t>sagrada-madre-logo.png</t>
  </si>
  <si>
    <t>SAGRADA MADRE</t>
  </si>
  <si>
    <t>SAHUMERIOS NATURAL</t>
  </si>
  <si>
    <t>SAHUMERIOS ECOLOGICO SUSTENTABLE</t>
  </si>
  <si>
    <t>SAHUMERIO 5 ELEMENTOS</t>
  </si>
  <si>
    <t>SAHUMERIOS DUO</t>
  </si>
  <si>
    <t>SAHUMERIO HIERBAS X 9</t>
  </si>
  <si>
    <t>SAHUMERIO ENERGIA LIMPIA</t>
  </si>
  <si>
    <t>SAHUMERIO MASALA GAIA</t>
  </si>
  <si>
    <t>SAHUMERIO PATAGONIA</t>
  </si>
  <si>
    <t>SAHUMERIO MASALA MAHA</t>
  </si>
  <si>
    <t>SAHUMERIOS YAGRA</t>
  </si>
  <si>
    <t>SAHUMERIO EN POLVO</t>
  </si>
  <si>
    <t>SAHUMERIO CANNABIS</t>
  </si>
  <si>
    <t>BOMBA DE DEFUMACION ACTIVA PAQUETE X 4</t>
  </si>
  <si>
    <t>BOMBA HERBAL X 3</t>
  </si>
  <si>
    <t>BOMBA DEFUMACION 7 CHAKRAS</t>
  </si>
  <si>
    <t>BOMBA DEFUMACION CAJA X 4</t>
  </si>
  <si>
    <t>BOMBA DEFUMACION CAJA X 8</t>
  </si>
  <si>
    <t>BOMBA CARBON CAJA X 12</t>
  </si>
  <si>
    <t>BOMBA CARBON CAJA x 24</t>
  </si>
  <si>
    <t>PERLAS AROMATICAS EN CAJA / BOLSITA</t>
  </si>
  <si>
    <t>SAHUMADOR CHICO (SIN BARNIZ)</t>
  </si>
  <si>
    <t>aromanza-logo.png</t>
  </si>
  <si>
    <t>AROMANZA</t>
  </si>
  <si>
    <t>CAJA PACK AROMANZA SAHUMERIOS Y PORTA</t>
  </si>
  <si>
    <t>SAHUMERIOS CONO CASCADA X 10</t>
  </si>
  <si>
    <t>SAHUMERIO MAGISTRALES X 8</t>
  </si>
  <si>
    <t>SAHUMERIO TIBETANO</t>
  </si>
  <si>
    <t>SAHUMERIO TIBETANO SLIM</t>
  </si>
  <si>
    <t>SAHUMERIO MINI TIBETANOS</t>
  </si>
  <si>
    <t>SAHUMERIO 7 CHAKRAS</t>
  </si>
  <si>
    <t>SAHUMERIO MAGICOS</t>
  </si>
  <si>
    <t>SAHUMERIO EN RAMA X 8</t>
  </si>
  <si>
    <t>ESFERAS MAGICAS X 4</t>
  </si>
  <si>
    <t>ESFERAS MAGICAS CAJA X 4</t>
  </si>
  <si>
    <t>ESFERAS ORGANICAS X 7</t>
  </si>
  <si>
    <t>PASTILLAS PREMIUM 7 CHAKRAS X 7</t>
  </si>
  <si>
    <t>SAHUMADOR</t>
  </si>
  <si>
    <t>SAHUMERIO CORAZONES X 8</t>
  </si>
  <si>
    <t>SAHUMERIOS FLORES X 6</t>
  </si>
  <si>
    <t>SAHUMERIO ORGANICO X 6</t>
  </si>
  <si>
    <t>SAHUMERIOS BLEND PALO SANTO</t>
  </si>
  <si>
    <t>SAHUMERIO PALO SANTO BUENA ONDA</t>
  </si>
  <si>
    <t>SAHUMERIO MINI PALO SANTO BUENA ONDA</t>
  </si>
  <si>
    <t>SAHUMERIOS PASTILLAS X 6</t>
  </si>
  <si>
    <t>SAHUMERIOS TIBETANOS X 40</t>
  </si>
  <si>
    <t>SAHUMO INCA</t>
  </si>
  <si>
    <t>KIT COMPLETO PARA SAHUMAR AROMANZA</t>
  </si>
  <si>
    <t>VELA LATA NEGRA</t>
  </si>
  <si>
    <t>VELA AROMANZA LUXE CHICA</t>
  </si>
  <si>
    <t>VELON BURBUJA CERA VEGETAL</t>
  </si>
  <si>
    <t>VELA LUXE GRANDE</t>
  </si>
  <si>
    <t>VISHNU</t>
  </si>
  <si>
    <t>SAHUMERIO HEXAGONAL X 20</t>
  </si>
  <si>
    <t>YAGRA</t>
  </si>
  <si>
    <t>DECO</t>
  </si>
  <si>
    <t>LAMPARA DE SAL BUDAS NO VEO NO ESCUCHO NO HABLO</t>
  </si>
  <si>
    <t>LAMPARA DE SAL BUDA MEDITACION CHICO</t>
  </si>
  <si>
    <t>LAMPARA DE SAL BUDA MEDITACION GRANDE</t>
  </si>
  <si>
    <t>LAMPARA DE SAL FENG SHUI</t>
  </si>
  <si>
    <t>LAMPARA DE SAL ELEFANTE</t>
  </si>
  <si>
    <t>LAMPARA DE SAL CORAZON CHICA</t>
  </si>
  <si>
    <t>LAMPARA DE SAL CORAZON GRANDE</t>
  </si>
  <si>
    <t>LAMPARA DE SAL TULIPAN</t>
  </si>
  <si>
    <t>LAMPARA DE SAL MINI PANZONA</t>
  </si>
  <si>
    <t>LAMPARA DE SAL RUSTICA DECORADA</t>
  </si>
  <si>
    <t>LAMPARA DE SAL MONJE</t>
  </si>
  <si>
    <t>LAMPARA DE SAL PIEDRA DEL HIMALAYA</t>
  </si>
  <si>
    <t>AROMAS DE LA VIDA</t>
  </si>
  <si>
    <t>LAMPARA DE SAL COMPOTERA CHICA</t>
  </si>
  <si>
    <t>LAMPARA DE SAL ARROCERO CHICO</t>
  </si>
  <si>
    <t>LAMPARA DE SAL ARROCERO CUADRADO</t>
  </si>
  <si>
    <t>LAMPARA DE SAL CUENCO COLOR CHICO</t>
  </si>
  <si>
    <t>LAMPARA DE SAL CUENCO DECOUPAGE CHICO</t>
  </si>
  <si>
    <t>LAMPARA DE SAL BOCHIN (PATINADO) DECUOPAGE</t>
  </si>
  <si>
    <t>HORNO ESMALTADO NUEVO (NO INCLUYE LAMPARA)</t>
  </si>
  <si>
    <t>HORNO RUSTICO ECONOMICO (NO INCLUYE LAMPARA)</t>
  </si>
  <si>
    <t>HORNO DECOUPAGE (NO INCLUYE LAMPARA)</t>
  </si>
  <si>
    <t>HORNO CRUDO DECUOPAGE (NO INCLUYE LAMPARA)</t>
  </si>
  <si>
    <t>HORNO MADERO CHICO (NO INCLUYE LAMPARA)</t>
  </si>
  <si>
    <t>HORNO ESMALTADO VARIOS COLORES (NO INCLUYE LAMPARA)</t>
  </si>
  <si>
    <t>SAL DEL HIMALAYA</t>
  </si>
  <si>
    <t>SAHUMADOR RUSTICO CHICO</t>
  </si>
  <si>
    <t>SAHUMADOR OM</t>
  </si>
  <si>
    <t>HORNILLO INDU A VELA</t>
  </si>
  <si>
    <t>WAYRA</t>
  </si>
  <si>
    <t>HORNILLO MINI PINTADO</t>
  </si>
  <si>
    <t>HORNILLO GRANDES COLORES VARIOS</t>
  </si>
  <si>
    <t>HORNILLO RUSTICO DOBLE</t>
  </si>
  <si>
    <t>HORNILLO CHAMOTE 9 CM</t>
  </si>
  <si>
    <t>HORNILLO AFRICANO</t>
  </si>
  <si>
    <t>HORNILLO RUSTICO 1 PIEZA</t>
  </si>
  <si>
    <t>HORNO A VELA CACTUS BUHO CALABAZA</t>
  </si>
  <si>
    <t>MERCADO LIBRE</t>
  </si>
  <si>
    <t>HORNILLO ELECTRICO M</t>
  </si>
  <si>
    <t>LAMPARITA 5 WATTS</t>
  </si>
  <si>
    <t>LAMPARITA GRANDE</t>
  </si>
  <si>
    <t>BUDAS DE MEDITACIÓN DECORADOS</t>
  </si>
  <si>
    <t>CASCADA DE HUMO BUDA CIRCULAR</t>
  </si>
  <si>
    <t>CASCADA DE HUMO CABEZA BUDA</t>
  </si>
  <si>
    <t>CASCADA DE HUMO PREMIUM BUDA RELAX</t>
  </si>
  <si>
    <t>CASCADA DE HUMO CHICAS</t>
  </si>
  <si>
    <t>CASCADAS DE HUMO MEDIANA</t>
  </si>
  <si>
    <t>CASCADA DE HUMO GANESHA | BUDA CON MANO</t>
  </si>
  <si>
    <t>BUDITA DECO MEDITACION</t>
  </si>
  <si>
    <t>BUDITAS SABIOS</t>
  </si>
  <si>
    <t>LLAVEROS PERFUMADOS</t>
  </si>
  <si>
    <t>PORTA SAHUMERIO KSY CIRCULO</t>
  </si>
  <si>
    <t>PORTA SAHUMERIO SKY COLORES</t>
  </si>
  <si>
    <t>ARTESANIAS GUITO</t>
  </si>
  <si>
    <t>LLAVEROS ANTI STRESS</t>
  </si>
  <si>
    <t>ARTESANIAS GUADALUPE</t>
  </si>
  <si>
    <t>PORTA SAHUMERIO CUADRADO (ALE)</t>
  </si>
  <si>
    <t>PORTA SAHUMERIO CUADRADO (ML)</t>
  </si>
  <si>
    <t>PORTA SAHUMERIO SKY PLASTICO</t>
  </si>
  <si>
    <t>PORTA SAHUMERIO SKY MADERA</t>
  </si>
  <si>
    <t>PORTA SAHUMERIO FLOR METAL</t>
  </si>
  <si>
    <t>PORTA SAHUMERIO BUDITA DESCANSANDO</t>
  </si>
  <si>
    <t>PORTA SAHUMERIO TORRE CON DIBUJO</t>
  </si>
  <si>
    <t>PORTA SAHUMERIO CERAMICA CON DIBUJO</t>
  </si>
  <si>
    <t>PORTA SAHUMERIO MANDALA 8 CM</t>
  </si>
  <si>
    <t>SAHUMADOR CEMENTO GRANDE</t>
  </si>
  <si>
    <t>DYS DECO</t>
  </si>
  <si>
    <t>PORTA SAHUMERIO BUDAS BEBE MINI</t>
  </si>
  <si>
    <t>PORTA DIFUSOR (ALE) CUADRADO - COLGANTE</t>
  </si>
  <si>
    <t>PORTA DIFUSOR DE VIDRIO</t>
  </si>
  <si>
    <t>ARIEL VISCARRA</t>
  </si>
  <si>
    <t>CAJITA PACKAGING HARMONY</t>
  </si>
  <si>
    <t>QUEMADOR DE PALO SANTO METAL NEGRO</t>
  </si>
  <si>
    <t>GOOD VIBES</t>
  </si>
  <si>
    <t>PORTA SAHUMERIO MANO DE FATIMA 2O CM</t>
  </si>
  <si>
    <t>PORTA SAHUMERIO BUHO</t>
  </si>
  <si>
    <t>MINI BUDITA DECO</t>
  </si>
  <si>
    <t>LAMPARA DE SAL CUENCO LABRADO</t>
  </si>
  <si>
    <t>LAMPARA DE SAL VASIJA COMPLETA</t>
  </si>
  <si>
    <t>LAMPARA DE SAL BUDA DE LA FORTUNA</t>
  </si>
  <si>
    <t>LAMPARA DE SAL BUDA BB DE 20 CM COMPLETA</t>
  </si>
  <si>
    <t>ATRAPA SUENO 10 CM</t>
  </si>
  <si>
    <t>ATRAPA SUENO 15 CM</t>
  </si>
  <si>
    <t>ATRAPA SUENO 20 CM</t>
  </si>
  <si>
    <t>PULSERA PROSPERIDAD - ABUNDANCIA - SANACION - 7 PODERES - FORTUNA - CONTRA LA ENVIDIA - LIMPIEZA - PROTECTOR - SUERTE - ARMONIA</t>
  </si>
  <si>
    <t>PULSERA OJO TURCO</t>
  </si>
  <si>
    <t>PULSERA MACREME FRASES POSITIVAS</t>
  </si>
  <si>
    <t>PULSERA PAREJAS</t>
  </si>
  <si>
    <t>DECOVIRAL</t>
  </si>
  <si>
    <t>ENVASE DIFUSOR BOCHA GRANDE (NEGRO)</t>
  </si>
  <si>
    <t>ENVASE DIFUSOR BOCHA GRANDE (ROJO)</t>
  </si>
  <si>
    <t>ENVASE DIFUSOR ESFERICO (CHICO (7,5 CM) BLANCO)</t>
  </si>
  <si>
    <t>ENVASE DIFUSOR ESFERICO (CHICO (7,5 CM) NEGRO)</t>
  </si>
  <si>
    <t>ENVASE DIFUSOR ESFERICO (CHICO (7,5 CM) ROSA PASTEL)</t>
  </si>
  <si>
    <t>COMBO ESFERICO CHICO (NEGRO MATE)</t>
  </si>
  <si>
    <t>COMBO ESFERICO CHICO (AQUA)</t>
  </si>
  <si>
    <t>COMBO BRONZE (ROSA PASTEL)</t>
  </si>
  <si>
    <t>COMBO BRONZE (BLANCO)</t>
  </si>
  <si>
    <t>ENVASE DIFUSOR BOTTLE</t>
  </si>
  <si>
    <t>TAZA FONDEU</t>
  </si>
  <si>
    <t>TITINA EMPRENDE</t>
  </si>
  <si>
    <t>BORLAS LINEA A</t>
  </si>
  <si>
    <t>BORLAS LINEA B</t>
  </si>
  <si>
    <t>BORLAS LINEA C</t>
  </si>
  <si>
    <t>LLAMADORES LINEA A</t>
  </si>
  <si>
    <t>LLAMADORES LINEA B</t>
  </si>
  <si>
    <t>INDIVIDUAL</t>
  </si>
  <si>
    <t>PANERA</t>
  </si>
  <si>
    <t>HUBIS</t>
  </si>
  <si>
    <t>HUMIDIFICADOR (T) CHIQUITO EZ</t>
  </si>
  <si>
    <t>AITECH</t>
  </si>
  <si>
    <t>HUMIDIFICADOR OSITO</t>
  </si>
  <si>
    <t>HUMIDIFICADOR ROCKET</t>
  </si>
  <si>
    <t>HUMIDIFICADOR EZ MAX</t>
  </si>
  <si>
    <t>HUMIDIFICADOR T COLOUR YAN</t>
  </si>
  <si>
    <t>HUMIDIFICADOR CILINDRO</t>
  </si>
  <si>
    <t>HUMIDIFICADOR MAT</t>
  </si>
  <si>
    <t>HUMIDIFICADOR MIR</t>
  </si>
  <si>
    <t>HUMIDIFICADOR HAR</t>
  </si>
  <si>
    <t>HUMIDIFICADOR VIS</t>
  </si>
  <si>
    <t>HUMIDIFICADOR GLOW</t>
  </si>
  <si>
    <t>HUMIDIFICADOR RAI</t>
  </si>
  <si>
    <t>HUMIDIFICADOR IRIS (h2o)</t>
  </si>
  <si>
    <t>ESENCIA HUMIDIFICADOR HARMONY</t>
  </si>
  <si>
    <t>AEROSOFT</t>
  </si>
  <si>
    <t>ESENCIA PARA HUMIDIFICADOR 1L AEROSOFT</t>
  </si>
  <si>
    <t>ESENCIA PARA HUMIDIFICADOR 250 ML AEROSOFT</t>
  </si>
  <si>
    <t>FILTRO PARA HUMIDIFICADOR</t>
  </si>
  <si>
    <t>CELEBRATE</t>
  </si>
  <si>
    <t>HORNILLO CERAMICA BLANCA</t>
  </si>
  <si>
    <t>PORTA SAHUMERIO MINI NO VEO NO ESCUHCO NO HABLO</t>
  </si>
  <si>
    <t>SAHUMADOR MEDIANO</t>
  </si>
  <si>
    <t>PORTA SAHUMERIO GATITOS</t>
  </si>
  <si>
    <t>BUDA BEBE CORAZON</t>
  </si>
  <si>
    <t>k78-logo.png</t>
  </si>
  <si>
    <t>AUTOMONTOR</t>
  </si>
  <si>
    <t>K78</t>
  </si>
  <si>
    <t>PINITO AROMATIZADOR</t>
  </si>
  <si>
    <t>AROMATIZADOR WILD FRESH</t>
  </si>
  <si>
    <t>AUTO FRESH</t>
  </si>
  <si>
    <t>SILICONA LIQUIDA INTERIOR (SILICONA TRADICIONAL) 125 CC</t>
  </si>
  <si>
    <t>SILICONA AROMATIZADA X 5 LITROS</t>
  </si>
  <si>
    <t>SILICONA EN GEL AROMATIZADA 300 CC</t>
  </si>
  <si>
    <t>SILICONA MULTIUSO AEROSOL AROMATIZADAN 400 CC</t>
  </si>
  <si>
    <t>QUITA INSECTOS GATILLO 500 CC</t>
  </si>
  <si>
    <t>LAVA AUTOS (car wash) 500 CC</t>
  </si>
  <si>
    <t>LAVA AUTOS (car wash) X 5 LITROS</t>
  </si>
  <si>
    <t>LAVA AUTOS SILICONADO (wash y gloss) 500 CC</t>
  </si>
  <si>
    <t>LAVA AUTOS SILICONADOS X 5 LITROS (wash y gloss)</t>
  </si>
  <si>
    <t>REVIVIDOR NEGRO (black shine)</t>
  </si>
  <si>
    <t>REVIVIDOR DE NEGRO X 5 LITROS</t>
  </si>
  <si>
    <t>ESPUMA ACTIVA X 5 LITROS</t>
  </si>
  <si>
    <t>LIMPIA VIDRIOS CON GATILLO</t>
  </si>
  <si>
    <t>ANTI EMPAÑANTE ATOMIZADOR 75 CC</t>
  </si>
  <si>
    <t>LAVA PARABRISAS CONCENTRADO 1LT</t>
  </si>
  <si>
    <t>GUANTE MICROFIBRA</t>
  </si>
  <si>
    <t>GAMUZA CHAMOIS (PAÑO SINTETICO)</t>
  </si>
  <si>
    <t>PAÑO MICROFIBRA MULTIUSO</t>
  </si>
  <si>
    <t>PAÑO MICROFIBRA SUPERFICIES DELICADAS</t>
  </si>
  <si>
    <t>MICROFIBRA SECADO "WAFFLE"</t>
  </si>
  <si>
    <t>ESPONJA POLIESPUMA</t>
  </si>
  <si>
    <t>CEPILLO PARA TAPIZADOS</t>
  </si>
  <si>
    <t>BOLSA RESIDUOS (PALANCA DE CAMBIO)</t>
  </si>
  <si>
    <t>BAZAR</t>
  </si>
  <si>
    <t>MATE CERAMICA CON FRASE + BOMBILLA</t>
  </si>
  <si>
    <t>BOTELLA DUKI 400CC</t>
  </si>
  <si>
    <t>SET DUE  (YERBERA Y AZUCARERA) INCLUYE MATE</t>
  </si>
  <si>
    <t>SET DUE (YERBERA Y AZUCARERA) SIN MATE</t>
  </si>
  <si>
    <t>SET DE MATE CUADRADO (CON MATE - YERBERA AZUCARERA)</t>
  </si>
  <si>
    <t>MATE ALUMINIO + BOMBILLA</t>
  </si>
  <si>
    <t>MATE PLASTICO CON BOMBILLA</t>
  </si>
  <si>
    <t>MATE PAMPA BOCA ABIERTA CON BOMBILLA</t>
  </si>
  <si>
    <t>MATE TERMICO QUO</t>
  </si>
  <si>
    <t>MATE DECO</t>
  </si>
  <si>
    <t>MATE GEOMETRICO PASTEL</t>
  </si>
  <si>
    <t>MATE GEOMETRICO GLITTER (GALAXY - AMOR)</t>
  </si>
  <si>
    <t>PARAGUAY</t>
  </si>
  <si>
    <t>COMBO EQUIPO MATE - TERMO STANLEY 1 LITRO</t>
  </si>
  <si>
    <t>MATE LISTO</t>
  </si>
  <si>
    <t>TERMO MEDIA MANIJA 1 LITRO</t>
  </si>
  <si>
    <t>BOTELLITAS SPORT 350 ML</t>
  </si>
  <si>
    <t>BOTELLITAS SPORT 500 ML</t>
  </si>
  <si>
    <t>TERMO STANLEY CON TAPA</t>
  </si>
  <si>
    <t>JARROS TERMICOS STANLEY 709 ML</t>
  </si>
  <si>
    <t>TERMOLAR STANLEY 12OO ML</t>
  </si>
  <si>
    <t>VASOS CON TAPA BRILLOS TIPO STARBUCK</t>
  </si>
  <si>
    <t>BOTELLAS LILU 2 LITROS</t>
  </si>
  <si>
    <t>BOTELLAS LILU 900 ML</t>
  </si>
  <si>
    <t>ORGANIZADOR CON 5 DIVISIONES</t>
  </si>
  <si>
    <t>VASITO HELADO CON SORBETE</t>
  </si>
  <si>
    <t>BOTELLA/TERMITO BRAND 480 ML</t>
  </si>
  <si>
    <t>BOTELLA DE ALUMINIO</t>
  </si>
  <si>
    <t>BATIDOR DE ESPUMA MONGXIN</t>
  </si>
  <si>
    <t>DISPENSER LIMA CLASICO</t>
  </si>
  <si>
    <t>VASITO 600 ML TAPA HELADO</t>
  </si>
  <si>
    <t>VASO DARK</t>
  </si>
  <si>
    <t>POQUET 2 EN 1 (SIN BOMBILLA)</t>
  </si>
  <si>
    <t>BOMBILLA ACERO PLANA ANCHA</t>
  </si>
  <si>
    <t>BOMBILLA STANLEY</t>
  </si>
  <si>
    <t>MARROQUINERIA</t>
  </si>
  <si>
    <t>BANDOLERA CHICAS</t>
  </si>
  <si>
    <t>RIÑONERA MOCHILITA</t>
  </si>
  <si>
    <t>LULU MOCHILAS</t>
  </si>
  <si>
    <t>MOCHILA JORDAN</t>
  </si>
  <si>
    <t>MOCHILA DE MUJER CINTA COLORIDA</t>
  </si>
  <si>
    <t>MOCHILA 4 PIEZAS</t>
  </si>
  <si>
    <t>MORRALCITOS</t>
  </si>
  <si>
    <t>BANDOLERA FASHION</t>
  </si>
  <si>
    <t>BANDOLERA LINEA</t>
  </si>
  <si>
    <t>BANDOLERA LISAS</t>
  </si>
  <si>
    <t>BANDOLERA ROMBO</t>
  </si>
  <si>
    <t>BANDOLERA ROMBO C</t>
  </si>
  <si>
    <t>RIÑONERA ACHA</t>
  </si>
  <si>
    <t>MOCHILA BOLSITO</t>
  </si>
  <si>
    <t>PORTA TARJETA</t>
  </si>
  <si>
    <t>BILLETERAS</t>
  </si>
  <si>
    <t>PALABRA CON APOYO HOME</t>
  </si>
  <si>
    <t>PALABRA CON APOYO RELAX</t>
  </si>
  <si>
    <t>BANDEJA YUCATAN CHICA</t>
  </si>
  <si>
    <t>BANDEJA YUCATAN GRANDE</t>
  </si>
  <si>
    <t>BANDEJA MANIJA CORAZON</t>
  </si>
  <si>
    <t>CAJAS (AQUI ADENTRO HAY ALGO ESPECIAL PARA TI)</t>
  </si>
  <si>
    <t>HYGGE</t>
  </si>
  <si>
    <t>VASO FERNETERO</t>
  </si>
  <si>
    <t>TAZON ROSA CHANCHITO</t>
  </si>
  <si>
    <t>TAZON ROJA SPIDERMAN</t>
  </si>
  <si>
    <t>TAZON MIKE WAZOWSK</t>
  </si>
  <si>
    <t>TAZON BOB SPONJA</t>
  </si>
  <si>
    <t>TAZON STICH</t>
  </si>
  <si>
    <t>TAZON MICKEY MOUS</t>
  </si>
  <si>
    <t>TAZON FRASES</t>
  </si>
  <si>
    <t>TAZON BLANCO FRASES MOTIVACIONALES</t>
  </si>
  <si>
    <t>CEREALERO PRISMA VERDE</t>
  </si>
  <si>
    <t>CEREALERO PRISMA AMARILLO</t>
  </si>
  <si>
    <t>CEREALERO PRISMA TURQUESA</t>
  </si>
  <si>
    <t>TAZA CORAZON DORADO RETRO</t>
  </si>
  <si>
    <t>TAZA COMUN BLANCA FRASES MOTIVACIONALES</t>
  </si>
  <si>
    <t>TAZA CHANCHITO</t>
  </si>
  <si>
    <t>TAZA COMUN STRANGER THINKS</t>
  </si>
  <si>
    <t>TAZA COMUN BOB SPONJA</t>
  </si>
  <si>
    <t>TAZA COMUN VERDE MIKE WAZOWSKI</t>
  </si>
  <si>
    <t>TAZA SULIVAN</t>
  </si>
  <si>
    <t>TAZA SUPER HEROES</t>
  </si>
  <si>
    <t>TAZA COMUN NEGRA MICKEY MOUSE</t>
  </si>
  <si>
    <t>TAZA COMUN CELESTE STICH</t>
  </si>
  <si>
    <t>MATE OVO KIKE</t>
  </si>
  <si>
    <t>MATE VAINILLA VERDE</t>
  </si>
  <si>
    <t>MATE PRISMA ROSA</t>
  </si>
  <si>
    <t>MATE PRIMA BLANCO</t>
  </si>
  <si>
    <t>MATE VAINILLA CELESTE</t>
  </si>
  <si>
    <t>MATE PRISMA NEGRO</t>
  </si>
  <si>
    <t>MATE OVO AMARILLO</t>
  </si>
  <si>
    <t>MATE OVO ROSA</t>
  </si>
  <si>
    <t>MATE OVO VERDE</t>
  </si>
  <si>
    <t>TAZON MESSI</t>
  </si>
  <si>
    <t>TAZA MESSI</t>
  </si>
  <si>
    <t>PACK PAPA CAMPEON</t>
  </si>
  <si>
    <t>PAPA MI HEROE CHOP MAS PINTAS</t>
  </si>
  <si>
    <t>ALMOHADON CHICO</t>
  </si>
  <si>
    <t>IDIVIDUALES ROSA</t>
  </si>
  <si>
    <t>ICIAR COSMETICOS</t>
  </si>
  <si>
    <t>PERFUME ICIAR LADY MILLION ( P. RABANNE ) 70 ML</t>
  </si>
  <si>
    <t>PERFUME ICIAR GOLD J'ADORE (DIOR) 70 ML</t>
  </si>
  <si>
    <t>PERFUME ICIAR 212 SEX ( C. HERRERA ) 80 ML</t>
  </si>
  <si>
    <t>PERFUME ICIAR FLOWER ( KENZO ) 30 ML</t>
  </si>
  <si>
    <t>PERFUME ICIAR AROMA AMOR ( CACHAREL ) 50 ML</t>
  </si>
  <si>
    <t>PERFUME ICIAR AROMA ANGEL O DEMON (GIVENCHY) 60 ML</t>
  </si>
  <si>
    <t>PERFUME ICIAR OLYMPEA ( P. RABANNE ) 90 ML</t>
  </si>
  <si>
    <t>PERFUME ICIAR 212 TWO ONE FEM ( C.HERRERA) 50 ML</t>
  </si>
  <si>
    <t>PERFUME ICIAR 212 ( C. HERRERA ) 60 ML</t>
  </si>
  <si>
    <t>TRANSPORTE</t>
  </si>
  <si>
    <t>ENVIO RECONQUISTA</t>
  </si>
  <si>
    <t>ENVIO AVELLANEDA</t>
  </si>
  <si>
    <t>Totaldel porcentaje</t>
  </si>
  <si>
    <t>PORCENTAJE DE PROMO descuento</t>
  </si>
  <si>
    <t>TOTAL DE PORCENTAJES</t>
  </si>
  <si>
    <t>PORCENTAJE DE PRECIO 1ERA LINEA (23,5 porciento - 28 porciento)</t>
  </si>
  <si>
    <t>PORCENTAJE DE GANANCIA POR PRODUCTO</t>
  </si>
  <si>
    <t>TOTAL 1ERA LINEA REDONDEADO</t>
  </si>
  <si>
    <t>PORCENTAJE DE PRECIO 2DA LINEA</t>
  </si>
  <si>
    <t>TOTAL 2DA LINEA REDONDEADO</t>
  </si>
  <si>
    <t>PORCENTAJE DE PRECIOS ESPECIALES</t>
  </si>
  <si>
    <t>COMPRAS SUPERIORES A $30000</t>
  </si>
  <si>
    <t>SAHUMERIO MALASA GAIA</t>
  </si>
  <si>
    <t>SAHUMERIOS MALASA</t>
  </si>
  <si>
    <t>BOMBA CARBON CAJA X 13</t>
  </si>
  <si>
    <t>SAHUMERIOS CONO</t>
  </si>
  <si>
    <t>SILICONA LIQUIDA INTERIOR (silicona tradicional) 125 CC</t>
  </si>
  <si>
    <t>VASITO 300 ML TAPA HELADO</t>
  </si>
  <si>
    <t>MATE OVO CERAMICA</t>
  </si>
  <si>
    <t>ENVIO RECONQUISTA - AVELLANEDA</t>
  </si>
  <si>
    <t>SAHUMERIO CONO CASCADA POR 30 UNIDADES</t>
  </si>
  <si>
    <t>SAHUMERIO CONO CASCADA POR 50 UNIDADES</t>
  </si>
  <si>
    <t>BOLITAS PERFUMADAS</t>
  </si>
  <si>
    <t>NIEVES DECO HOME</t>
  </si>
  <si>
    <t>PORCENTAJE DE PROMO</t>
  </si>
  <si>
    <t>HORNILLO ELECTRICO LLAMA SAGRADA</t>
  </si>
  <si>
    <t>LATAS YERBA AZUCAR MARUAL</t>
  </si>
  <si>
    <t>PERFUME ICIAR 212 SEXY ( C. HERRERA ) 80 ML</t>
  </si>
  <si>
    <t>PRODUCTO</t>
  </si>
  <si>
    <t>CONSUMIDOR FINAL</t>
  </si>
  <si>
    <t>PRECIO CONSUMIDOR FINAL -  PROMO X 3 UNIDADES</t>
  </si>
  <si>
    <t>PRECIO 1ERA ESCALA MAYORISTAS</t>
  </si>
  <si>
    <t>Productos  1 JN</t>
  </si>
  <si>
    <t>PRECIO REDONDEADO</t>
  </si>
  <si>
    <t>PROMO</t>
  </si>
  <si>
    <t>IMAGEN ILUSTRATIVA</t>
  </si>
  <si>
    <t>MARCA: SAPHIRUS</t>
  </si>
  <si>
    <t xml:space="preserve">ACEITE AMBAR </t>
  </si>
  <si>
    <t>ACEITE SAPHIRUS</t>
  </si>
  <si>
    <t>ANTIHUMEDAD CHICO 145 GR.</t>
  </si>
  <si>
    <t>ANTIHUMEDAD GRANDE 285 GR.</t>
  </si>
  <si>
    <t>ANTIHUMEDAD PERCHA SAPHIRUS</t>
  </si>
  <si>
    <t>AEROSOLES AMBAR</t>
  </si>
  <si>
    <t>AEROSOLES SAPHIRUS</t>
  </si>
  <si>
    <t>BOLSA ECOLOGICA SAPHIRUS</t>
  </si>
  <si>
    <t>DIFUSORES AROMATICOS</t>
  </si>
  <si>
    <t>EQUIPO ANALÓGICO DECO</t>
  </si>
  <si>
    <t>EQUIPO ANALÓGICO CON TOQUE SAPHIRUS 07</t>
  </si>
  <si>
    <t>EQUIPO ANALÓGICO CON TOQUE 09</t>
  </si>
  <si>
    <t>HORNILLO ELECTRICO SAPHIRUS</t>
  </si>
  <si>
    <t>SIN IMAGEN</t>
  </si>
  <si>
    <t>HOME SPRAY TEXTIL AMBIENTE</t>
  </si>
  <si>
    <t>PERFUME TEXTIL AMBAR TEXTILES AMBAR</t>
  </si>
  <si>
    <t>PERFUME TEXTIL SAPHIRUS</t>
  </si>
  <si>
    <t xml:space="preserve">PERFUME MILANO </t>
  </si>
  <si>
    <t>PERFUME MINI MILANO</t>
  </si>
  <si>
    <t>SAHUMERIO AMBAR</t>
  </si>
  <si>
    <t>SAHUMERIOS SAPHIRUS</t>
  </si>
  <si>
    <t xml:space="preserve">BODY SPLASH </t>
  </si>
  <si>
    <t xml:space="preserve">AGUA MICELAR </t>
  </si>
  <si>
    <t xml:space="preserve">JABÓN LIQUIDO </t>
  </si>
  <si>
    <t>MARCA: SIN MARCA</t>
  </si>
  <si>
    <t xml:space="preserve">EQUIPO ANALOGICO ELECTRICO </t>
  </si>
  <si>
    <t>MARCA: ILUMINARTE</t>
  </si>
  <si>
    <t xml:space="preserve">SAHUMERIO CONO CASCADA POR 100 UNIDADES </t>
  </si>
  <si>
    <t>SAHUMERIO 7 CHAKRAS X 21 UNIDADES ILUMINARTE</t>
  </si>
  <si>
    <t>SAHUMERIO INDIA ILUMINARTE 7 AROMAS</t>
  </si>
  <si>
    <t>MARCA: SAGRADA MADRE</t>
  </si>
  <si>
    <t xml:space="preserve">SAHUMERIOS SAGRADA MADRE NATURAL </t>
  </si>
  <si>
    <t>SAHUMERIOS SAGRADA MADRE ECOLOGICO</t>
  </si>
  <si>
    <t>SAHUMERIO SAGRADA MADRE 5 ELEMENTOS</t>
  </si>
  <si>
    <t>SAHUMERIO SAGRADA MADRE DUO</t>
  </si>
  <si>
    <t>SAHUMERIO SAGRADA MADRE ENERGIA LIMPIA</t>
  </si>
  <si>
    <t>SAHUMERIO SAGRADA MADRE MALASA</t>
  </si>
  <si>
    <t>SAHUMERIO SAGRADA MADRE YAGRA</t>
  </si>
  <si>
    <t>SAHUMERIO SAGRADA MADRE EN POLVO</t>
  </si>
  <si>
    <t>SAHUMADOR CHICO (BARNIZADO)</t>
  </si>
  <si>
    <t>MARCA: AROMANZA</t>
  </si>
  <si>
    <t>SAHUMERIOS EN POLVO AROMANZA</t>
  </si>
  <si>
    <t>SAHUMERIOS AROMANZA MAGISTRALES X 8</t>
  </si>
  <si>
    <t>SAHUMERIOS TIBETANOS AROMANZA</t>
  </si>
  <si>
    <t>SAHUMERIOS MINI TIBETANOS AROMANZA</t>
  </si>
  <si>
    <t>SAHUMERIO MAGICOS AROMANZA</t>
  </si>
  <si>
    <t>SAHUMERIO EN RAMA AROMANZA</t>
  </si>
  <si>
    <t xml:space="preserve">VELA AROMANZA LUXE CHICA </t>
  </si>
  <si>
    <t>VELA AROMANZA LUXE GRANDE</t>
  </si>
  <si>
    <t>MARCA: VISHNU</t>
  </si>
  <si>
    <t xml:space="preserve">SAHUMERIO VISHNU HEXAGONAL X 20 </t>
  </si>
  <si>
    <t>LINEA DECO</t>
  </si>
  <si>
    <t>LAMPARA DE SAL MEDIANA</t>
  </si>
  <si>
    <t>LAMPARA DE SAL GRANDE</t>
  </si>
  <si>
    <t xml:space="preserve">LAMPARA DE SAL COMPOTERA CHICA </t>
  </si>
  <si>
    <t xml:space="preserve">LAMPARA DE SAL ARROCERO CHICO </t>
  </si>
  <si>
    <t xml:space="preserve">LAMPARA DE SAL DECOUPAGE CHICO </t>
  </si>
  <si>
    <t>LAMPARA DE SAL BOCHIN DECUOPAGE</t>
  </si>
  <si>
    <t xml:space="preserve">SAHUMADOR RUSTICO CHICO </t>
  </si>
  <si>
    <t>FOCO DE LUZ 5 WATTS</t>
  </si>
  <si>
    <t>CASCADA DE HUMO GANASHA | BUDA CON MANO</t>
  </si>
  <si>
    <t xml:space="preserve">PORTA SAHUMERIO FLOR METAL </t>
  </si>
  <si>
    <t>LINEA HUMIDIFICADORES</t>
  </si>
  <si>
    <t xml:space="preserve">HUMIDIFICADOR MAT </t>
  </si>
  <si>
    <t>ESENCIA PARA HUMIDIFICADOR 250 ML SIX ESENCE</t>
  </si>
  <si>
    <t>MARCA: K78</t>
  </si>
  <si>
    <t>MARCA: K79</t>
  </si>
  <si>
    <t>MARCA: K80</t>
  </si>
  <si>
    <t>MARCA: K81</t>
  </si>
  <si>
    <t>SILICONA LIQUIDA INTERIOR (silicona tradicional)</t>
  </si>
  <si>
    <t xml:space="preserve">SILICONA EN GEL </t>
  </si>
  <si>
    <t>SILICONA MULTIUSO AEROSOL AROMATIZADA</t>
  </si>
  <si>
    <t>SILICONA EN CREMA (natural shine protectant)</t>
  </si>
  <si>
    <t>LAVA AUTOS (car wash)</t>
  </si>
  <si>
    <t>LAVA AUTOS SILICONADO (wash y gloss)</t>
  </si>
  <si>
    <t xml:space="preserve">LIMPIA TAPIZADOS CON GATILLO </t>
  </si>
  <si>
    <t>LAVA PARABRISAS CONCENTRADO</t>
  </si>
  <si>
    <t xml:space="preserve">ESPONJA POLIESPUMA </t>
  </si>
  <si>
    <t>LINEA REGALERIA</t>
  </si>
  <si>
    <t xml:space="preserve">SET DUE (YERBERA Y AZUCARERA) SIN MATE </t>
  </si>
  <si>
    <t xml:space="preserve">LATAS YERBA AZUCAR MARUAL </t>
  </si>
  <si>
    <t xml:space="preserve">MATE PLASTICO CON BOMBILLA </t>
  </si>
  <si>
    <t xml:space="preserve">MATE GEOMETRICO PASTEL </t>
  </si>
  <si>
    <t>1 JN</t>
  </si>
  <si>
    <t xml:space="preserve">Productos </t>
  </si>
  <si>
    <t>PRECIOS ESPECIALES $50000</t>
  </si>
  <si>
    <t>Sin fotos</t>
  </si>
  <si>
    <t>SUJETO A CAMBIO SIN PREVIO AVISO</t>
  </si>
  <si>
    <t xml:space="preserve"> COMPRAS MAYORISTAS</t>
  </si>
  <si>
    <t>LISTA DE PRODUCTOS Y PRECIOS</t>
  </si>
  <si>
    <t>DE 1 A 24 PROD.</t>
  </si>
  <si>
    <t xml:space="preserve"> 1ERA LINEA</t>
  </si>
  <si>
    <t>DE 25 O MAS PROD-</t>
  </si>
  <si>
    <t xml:space="preserve"> 2DA LINEA</t>
  </si>
  <si>
    <t xml:space="preserve">MARCA: SAPHIRUS / AMBAR / MILANO </t>
  </si>
  <si>
    <t>DE 25 O MAS PRODU.</t>
  </si>
  <si>
    <t xml:space="preserve"> </t>
  </si>
  <si>
    <t>MARCA: K82</t>
  </si>
  <si>
    <t>MARCA: K83</t>
  </si>
  <si>
    <t>*SUJETO A CAMBIO SIN PREVIO AVISO</t>
  </si>
  <si>
    <t>*COMPRAS MAYORISTAS MINIMO DE COMPRA $10.000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</si>
</sst>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40">
    <font>
      <sz val="11.0"/>
      <color rgb="FF000000"/>
      <name val="Calibri"/>
      <scheme val="minor"/>
    </font>
    <font>
      <color theme="1"/>
      <name val="Calibri"/>
      <scheme val="minor"/>
    </font>
    <font>
      <b/>
      <color theme="1"/>
      <name val="Calibri"/>
      <scheme val="minor"/>
    </font>
    <font>
      <b/>
      <u/>
      <sz val="11.0"/>
      <color rgb="FF000000"/>
      <name val="Calibri"/>
    </font>
    <font>
      <b/>
      <u/>
      <sz val="11.0"/>
      <color rgb="FF000000"/>
      <name val="Calibri"/>
    </font>
    <font>
      <sz val="11.0"/>
      <color theme="1"/>
      <name val="Calibri"/>
    </font>
    <font>
      <sz val="11.0"/>
      <color rgb="FF000000"/>
      <name val="Calibri"/>
    </font>
    <font>
      <b/>
      <sz val="11.0"/>
      <color rgb="FF000000"/>
      <name val="Calibri"/>
    </font>
    <font>
      <b/>
      <sz val="11.0"/>
      <color rgb="FFFF0000"/>
      <name val="Calibri"/>
    </font>
    <font>
      <b/>
      <sz val="11.0"/>
      <color theme="1"/>
      <name val="Calibri"/>
    </font>
    <font>
      <color rgb="FF000000"/>
      <name val="Calibri"/>
      <scheme val="minor"/>
    </font>
    <font>
      <sz val="11.0"/>
      <color rgb="FF434343"/>
      <name val="Calibri"/>
    </font>
    <font>
      <sz val="11.0"/>
      <color rgb="FFFF9900"/>
      <name val="Calibri"/>
    </font>
    <font>
      <sz val="11.0"/>
      <color rgb="FF000000"/>
      <name val="Docs-Calibri"/>
    </font>
    <font>
      <b/>
      <sz val="11.0"/>
      <color rgb="FF4A86E8"/>
      <name val="Calibri"/>
    </font>
    <font>
      <sz val="11.0"/>
      <color rgb="FFFF0000"/>
      <name val="Calibri"/>
    </font>
    <font>
      <b/>
      <sz val="11.0"/>
      <color rgb="FFFF9900"/>
      <name val="Calibri"/>
    </font>
    <font>
      <sz val="11.0"/>
      <color rgb="FF4A86E8"/>
      <name val="Calibri"/>
    </font>
    <font>
      <b/>
      <color rgb="FF000000"/>
      <name val="Calibri"/>
      <scheme val="minor"/>
    </font>
    <font>
      <b/>
      <sz val="11.0"/>
      <color rgb="FF212529"/>
      <name val="Poppins"/>
    </font>
    <font>
      <sz val="11.0"/>
      <color rgb="FF212529"/>
      <name val="Poppins"/>
    </font>
    <font>
      <color rgb="FFFF0000"/>
      <name val="Calibri"/>
      <scheme val="minor"/>
    </font>
    <font>
      <b/>
      <u/>
      <sz val="13.0"/>
      <color rgb="FF000000"/>
      <name val="Calibri"/>
    </font>
    <font>
      <b/>
      <u/>
      <sz val="13.0"/>
      <color rgb="FF000000"/>
      <name val="Calibri"/>
    </font>
    <font>
      <b/>
      <sz val="13.0"/>
      <color theme="1"/>
      <name val="Calibri"/>
      <scheme val="minor"/>
    </font>
    <font>
      <b/>
      <sz val="13.0"/>
      <color rgb="FF000000"/>
      <name val="Calibri"/>
    </font>
    <font>
      <sz val="13.0"/>
      <color theme="1"/>
      <name val="Calibri"/>
      <scheme val="minor"/>
    </font>
    <font>
      <b/>
      <u/>
      <sz val="12.0"/>
      <color rgb="FF000000"/>
      <name val="Calibri"/>
    </font>
    <font>
      <b/>
      <sz val="12.0"/>
      <color theme="1"/>
      <name val="Calibri"/>
      <scheme val="minor"/>
    </font>
    <font>
      <b/>
      <sz val="12.0"/>
      <color rgb="FF000000"/>
      <name val="Calibri"/>
    </font>
    <font>
      <sz val="12.0"/>
      <color theme="1"/>
      <name val="Calibri"/>
      <scheme val="minor"/>
    </font>
    <font>
      <b/>
      <u/>
      <sz val="11.0"/>
      <color rgb="FF000000"/>
      <name val="Calibri"/>
    </font>
    <font>
      <sz val="11.0"/>
      <color rgb="FFFFFFFF"/>
      <name val="Calibri"/>
    </font>
    <font>
      <b/>
      <u/>
      <sz val="12.0"/>
      <color rgb="FF000000"/>
      <name val="Calibri"/>
    </font>
    <font>
      <sz val="12.0"/>
      <color theme="1"/>
      <name val="Calibri"/>
    </font>
    <font>
      <b/>
      <u/>
      <sz val="12.0"/>
      <color rgb="FF000000"/>
      <name val="Calibri"/>
    </font>
    <font>
      <sz val="12.0"/>
      <color rgb="FF000000"/>
      <name val="Calibri"/>
    </font>
    <font>
      <b/>
      <u/>
      <sz val="11.0"/>
      <color rgb="FF000000"/>
      <name val="Calibri"/>
    </font>
    <font>
      <b/>
      <u/>
      <sz val="11.0"/>
      <color rgb="FF000000"/>
      <name val="Calibri"/>
    </font>
    <font>
      <b/>
      <u/>
      <sz val="11.0"/>
      <color rgb="FF000000"/>
      <name val="Calibri"/>
    </font>
  </fonts>
  <fills count="31">
    <fill>
      <patternFill patternType="none"/>
    </fill>
    <fill>
      <patternFill patternType="lightGray"/>
    </fill>
    <fill>
      <patternFill patternType="solid">
        <fgColor rgb="FFFF9900"/>
        <bgColor rgb="FFFF9900"/>
      </patternFill>
    </fill>
    <fill>
      <patternFill patternType="solid">
        <fgColor theme="8"/>
        <bgColor theme="8"/>
      </patternFill>
    </fill>
    <fill>
      <patternFill patternType="solid">
        <fgColor rgb="FFFFFFFF"/>
        <bgColor rgb="FFFFFFFF"/>
      </patternFill>
    </fill>
    <fill>
      <patternFill patternType="solid">
        <fgColor rgb="FF4A86E8"/>
        <bgColor rgb="FF4A86E8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FF0000"/>
      </patternFill>
    </fill>
    <fill>
      <patternFill patternType="solid">
        <fgColor theme="7"/>
        <bgColor theme="7"/>
      </patternFill>
    </fill>
    <fill>
      <patternFill patternType="solid">
        <fgColor rgb="FFF3F3F3"/>
        <bgColor rgb="FFF3F3F3"/>
      </patternFill>
    </fill>
    <fill>
      <patternFill patternType="solid">
        <fgColor rgb="FF4472C4"/>
        <bgColor rgb="FF4472C4"/>
      </patternFill>
    </fill>
    <fill>
      <patternFill patternType="solid">
        <fgColor rgb="FF93C47D"/>
        <bgColor rgb="FF93C47D"/>
      </patternFill>
    </fill>
    <fill>
      <patternFill patternType="solid">
        <fgColor rgb="FFCC4125"/>
        <bgColor rgb="FFCC4125"/>
      </patternFill>
    </fill>
    <fill>
      <patternFill patternType="solid">
        <fgColor rgb="FFFFE599"/>
        <bgColor rgb="FFFFE599"/>
      </patternFill>
    </fill>
    <fill>
      <patternFill patternType="solid">
        <fgColor rgb="FF15D7CB"/>
        <bgColor rgb="FF15D7CB"/>
      </patternFill>
    </fill>
    <fill>
      <patternFill patternType="solid">
        <fgColor rgb="FFA64D79"/>
        <bgColor rgb="FFA64D79"/>
      </patternFill>
    </fill>
    <fill>
      <patternFill patternType="solid">
        <fgColor rgb="FFFFC000"/>
        <bgColor rgb="FFFFC000"/>
      </patternFill>
    </fill>
    <fill>
      <patternFill patternType="solid">
        <fgColor rgb="FFFF00FF"/>
        <bgColor rgb="FFFF00FF"/>
      </patternFill>
    </fill>
    <fill>
      <patternFill patternType="solid">
        <fgColor rgb="FFFCE5CD"/>
        <bgColor rgb="FFFCE5CD"/>
      </patternFill>
    </fill>
    <fill>
      <patternFill patternType="solid">
        <fgColor rgb="FF9FC5E8"/>
        <bgColor rgb="FF9FC5E8"/>
      </patternFill>
    </fill>
    <fill>
      <patternFill patternType="solid">
        <fgColor rgb="FFA4C2F4"/>
        <bgColor rgb="FFA4C2F4"/>
      </patternFill>
    </fill>
    <fill>
      <patternFill patternType="solid">
        <fgColor rgb="FFF24D4D"/>
        <bgColor rgb="FFF24D4D"/>
      </patternFill>
    </fill>
    <fill>
      <patternFill patternType="solid">
        <fgColor rgb="FFF4CCCC"/>
        <bgColor rgb="FFF4CCCC"/>
      </patternFill>
    </fill>
    <fill>
      <patternFill patternType="solid">
        <fgColor theme="5"/>
        <bgColor theme="5"/>
      </patternFill>
    </fill>
    <fill>
      <patternFill patternType="solid">
        <fgColor rgb="FF00FF00"/>
        <bgColor rgb="FF00FF00"/>
      </patternFill>
    </fill>
    <fill>
      <patternFill patternType="solid">
        <fgColor rgb="FF000000"/>
        <bgColor rgb="FF000000"/>
      </patternFill>
    </fill>
    <fill>
      <patternFill patternType="solid">
        <fgColor rgb="FFEFEFEF"/>
        <bgColor rgb="FFEFEFEF"/>
      </patternFill>
    </fill>
    <fill>
      <patternFill patternType="solid">
        <fgColor rgb="FF00FFFF"/>
        <bgColor rgb="FF00FFFF"/>
      </patternFill>
    </fill>
    <fill>
      <patternFill patternType="solid">
        <fgColor rgb="FFE06666"/>
        <bgColor rgb="FFE06666"/>
      </patternFill>
    </fill>
    <fill>
      <patternFill patternType="solid">
        <fgColor rgb="FFBF9000"/>
        <bgColor rgb="FFBF9000"/>
      </patternFill>
    </fill>
    <fill>
      <patternFill patternType="solid">
        <fgColor theme="0"/>
        <bgColor theme="0"/>
      </patternFill>
    </fill>
  </fills>
  <borders count="10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/>
      <right/>
      <bottom/>
    </border>
    <border>
      <left/>
      <right/>
      <top/>
      <bottom/>
    </border>
    <border>
      <left/>
      <right/>
      <top/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right/>
      <top/>
      <bottom/>
    </border>
  </borders>
  <cellStyleXfs count="1">
    <xf borderId="0" fillId="0" fontId="0" numFmtId="0" applyAlignment="1" applyFont="1"/>
  </cellStyleXfs>
  <cellXfs count="331">
    <xf borderId="0" fillId="0" fontId="0" numFmtId="0" xfId="0" applyAlignment="1" applyFont="1">
      <alignment readingOrder="0" shrinkToFit="0" vertical="bottom" wrapText="0"/>
    </xf>
    <xf borderId="1" fillId="2" fontId="1" numFmtId="0" xfId="0" applyBorder="1" applyFill="1" applyFont="1"/>
    <xf borderId="1" fillId="2" fontId="2" numFmtId="0" xfId="0" applyAlignment="1" applyBorder="1" applyFont="1">
      <alignment readingOrder="0"/>
    </xf>
    <xf borderId="1" fillId="2" fontId="2" numFmtId="0" xfId="0" applyBorder="1" applyFont="1"/>
    <xf borderId="1" fillId="2" fontId="3" numFmtId="0" xfId="0" applyAlignment="1" applyBorder="1" applyFont="1">
      <alignment shrinkToFit="0" wrapText="1"/>
    </xf>
    <xf borderId="1" fillId="2" fontId="4" numFmtId="0" xfId="0" applyAlignment="1" applyBorder="1" applyFont="1">
      <alignment readingOrder="0" shrinkToFit="0" wrapText="1"/>
    </xf>
    <xf borderId="1" fillId="2" fontId="5" numFmtId="0" xfId="0" applyAlignment="1" applyBorder="1" applyFont="1">
      <alignment shrinkToFit="0" wrapText="1"/>
    </xf>
    <xf borderId="0" fillId="2" fontId="5" numFmtId="0" xfId="0" applyAlignment="1" applyFont="1">
      <alignment shrinkToFit="0" wrapText="1"/>
    </xf>
    <xf borderId="1" fillId="3" fontId="1" numFmtId="0" xfId="0" applyAlignment="1" applyBorder="1" applyFill="1" applyFont="1">
      <alignment readingOrder="0"/>
    </xf>
    <xf borderId="1" fillId="3" fontId="6" numFmtId="0" xfId="0" applyAlignment="1" applyBorder="1" applyFont="1">
      <alignment readingOrder="0" shrinkToFit="0" wrapText="1"/>
    </xf>
    <xf borderId="1" fillId="3" fontId="7" numFmtId="0" xfId="0" applyAlignment="1" applyBorder="1" applyFont="1">
      <alignment readingOrder="0" shrinkToFit="0" wrapText="1"/>
    </xf>
    <xf borderId="1" fillId="3" fontId="6" numFmtId="9" xfId="0" applyAlignment="1" applyBorder="1" applyFont="1" applyNumberFormat="1">
      <alignment readingOrder="0" shrinkToFit="0" wrapText="1"/>
    </xf>
    <xf borderId="1" fillId="3" fontId="6" numFmtId="0" xfId="0" applyAlignment="1" applyBorder="1" applyFont="1">
      <alignment shrinkToFit="0" wrapText="1"/>
    </xf>
    <xf borderId="1" fillId="3" fontId="5" numFmtId="9" xfId="0" applyAlignment="1" applyBorder="1" applyFont="1" applyNumberFormat="1">
      <alignment readingOrder="0" shrinkToFit="0" wrapText="1"/>
    </xf>
    <xf borderId="1" fillId="3" fontId="5" numFmtId="0" xfId="0" applyAlignment="1" applyBorder="1" applyFont="1">
      <alignment shrinkToFit="0" wrapText="1"/>
    </xf>
    <xf borderId="1" fillId="3" fontId="1" numFmtId="0" xfId="0" applyBorder="1" applyFont="1"/>
    <xf borderId="1" fillId="0" fontId="8" numFmtId="9" xfId="0" applyAlignment="1" applyBorder="1" applyFont="1" applyNumberFormat="1">
      <alignment readingOrder="0" shrinkToFit="0" wrapText="1"/>
    </xf>
    <xf borderId="1" fillId="4" fontId="5" numFmtId="0" xfId="0" applyAlignment="1" applyBorder="1" applyFill="1" applyFont="1">
      <alignment shrinkToFit="0" wrapText="1"/>
    </xf>
    <xf borderId="1" fillId="4" fontId="6" numFmtId="0" xfId="0" applyAlignment="1" applyBorder="1" applyFont="1">
      <alignment readingOrder="0" shrinkToFit="0" wrapText="1"/>
    </xf>
    <xf borderId="1" fillId="4" fontId="6" numFmtId="10" xfId="0" applyAlignment="1" applyBorder="1" applyFont="1" applyNumberFormat="1">
      <alignment readingOrder="0" shrinkToFit="0" wrapText="1"/>
    </xf>
    <xf borderId="0" fillId="3" fontId="5" numFmtId="0" xfId="0" applyAlignment="1" applyFont="1">
      <alignment shrinkToFit="0" wrapText="1"/>
    </xf>
    <xf borderId="1" fillId="5" fontId="1" numFmtId="0" xfId="0" applyAlignment="1" applyBorder="1" applyFill="1" applyFont="1">
      <alignment readingOrder="0"/>
    </xf>
    <xf borderId="1" fillId="0" fontId="7" numFmtId="0" xfId="0" applyAlignment="1" applyBorder="1" applyFont="1">
      <alignment readingOrder="0" shrinkToFit="0" wrapText="1"/>
    </xf>
    <xf borderId="1" fillId="0" fontId="6" numFmtId="0" xfId="0" applyAlignment="1" applyBorder="1" applyFont="1">
      <alignment shrinkToFit="0" wrapText="1"/>
    </xf>
    <xf borderId="1" fillId="6" fontId="6" numFmtId="0" xfId="0" applyAlignment="1" applyBorder="1" applyFill="1" applyFont="1">
      <alignment shrinkToFit="0" wrapText="1"/>
    </xf>
    <xf borderId="1" fillId="7" fontId="6" numFmtId="0" xfId="0" applyAlignment="1" applyBorder="1" applyFill="1" applyFont="1">
      <alignment shrinkToFit="0" wrapText="1"/>
    </xf>
    <xf borderId="1" fillId="0" fontId="5" numFmtId="9" xfId="0" applyAlignment="1" applyBorder="1" applyFont="1" applyNumberFormat="1">
      <alignment readingOrder="0" shrinkToFit="0" wrapText="1"/>
    </xf>
    <xf borderId="1" fillId="0" fontId="5" numFmtId="0" xfId="0" applyAlignment="1" applyBorder="1" applyFont="1">
      <alignment shrinkToFit="0" wrapText="1"/>
    </xf>
    <xf borderId="1" fillId="0" fontId="1" numFmtId="0" xfId="0" applyBorder="1" applyFont="1"/>
    <xf borderId="1" fillId="0" fontId="6" numFmtId="0" xfId="0" applyAlignment="1" applyBorder="1" applyFont="1">
      <alignment readingOrder="0" shrinkToFit="0" wrapText="1"/>
    </xf>
    <xf borderId="0" fillId="0" fontId="5" numFmtId="0" xfId="0" applyAlignment="1" applyFont="1">
      <alignment shrinkToFit="0" wrapText="1"/>
    </xf>
    <xf borderId="1" fillId="5" fontId="1" numFmtId="0" xfId="0" applyBorder="1" applyFont="1"/>
    <xf borderId="1" fillId="5" fontId="2" numFmtId="0" xfId="0" applyBorder="1" applyFont="1"/>
    <xf borderId="1" fillId="0" fontId="9" numFmtId="0" xfId="0" applyAlignment="1" applyBorder="1" applyFont="1">
      <alignment shrinkToFit="0" wrapText="1"/>
    </xf>
    <xf borderId="1" fillId="6" fontId="6" numFmtId="0" xfId="0" applyAlignment="1" applyBorder="1" applyFont="1">
      <alignment readingOrder="0" shrinkToFit="0" wrapText="1"/>
    </xf>
    <xf borderId="1" fillId="6" fontId="1" numFmtId="0" xfId="0" applyAlignment="1" applyBorder="1" applyFont="1">
      <alignment readingOrder="0"/>
    </xf>
    <xf borderId="1" fillId="6" fontId="1" numFmtId="0" xfId="0" applyBorder="1" applyFont="1"/>
    <xf borderId="0" fillId="0" fontId="10" numFmtId="0" xfId="0" applyAlignment="1" applyFont="1">
      <alignment readingOrder="0"/>
    </xf>
    <xf borderId="1" fillId="0" fontId="7" numFmtId="0" xfId="0" applyAlignment="1" applyBorder="1" applyFont="1">
      <alignment shrinkToFit="0" wrapText="1"/>
    </xf>
    <xf borderId="1" fillId="4" fontId="11" numFmtId="0" xfId="0" applyAlignment="1" applyBorder="1" applyFont="1">
      <alignment shrinkToFit="0" wrapText="1"/>
    </xf>
    <xf borderId="1" fillId="0" fontId="6" numFmtId="9" xfId="0" applyAlignment="1" applyBorder="1" applyFont="1" applyNumberFormat="1">
      <alignment readingOrder="0" shrinkToFit="0" wrapText="1"/>
    </xf>
    <xf borderId="1" fillId="8" fontId="6" numFmtId="0" xfId="0" applyAlignment="1" applyBorder="1" applyFill="1" applyFont="1">
      <alignment readingOrder="0" shrinkToFit="0" wrapText="1"/>
    </xf>
    <xf borderId="1" fillId="8" fontId="1" numFmtId="0" xfId="0" applyAlignment="1" applyBorder="1" applyFont="1">
      <alignment readingOrder="0"/>
    </xf>
    <xf borderId="1" fillId="8" fontId="1" numFmtId="0" xfId="0" applyBorder="1" applyFont="1"/>
    <xf borderId="1" fillId="8" fontId="6" numFmtId="9" xfId="0" applyAlignment="1" applyBorder="1" applyFont="1" applyNumberFormat="1">
      <alignment shrinkToFit="0" wrapText="1"/>
    </xf>
    <xf borderId="1" fillId="8" fontId="6" numFmtId="0" xfId="0" applyAlignment="1" applyBorder="1" applyFont="1">
      <alignment shrinkToFit="0" wrapText="1"/>
    </xf>
    <xf borderId="1" fillId="8" fontId="5" numFmtId="0" xfId="0" applyAlignment="1" applyBorder="1" applyFont="1">
      <alignment shrinkToFit="0" wrapText="1"/>
    </xf>
    <xf borderId="1" fillId="8" fontId="6" numFmtId="9" xfId="0" applyAlignment="1" applyBorder="1" applyFont="1" applyNumberFormat="1">
      <alignment readingOrder="0" shrinkToFit="0" wrapText="1"/>
    </xf>
    <xf borderId="0" fillId="8" fontId="5" numFmtId="0" xfId="0" applyAlignment="1" applyFont="1">
      <alignment shrinkToFit="0" wrapText="1"/>
    </xf>
    <xf borderId="1" fillId="9" fontId="6" numFmtId="0" xfId="0" applyAlignment="1" applyBorder="1" applyFill="1" applyFont="1">
      <alignment readingOrder="0" shrinkToFit="0" wrapText="1"/>
    </xf>
    <xf borderId="1" fillId="9" fontId="1" numFmtId="0" xfId="0" applyBorder="1" applyFont="1"/>
    <xf borderId="1" fillId="9" fontId="6" numFmtId="9" xfId="0" applyAlignment="1" applyBorder="1" applyFont="1" applyNumberFormat="1">
      <alignment shrinkToFit="0" wrapText="1"/>
    </xf>
    <xf borderId="1" fillId="9" fontId="6" numFmtId="0" xfId="0" applyAlignment="1" applyBorder="1" applyFont="1">
      <alignment shrinkToFit="0" wrapText="1"/>
    </xf>
    <xf borderId="1" fillId="9" fontId="5" numFmtId="0" xfId="0" applyAlignment="1" applyBorder="1" applyFont="1">
      <alignment shrinkToFit="0" wrapText="1"/>
    </xf>
    <xf borderId="1" fillId="9" fontId="6" numFmtId="9" xfId="0" applyAlignment="1" applyBorder="1" applyFont="1" applyNumberFormat="1">
      <alignment readingOrder="0" shrinkToFit="0" wrapText="1"/>
    </xf>
    <xf borderId="0" fillId="9" fontId="5" numFmtId="0" xfId="0" applyAlignment="1" applyFont="1">
      <alignment shrinkToFit="0" wrapText="1"/>
    </xf>
    <xf borderId="1" fillId="0" fontId="6" numFmtId="9" xfId="0" applyAlignment="1" applyBorder="1" applyFont="1" applyNumberFormat="1">
      <alignment shrinkToFit="0" wrapText="1"/>
    </xf>
    <xf borderId="1" fillId="4" fontId="7" numFmtId="0" xfId="0" applyAlignment="1" applyBorder="1" applyFont="1">
      <alignment readingOrder="0" shrinkToFit="0" wrapText="1"/>
    </xf>
    <xf borderId="1" fillId="4" fontId="12" numFmtId="0" xfId="0" applyAlignment="1" applyBorder="1" applyFont="1">
      <alignment readingOrder="0" shrinkToFit="0" wrapText="1"/>
    </xf>
    <xf borderId="1" fillId="9" fontId="1" numFmtId="0" xfId="0" applyAlignment="1" applyBorder="1" applyFont="1">
      <alignment readingOrder="0"/>
    </xf>
    <xf borderId="0" fillId="10" fontId="13" numFmtId="0" xfId="0" applyAlignment="1" applyFill="1" applyFont="1">
      <alignment horizontal="left" readingOrder="0"/>
    </xf>
    <xf borderId="1" fillId="11" fontId="1" numFmtId="0" xfId="0" applyAlignment="1" applyBorder="1" applyFill="1" applyFont="1">
      <alignment readingOrder="0"/>
    </xf>
    <xf borderId="1" fillId="11" fontId="7" numFmtId="0" xfId="0" applyAlignment="1" applyBorder="1" applyFont="1">
      <alignment readingOrder="0" shrinkToFit="0" wrapText="1"/>
    </xf>
    <xf borderId="1" fillId="11" fontId="6" numFmtId="9" xfId="0" applyAlignment="1" applyBorder="1" applyFont="1" applyNumberFormat="1">
      <alignment readingOrder="0" shrinkToFit="0" wrapText="1"/>
    </xf>
    <xf borderId="1" fillId="11" fontId="6" numFmtId="0" xfId="0" applyAlignment="1" applyBorder="1" applyFont="1">
      <alignment shrinkToFit="0" wrapText="1"/>
    </xf>
    <xf borderId="1" fillId="11" fontId="6" numFmtId="9" xfId="0" applyAlignment="1" applyBorder="1" applyFont="1" applyNumberFormat="1">
      <alignment shrinkToFit="0" wrapText="1"/>
    </xf>
    <xf borderId="1" fillId="11" fontId="5" numFmtId="0" xfId="0" applyAlignment="1" applyBorder="1" applyFont="1">
      <alignment shrinkToFit="0" wrapText="1"/>
    </xf>
    <xf borderId="1" fillId="11" fontId="6" numFmtId="0" xfId="0" applyAlignment="1" applyBorder="1" applyFont="1">
      <alignment readingOrder="0" shrinkToFit="0" wrapText="1"/>
    </xf>
    <xf borderId="0" fillId="11" fontId="5" numFmtId="0" xfId="0" applyAlignment="1" applyFont="1">
      <alignment shrinkToFit="0" wrapText="1"/>
    </xf>
    <xf borderId="1" fillId="4" fontId="6" numFmtId="9" xfId="0" applyAlignment="1" applyBorder="1" applyFont="1" applyNumberFormat="1">
      <alignment readingOrder="0" shrinkToFit="0" wrapText="1"/>
    </xf>
    <xf borderId="1" fillId="4" fontId="6" numFmtId="0" xfId="0" applyAlignment="1" applyBorder="1" applyFont="1">
      <alignment shrinkToFit="0" wrapText="1"/>
    </xf>
    <xf borderId="1" fillId="4" fontId="6" numFmtId="9" xfId="0" applyAlignment="1" applyBorder="1" applyFont="1" applyNumberFormat="1">
      <alignment shrinkToFit="0" wrapText="1"/>
    </xf>
    <xf borderId="0" fillId="4" fontId="5" numFmtId="0" xfId="0" applyAlignment="1" applyFont="1">
      <alignment shrinkToFit="0" wrapText="1"/>
    </xf>
    <xf borderId="1" fillId="12" fontId="1" numFmtId="0" xfId="0" applyBorder="1" applyFill="1" applyFont="1"/>
    <xf borderId="1" fillId="12" fontId="7" numFmtId="0" xfId="0" applyAlignment="1" applyBorder="1" applyFont="1">
      <alignment readingOrder="0" shrinkToFit="0" wrapText="1"/>
    </xf>
    <xf borderId="1" fillId="2" fontId="7" numFmtId="0" xfId="0" applyAlignment="1" applyBorder="1" applyFont="1">
      <alignment readingOrder="0" shrinkToFit="0" wrapText="1"/>
    </xf>
    <xf borderId="1" fillId="12" fontId="6" numFmtId="9" xfId="0" applyAlignment="1" applyBorder="1" applyFont="1" applyNumberFormat="1">
      <alignment readingOrder="0" shrinkToFit="0" wrapText="1"/>
    </xf>
    <xf borderId="1" fillId="12" fontId="6" numFmtId="0" xfId="0" applyAlignment="1" applyBorder="1" applyFont="1">
      <alignment shrinkToFit="0" wrapText="1"/>
    </xf>
    <xf borderId="1" fillId="12" fontId="5" numFmtId="0" xfId="0" applyAlignment="1" applyBorder="1" applyFont="1">
      <alignment shrinkToFit="0" wrapText="1"/>
    </xf>
    <xf borderId="1" fillId="12" fontId="6" numFmtId="0" xfId="0" applyAlignment="1" applyBorder="1" applyFont="1">
      <alignment readingOrder="0" shrinkToFit="0" wrapText="1"/>
    </xf>
    <xf borderId="0" fillId="12" fontId="5" numFmtId="0" xfId="0" applyAlignment="1" applyFont="1">
      <alignment shrinkToFit="0" wrapText="1"/>
    </xf>
    <xf borderId="1" fillId="2" fontId="6" numFmtId="0" xfId="0" applyAlignment="1" applyBorder="1" applyFont="1">
      <alignment readingOrder="0" shrinkToFit="0" wrapText="1"/>
    </xf>
    <xf borderId="1" fillId="13" fontId="1" numFmtId="0" xfId="0" applyBorder="1" applyFill="1" applyFont="1"/>
    <xf borderId="1" fillId="13" fontId="7" numFmtId="0" xfId="0" applyAlignment="1" applyBorder="1" applyFont="1">
      <alignment readingOrder="0" shrinkToFit="0" wrapText="1"/>
    </xf>
    <xf borderId="1" fillId="6" fontId="7" numFmtId="0" xfId="0" applyAlignment="1" applyBorder="1" applyFont="1">
      <alignment readingOrder="0" shrinkToFit="0" wrapText="1"/>
    </xf>
    <xf borderId="1" fillId="13" fontId="6" numFmtId="9" xfId="0" applyAlignment="1" applyBorder="1" applyFont="1" applyNumberFormat="1">
      <alignment readingOrder="0" shrinkToFit="0" wrapText="1"/>
    </xf>
    <xf borderId="1" fillId="13" fontId="6" numFmtId="0" xfId="0" applyAlignment="1" applyBorder="1" applyFont="1">
      <alignment shrinkToFit="0" wrapText="1"/>
    </xf>
    <xf borderId="1" fillId="13" fontId="5" numFmtId="0" xfId="0" applyAlignment="1" applyBorder="1" applyFont="1">
      <alignment shrinkToFit="0" wrapText="1"/>
    </xf>
    <xf borderId="1" fillId="13" fontId="6" numFmtId="0" xfId="0" applyAlignment="1" applyBorder="1" applyFont="1">
      <alignment readingOrder="0" shrinkToFit="0" wrapText="1"/>
    </xf>
    <xf borderId="0" fillId="13" fontId="5" numFmtId="0" xfId="0" applyAlignment="1" applyFont="1">
      <alignment shrinkToFit="0" wrapText="1"/>
    </xf>
    <xf borderId="0" fillId="4" fontId="6" numFmtId="0" xfId="0" applyAlignment="1" applyFont="1">
      <alignment shrinkToFit="0" wrapText="1"/>
    </xf>
    <xf borderId="1" fillId="13" fontId="1" numFmtId="0" xfId="0" applyAlignment="1" applyBorder="1" applyFont="1">
      <alignment readingOrder="0"/>
    </xf>
    <xf borderId="1" fillId="9" fontId="5" numFmtId="0" xfId="0" applyAlignment="1" applyBorder="1" applyFont="1">
      <alignment shrinkToFit="0" vertical="bottom" wrapText="1"/>
    </xf>
    <xf borderId="2" fillId="10" fontId="5" numFmtId="0" xfId="0" applyAlignment="1" applyBorder="1" applyFont="1">
      <alignment vertical="bottom"/>
    </xf>
    <xf borderId="2" fillId="13" fontId="5" numFmtId="0" xfId="0" applyAlignment="1" applyBorder="1" applyFont="1">
      <alignment vertical="bottom"/>
    </xf>
    <xf borderId="2" fillId="0" fontId="9" numFmtId="0" xfId="0" applyAlignment="1" applyBorder="1" applyFont="1">
      <alignment readingOrder="0" shrinkToFit="0" vertical="bottom" wrapText="1"/>
    </xf>
    <xf borderId="2" fillId="2" fontId="9" numFmtId="0" xfId="0" applyAlignment="1" applyBorder="1" applyFont="1">
      <alignment horizontal="right" readingOrder="0" shrinkToFit="0" vertical="bottom" wrapText="1"/>
    </xf>
    <xf borderId="2" fillId="13" fontId="5" numFmtId="9" xfId="0" applyAlignment="1" applyBorder="1" applyFont="1" applyNumberFormat="1">
      <alignment horizontal="right" shrinkToFit="0" vertical="bottom" wrapText="1"/>
    </xf>
    <xf borderId="2" fillId="0" fontId="5" numFmtId="0" xfId="0" applyAlignment="1" applyBorder="1" applyFont="1">
      <alignment horizontal="right" shrinkToFit="0" vertical="bottom" wrapText="1"/>
    </xf>
    <xf borderId="2" fillId="6" fontId="5" numFmtId="0" xfId="0" applyAlignment="1" applyBorder="1" applyFont="1">
      <alignment horizontal="right" shrinkToFit="0" vertical="bottom" wrapText="1"/>
    </xf>
    <xf borderId="2" fillId="7" fontId="5" numFmtId="0" xfId="0" applyAlignment="1" applyBorder="1" applyFont="1">
      <alignment horizontal="right" shrinkToFit="0" vertical="bottom" wrapText="1"/>
    </xf>
    <xf borderId="2" fillId="0" fontId="5" numFmtId="0" xfId="0" applyAlignment="1" applyBorder="1" applyFont="1">
      <alignment horizontal="right" vertical="bottom"/>
    </xf>
    <xf borderId="2" fillId="0" fontId="5" numFmtId="0" xfId="0" applyAlignment="1" applyBorder="1" applyFont="1">
      <alignment vertical="bottom"/>
    </xf>
    <xf borderId="2" fillId="4" fontId="5" numFmtId="10" xfId="0" applyAlignment="1" applyBorder="1" applyFont="1" applyNumberFormat="1">
      <alignment horizontal="right" shrinkToFit="0" vertical="bottom" wrapText="1"/>
    </xf>
    <xf borderId="2" fillId="4" fontId="5" numFmtId="0" xfId="0" applyAlignment="1" applyBorder="1" applyFont="1">
      <alignment horizontal="right" shrinkToFit="0" vertical="bottom" wrapText="1"/>
    </xf>
    <xf borderId="1" fillId="14" fontId="1" numFmtId="0" xfId="0" applyAlignment="1" applyBorder="1" applyFill="1" applyFont="1">
      <alignment readingOrder="0"/>
    </xf>
    <xf borderId="1" fillId="14" fontId="7" numFmtId="0" xfId="0" applyAlignment="1" applyBorder="1" applyFont="1">
      <alignment readingOrder="0" shrinkToFit="0" wrapText="1"/>
    </xf>
    <xf borderId="1" fillId="14" fontId="6" numFmtId="9" xfId="0" applyAlignment="1" applyBorder="1" applyFont="1" applyNumberFormat="1">
      <alignment readingOrder="0" shrinkToFit="0" wrapText="1"/>
    </xf>
    <xf borderId="1" fillId="14" fontId="6" numFmtId="0" xfId="0" applyAlignment="1" applyBorder="1" applyFont="1">
      <alignment shrinkToFit="0" wrapText="1"/>
    </xf>
    <xf borderId="1" fillId="14" fontId="5" numFmtId="0" xfId="0" applyAlignment="1" applyBorder="1" applyFont="1">
      <alignment shrinkToFit="0" wrapText="1"/>
    </xf>
    <xf borderId="1" fillId="14" fontId="6" numFmtId="0" xfId="0" applyAlignment="1" applyBorder="1" applyFont="1">
      <alignment readingOrder="0" shrinkToFit="0" wrapText="1"/>
    </xf>
    <xf borderId="0" fillId="14" fontId="5" numFmtId="0" xfId="0" applyAlignment="1" applyFont="1">
      <alignment shrinkToFit="0" wrapText="1"/>
    </xf>
    <xf borderId="1" fillId="15" fontId="1" numFmtId="0" xfId="0" applyAlignment="1" applyBorder="1" applyFill="1" applyFont="1">
      <alignment readingOrder="0"/>
    </xf>
    <xf borderId="1" fillId="15" fontId="7" numFmtId="0" xfId="0" applyAlignment="1" applyBorder="1" applyFont="1">
      <alignment readingOrder="0" shrinkToFit="0" wrapText="1"/>
    </xf>
    <xf borderId="1" fillId="15" fontId="6" numFmtId="9" xfId="0" applyAlignment="1" applyBorder="1" applyFont="1" applyNumberFormat="1">
      <alignment readingOrder="0" shrinkToFit="0" wrapText="1"/>
    </xf>
    <xf borderId="1" fillId="15" fontId="6" numFmtId="0" xfId="0" applyAlignment="1" applyBorder="1" applyFont="1">
      <alignment shrinkToFit="0" wrapText="1"/>
    </xf>
    <xf borderId="1" fillId="2" fontId="7" numFmtId="0" xfId="0" applyAlignment="1" applyBorder="1" applyFont="1">
      <alignment shrinkToFit="0" wrapText="1"/>
    </xf>
    <xf borderId="1" fillId="8" fontId="7" numFmtId="0" xfId="0" applyAlignment="1" applyBorder="1" applyFont="1">
      <alignment readingOrder="0" shrinkToFit="0" wrapText="1"/>
    </xf>
    <xf borderId="2" fillId="2" fontId="5" numFmtId="0" xfId="0" applyAlignment="1" applyBorder="1" applyFont="1">
      <alignment shrinkToFit="0" vertical="bottom" wrapText="1"/>
    </xf>
    <xf borderId="2" fillId="16" fontId="5" numFmtId="0" xfId="0" applyAlignment="1" applyBorder="1" applyFill="1" applyFont="1">
      <alignment vertical="bottom"/>
    </xf>
    <xf borderId="2" fillId="0" fontId="5" numFmtId="0" xfId="0" applyAlignment="1" applyBorder="1" applyFont="1">
      <alignment readingOrder="0" shrinkToFit="0" vertical="bottom" wrapText="1"/>
    </xf>
    <xf borderId="2" fillId="0" fontId="9" numFmtId="0" xfId="0" applyAlignment="1" applyBorder="1" applyFont="1">
      <alignment horizontal="right" readingOrder="0" shrinkToFit="0" vertical="bottom" wrapText="1"/>
    </xf>
    <xf borderId="2" fillId="0" fontId="5" numFmtId="9" xfId="0" applyAlignment="1" applyBorder="1" applyFont="1" applyNumberFormat="1">
      <alignment horizontal="right" shrinkToFit="0" vertical="bottom" wrapText="1"/>
    </xf>
    <xf borderId="2" fillId="16" fontId="5" numFmtId="9" xfId="0" applyAlignment="1" applyBorder="1" applyFont="1" applyNumberFormat="1">
      <alignment horizontal="right" shrinkToFit="0" vertical="bottom" wrapText="1"/>
    </xf>
    <xf borderId="2" fillId="0" fontId="5" numFmtId="0" xfId="0" applyAlignment="1" applyBorder="1" applyFont="1">
      <alignment shrinkToFit="0" vertical="bottom" wrapText="1"/>
    </xf>
    <xf borderId="0" fillId="0" fontId="5" numFmtId="0" xfId="0" applyAlignment="1" applyFont="1">
      <alignment vertical="bottom"/>
    </xf>
    <xf borderId="1" fillId="8" fontId="10" numFmtId="0" xfId="0" applyAlignment="1" applyBorder="1" applyFont="1">
      <alignment readingOrder="0"/>
    </xf>
    <xf borderId="1" fillId="0" fontId="14" numFmtId="0" xfId="0" applyAlignment="1" applyBorder="1" applyFont="1">
      <alignment readingOrder="0" shrinkToFit="0" wrapText="1"/>
    </xf>
    <xf borderId="1" fillId="8" fontId="10" numFmtId="0" xfId="0" applyBorder="1" applyFont="1"/>
    <xf borderId="1" fillId="17" fontId="10" numFmtId="0" xfId="0" applyAlignment="1" applyBorder="1" applyFill="1" applyFont="1">
      <alignment readingOrder="0"/>
    </xf>
    <xf borderId="1" fillId="0" fontId="15" numFmtId="9" xfId="0" applyAlignment="1" applyBorder="1" applyFont="1" applyNumberFormat="1">
      <alignment readingOrder="0" shrinkToFit="0" wrapText="1"/>
    </xf>
    <xf borderId="1" fillId="0" fontId="15" numFmtId="0" xfId="0" applyAlignment="1" applyBorder="1" applyFont="1">
      <alignment shrinkToFit="0" wrapText="1"/>
    </xf>
    <xf borderId="0" fillId="0" fontId="15" numFmtId="0" xfId="0" applyAlignment="1" applyFont="1">
      <alignment shrinkToFit="0" wrapText="1"/>
    </xf>
    <xf borderId="2" fillId="17" fontId="5" numFmtId="0" xfId="0" applyAlignment="1" applyBorder="1" applyFont="1">
      <alignment vertical="bottom"/>
    </xf>
    <xf borderId="2" fillId="0" fontId="6" numFmtId="0" xfId="0" applyAlignment="1" applyBorder="1" applyFont="1">
      <alignment readingOrder="0" shrinkToFit="0" vertical="bottom" wrapText="1"/>
    </xf>
    <xf borderId="2" fillId="0" fontId="5" numFmtId="0" xfId="0" applyAlignment="1" applyBorder="1" applyFont="1">
      <alignment horizontal="right" readingOrder="0" shrinkToFit="0" vertical="bottom" wrapText="1"/>
    </xf>
    <xf borderId="2" fillId="0" fontId="5" numFmtId="9" xfId="0" applyAlignment="1" applyBorder="1" applyFont="1" applyNumberFormat="1">
      <alignment horizontal="right" readingOrder="0" shrinkToFit="0" vertical="bottom" wrapText="1"/>
    </xf>
    <xf borderId="2" fillId="16" fontId="5" numFmtId="9" xfId="0" applyAlignment="1" applyBorder="1" applyFont="1" applyNumberFormat="1">
      <alignment horizontal="right" readingOrder="0" shrinkToFit="0" vertical="bottom" wrapText="1"/>
    </xf>
    <xf borderId="0" fillId="0" fontId="2" numFmtId="0" xfId="0" applyAlignment="1" applyFont="1">
      <alignment readingOrder="0"/>
    </xf>
    <xf borderId="2" fillId="17" fontId="5" numFmtId="0" xfId="0" applyAlignment="1" applyBorder="1" applyFont="1">
      <alignment readingOrder="0" vertical="bottom"/>
    </xf>
    <xf borderId="2" fillId="16" fontId="5" numFmtId="0" xfId="0" applyAlignment="1" applyBorder="1" applyFont="1">
      <alignment vertical="bottom"/>
    </xf>
    <xf borderId="2" fillId="0" fontId="6" numFmtId="0" xfId="0" applyAlignment="1" applyBorder="1" applyFont="1">
      <alignment horizontal="right" shrinkToFit="0" vertical="bottom" wrapText="1"/>
    </xf>
    <xf borderId="2" fillId="0" fontId="15" numFmtId="9" xfId="0" applyAlignment="1" applyBorder="1" applyFont="1" applyNumberFormat="1">
      <alignment horizontal="right" shrinkToFit="0" vertical="bottom" wrapText="1"/>
    </xf>
    <xf borderId="2" fillId="0" fontId="15" numFmtId="0" xfId="0" applyAlignment="1" applyBorder="1" applyFont="1">
      <alignment horizontal="right" shrinkToFit="0" vertical="bottom" wrapText="1"/>
    </xf>
    <xf borderId="2" fillId="0" fontId="9" numFmtId="0" xfId="0" applyAlignment="1" applyBorder="1" applyFont="1">
      <alignment shrinkToFit="0" vertical="bottom" wrapText="1"/>
    </xf>
    <xf borderId="2" fillId="0" fontId="6" numFmtId="0" xfId="0" applyAlignment="1" applyBorder="1" applyFont="1">
      <alignment horizontal="right" readingOrder="0" shrinkToFit="0" vertical="bottom" wrapText="1"/>
    </xf>
    <xf borderId="1" fillId="0" fontId="5" numFmtId="9" xfId="0" applyAlignment="1" applyBorder="1" applyFont="1" applyNumberFormat="1">
      <alignment shrinkToFit="0" wrapText="1"/>
    </xf>
    <xf borderId="0" fillId="0" fontId="5" numFmtId="9" xfId="0" applyAlignment="1" applyFont="1" applyNumberFormat="1">
      <alignment shrinkToFit="0" wrapText="1"/>
    </xf>
    <xf borderId="1" fillId="18" fontId="1" numFmtId="0" xfId="0" applyAlignment="1" applyBorder="1" applyFill="1" applyFont="1">
      <alignment readingOrder="0"/>
    </xf>
    <xf borderId="2" fillId="18" fontId="5" numFmtId="0" xfId="0" applyAlignment="1" applyBorder="1" applyFont="1">
      <alignment vertical="bottom"/>
    </xf>
    <xf borderId="2" fillId="0" fontId="5" numFmtId="0" xfId="0" applyAlignment="1" applyBorder="1" applyFont="1">
      <alignment shrinkToFit="0" vertical="bottom" wrapText="1"/>
    </xf>
    <xf borderId="1" fillId="11" fontId="10" numFmtId="0" xfId="0" applyAlignment="1" applyBorder="1" applyFont="1">
      <alignment readingOrder="0"/>
    </xf>
    <xf borderId="1" fillId="0" fontId="7" numFmtId="3" xfId="0" applyAlignment="1" applyBorder="1" applyFont="1" applyNumberFormat="1">
      <alignment readingOrder="0" shrinkToFit="0" wrapText="1"/>
    </xf>
    <xf borderId="1" fillId="19" fontId="10" numFmtId="0" xfId="0" applyAlignment="1" applyBorder="1" applyFill="1" applyFont="1">
      <alignment readingOrder="0"/>
    </xf>
    <xf borderId="1" fillId="19" fontId="1" numFmtId="0" xfId="0" applyAlignment="1" applyBorder="1" applyFont="1">
      <alignment readingOrder="0"/>
    </xf>
    <xf borderId="1" fillId="7" fontId="6" numFmtId="0" xfId="0" applyAlignment="1" applyBorder="1" applyFont="1">
      <alignment readingOrder="0" shrinkToFit="0" wrapText="1"/>
    </xf>
    <xf borderId="1" fillId="20" fontId="1" numFmtId="0" xfId="0" applyAlignment="1" applyBorder="1" applyFill="1" applyFont="1">
      <alignment readingOrder="0"/>
    </xf>
    <xf borderId="1" fillId="19" fontId="6" numFmtId="0" xfId="0" applyAlignment="1" applyBorder="1" applyFont="1">
      <alignment readingOrder="0" shrinkToFit="0" wrapText="1"/>
    </xf>
    <xf borderId="1" fillId="19" fontId="6" numFmtId="9" xfId="0" applyAlignment="1" applyBorder="1" applyFont="1" applyNumberFormat="1">
      <alignment readingOrder="0" shrinkToFit="0" wrapText="1"/>
    </xf>
    <xf borderId="1" fillId="19" fontId="6" numFmtId="0" xfId="0" applyAlignment="1" applyBorder="1" applyFont="1">
      <alignment shrinkToFit="0" wrapText="1"/>
    </xf>
    <xf borderId="1" fillId="19" fontId="7" numFmtId="0" xfId="0" applyAlignment="1" applyBorder="1" applyFont="1">
      <alignment shrinkToFit="0" wrapText="1"/>
    </xf>
    <xf borderId="1" fillId="19" fontId="6" numFmtId="10" xfId="0" applyAlignment="1" applyBorder="1" applyFont="1" applyNumberFormat="1">
      <alignment readingOrder="0" shrinkToFit="0" wrapText="1"/>
    </xf>
    <xf borderId="1" fillId="19" fontId="5" numFmtId="0" xfId="0" applyAlignment="1" applyBorder="1" applyFont="1">
      <alignment shrinkToFit="0" wrapText="1"/>
    </xf>
    <xf borderId="0" fillId="8" fontId="6" numFmtId="0" xfId="0" applyAlignment="1" applyFont="1">
      <alignment shrinkToFit="0" wrapText="1"/>
    </xf>
    <xf borderId="1" fillId="8" fontId="7" numFmtId="0" xfId="0" applyAlignment="1" applyBorder="1" applyFont="1">
      <alignment shrinkToFit="0" wrapText="1"/>
    </xf>
    <xf borderId="1" fillId="4" fontId="16" numFmtId="0" xfId="0" applyAlignment="1" applyBorder="1" applyFont="1">
      <alignment readingOrder="0" shrinkToFit="0" wrapText="1"/>
    </xf>
    <xf borderId="1" fillId="0" fontId="16" numFmtId="0" xfId="0" applyAlignment="1" applyBorder="1" applyFont="1">
      <alignment shrinkToFit="0" wrapText="1"/>
    </xf>
    <xf borderId="1" fillId="0" fontId="16" numFmtId="0" xfId="0" applyAlignment="1" applyBorder="1" applyFont="1">
      <alignment readingOrder="0" shrinkToFit="0" wrapText="1"/>
    </xf>
    <xf borderId="1" fillId="2" fontId="1" numFmtId="0" xfId="0" applyAlignment="1" applyBorder="1" applyFont="1">
      <alignment readingOrder="0"/>
    </xf>
    <xf borderId="1" fillId="2" fontId="6" numFmtId="9" xfId="0" applyAlignment="1" applyBorder="1" applyFont="1" applyNumberFormat="1">
      <alignment readingOrder="0" shrinkToFit="0" wrapText="1"/>
    </xf>
    <xf borderId="1" fillId="2" fontId="6" numFmtId="0" xfId="0" applyAlignment="1" applyBorder="1" applyFont="1">
      <alignment shrinkToFit="0" wrapText="1"/>
    </xf>
    <xf borderId="1" fillId="21" fontId="6" numFmtId="9" xfId="0" applyAlignment="1" applyBorder="1" applyFill="1" applyFont="1" applyNumberFormat="1">
      <alignment readingOrder="0" shrinkToFit="0" wrapText="1"/>
    </xf>
    <xf borderId="1" fillId="21" fontId="5" numFmtId="0" xfId="0" applyAlignment="1" applyBorder="1" applyFont="1">
      <alignment shrinkToFit="0" wrapText="1"/>
    </xf>
    <xf borderId="1" fillId="21" fontId="7" numFmtId="0" xfId="0" applyAlignment="1" applyBorder="1" applyFont="1">
      <alignment shrinkToFit="0" wrapText="1"/>
    </xf>
    <xf borderId="0" fillId="21" fontId="5" numFmtId="0" xfId="0" applyAlignment="1" applyFont="1">
      <alignment shrinkToFit="0" wrapText="1"/>
    </xf>
    <xf borderId="1" fillId="21" fontId="6" numFmtId="0" xfId="0" applyAlignment="1" applyBorder="1" applyFont="1">
      <alignment readingOrder="0" shrinkToFit="0" wrapText="1"/>
    </xf>
    <xf borderId="1" fillId="21" fontId="1" numFmtId="0" xfId="0" applyAlignment="1" applyBorder="1" applyFont="1">
      <alignment readingOrder="0"/>
    </xf>
    <xf borderId="1" fillId="21" fontId="7" numFmtId="0" xfId="0" applyAlignment="1" applyBorder="1" applyFont="1">
      <alignment readingOrder="0" shrinkToFit="0" wrapText="1"/>
    </xf>
    <xf borderId="1" fillId="21" fontId="6" numFmtId="0" xfId="0" applyAlignment="1" applyBorder="1" applyFont="1">
      <alignment shrinkToFit="0" wrapText="1"/>
    </xf>
    <xf borderId="1" fillId="0" fontId="15" numFmtId="0" xfId="0" applyAlignment="1" applyBorder="1" applyFont="1">
      <alignment readingOrder="0" shrinkToFit="0" wrapText="1"/>
    </xf>
    <xf borderId="1" fillId="0" fontId="17" numFmtId="0" xfId="0" applyAlignment="1" applyBorder="1" applyFont="1">
      <alignment readingOrder="0" shrinkToFit="0" wrapText="1"/>
    </xf>
    <xf borderId="2" fillId="2" fontId="5" numFmtId="0" xfId="0" applyAlignment="1" applyBorder="1" applyFont="1">
      <alignment vertical="bottom"/>
    </xf>
    <xf borderId="2" fillId="2" fontId="5" numFmtId="0" xfId="0" applyAlignment="1" applyBorder="1" applyFont="1">
      <alignment vertical="bottom"/>
    </xf>
    <xf borderId="2" fillId="0" fontId="5" numFmtId="0" xfId="0" applyAlignment="1" applyBorder="1" applyFont="1">
      <alignment readingOrder="0" vertical="bottom"/>
    </xf>
    <xf borderId="2" fillId="4" fontId="5" numFmtId="9" xfId="0" applyAlignment="1" applyBorder="1" applyFont="1" applyNumberFormat="1">
      <alignment horizontal="right" shrinkToFit="0" vertical="bottom" wrapText="1"/>
    </xf>
    <xf borderId="2" fillId="0" fontId="14" numFmtId="0" xfId="0" applyAlignment="1" applyBorder="1" applyFont="1">
      <alignment shrinkToFit="0" vertical="bottom" wrapText="1"/>
    </xf>
    <xf borderId="2" fillId="22" fontId="5" numFmtId="0" xfId="0" applyAlignment="1" applyBorder="1" applyFill="1" applyFont="1">
      <alignment vertical="bottom"/>
    </xf>
    <xf borderId="2" fillId="22" fontId="5" numFmtId="0" xfId="0" applyAlignment="1" applyBorder="1" applyFont="1">
      <alignment vertical="bottom"/>
    </xf>
    <xf borderId="2" fillId="0" fontId="7" numFmtId="0" xfId="0" applyAlignment="1" applyBorder="1" applyFont="1">
      <alignment readingOrder="0" shrinkToFit="0" vertical="bottom" wrapText="1"/>
    </xf>
    <xf borderId="2" fillId="0" fontId="7" numFmtId="0" xfId="0" applyAlignment="1" applyBorder="1" applyFont="1">
      <alignment horizontal="right" readingOrder="0" shrinkToFit="0" vertical="bottom" wrapText="1"/>
    </xf>
    <xf borderId="2" fillId="4" fontId="5" numFmtId="9" xfId="0" applyAlignment="1" applyBorder="1" applyFont="1" applyNumberFormat="1">
      <alignment horizontal="right" readingOrder="0" shrinkToFit="0" vertical="bottom" wrapText="1"/>
    </xf>
    <xf borderId="2" fillId="0" fontId="8" numFmtId="0" xfId="0" applyAlignment="1" applyBorder="1" applyFont="1">
      <alignment shrinkToFit="0" vertical="bottom" wrapText="1"/>
    </xf>
    <xf borderId="2" fillId="23" fontId="5" numFmtId="0" xfId="0" applyAlignment="1" applyBorder="1" applyFill="1" applyFont="1">
      <alignment readingOrder="0" vertical="bottom"/>
    </xf>
    <xf borderId="2" fillId="23" fontId="5" numFmtId="0" xfId="0" applyAlignment="1" applyBorder="1" applyFont="1">
      <alignment vertical="bottom"/>
    </xf>
    <xf borderId="1" fillId="22" fontId="1" numFmtId="0" xfId="0" applyAlignment="1" applyBorder="1" applyFont="1">
      <alignment readingOrder="0"/>
    </xf>
    <xf borderId="1" fillId="22" fontId="1" numFmtId="0" xfId="0" applyBorder="1" applyFont="1"/>
    <xf borderId="1" fillId="0" fontId="8" numFmtId="0" xfId="0" applyAlignment="1" applyBorder="1" applyFont="1">
      <alignment shrinkToFit="0" wrapText="1"/>
    </xf>
    <xf borderId="1" fillId="0" fontId="10" numFmtId="0" xfId="0" applyAlignment="1" applyBorder="1" applyFont="1">
      <alignment readingOrder="0"/>
    </xf>
    <xf borderId="0" fillId="2" fontId="6" numFmtId="0" xfId="0" applyAlignment="1" applyFont="1">
      <alignment readingOrder="0" shrinkToFit="0" wrapText="1"/>
    </xf>
    <xf borderId="0" fillId="3" fontId="1" numFmtId="0" xfId="0" applyAlignment="1" applyFont="1">
      <alignment readingOrder="0"/>
    </xf>
    <xf borderId="0" fillId="24" fontId="1" numFmtId="0" xfId="0" applyAlignment="1" applyFill="1" applyFont="1">
      <alignment readingOrder="0"/>
    </xf>
    <xf borderId="0" fillId="0" fontId="7" numFmtId="0" xfId="0" applyAlignment="1" applyFont="1">
      <alignment readingOrder="0" shrinkToFit="0" wrapText="1"/>
    </xf>
    <xf borderId="0" fillId="0" fontId="18" numFmtId="0" xfId="0" applyAlignment="1" applyFont="1">
      <alignment readingOrder="0"/>
    </xf>
    <xf borderId="0" fillId="0" fontId="6" numFmtId="0" xfId="0" applyAlignment="1" applyFont="1">
      <alignment readingOrder="0" shrinkToFit="0" wrapText="1"/>
    </xf>
    <xf borderId="0" fillId="4" fontId="19" numFmtId="0" xfId="0" applyAlignment="1" applyFont="1">
      <alignment horizontal="left" readingOrder="0"/>
    </xf>
    <xf borderId="0" fillId="0" fontId="5" numFmtId="0" xfId="0" applyAlignment="1" applyFont="1">
      <alignment readingOrder="0" shrinkToFit="0" wrapText="1"/>
    </xf>
    <xf borderId="0" fillId="0" fontId="1" numFmtId="0" xfId="0" applyAlignment="1" applyFont="1">
      <alignment readingOrder="0"/>
    </xf>
    <xf borderId="0" fillId="0" fontId="6" numFmtId="0" xfId="0" applyAlignment="1" applyFont="1">
      <alignment shrinkToFit="0" wrapText="1"/>
    </xf>
    <xf borderId="0" fillId="0" fontId="10" numFmtId="0" xfId="0" applyFont="1"/>
    <xf borderId="1" fillId="25" fontId="5" numFmtId="0" xfId="0" applyAlignment="1" applyBorder="1" applyFill="1" applyFont="1">
      <alignment shrinkToFit="0" wrapText="1"/>
    </xf>
    <xf borderId="1" fillId="25" fontId="6" numFmtId="0" xfId="0" applyAlignment="1" applyBorder="1" applyFont="1">
      <alignment shrinkToFit="0" wrapText="1"/>
    </xf>
    <xf borderId="1" fillId="7" fontId="5" numFmtId="0" xfId="0" applyAlignment="1" applyBorder="1" applyFont="1">
      <alignment shrinkToFit="0" wrapText="1"/>
    </xf>
    <xf borderId="2" fillId="25" fontId="5" numFmtId="0" xfId="0" applyAlignment="1" applyBorder="1" applyFont="1">
      <alignment vertical="bottom"/>
    </xf>
    <xf borderId="2" fillId="7" fontId="5" numFmtId="0" xfId="0" applyAlignment="1" applyBorder="1" applyFont="1">
      <alignment vertical="bottom"/>
    </xf>
    <xf borderId="1" fillId="15" fontId="5" numFmtId="0" xfId="0" applyAlignment="1" applyBorder="1" applyFont="1">
      <alignment shrinkToFit="0" wrapText="1"/>
    </xf>
    <xf borderId="1" fillId="25" fontId="15" numFmtId="0" xfId="0" applyAlignment="1" applyBorder="1" applyFont="1">
      <alignment shrinkToFit="0" wrapText="1"/>
    </xf>
    <xf borderId="1" fillId="7" fontId="15" numFmtId="0" xfId="0" applyAlignment="1" applyBorder="1" applyFont="1">
      <alignment shrinkToFit="0" wrapText="1"/>
    </xf>
    <xf borderId="1" fillId="2" fontId="6" numFmtId="9" xfId="0" applyAlignment="1" applyBorder="1" applyFont="1" applyNumberFormat="1">
      <alignment shrinkToFit="0" wrapText="1"/>
    </xf>
    <xf borderId="2" fillId="2" fontId="5" numFmtId="9" xfId="0" applyAlignment="1" applyBorder="1" applyFont="1" applyNumberFormat="1">
      <alignment vertical="bottom"/>
    </xf>
    <xf borderId="0" fillId="25" fontId="5" numFmtId="0" xfId="0" applyAlignment="1" applyFont="1">
      <alignment shrinkToFit="0" wrapText="1"/>
    </xf>
    <xf borderId="0" fillId="7" fontId="5" numFmtId="0" xfId="0" applyAlignment="1" applyFont="1">
      <alignment shrinkToFit="0" wrapText="1"/>
    </xf>
    <xf borderId="3" fillId="25" fontId="5" numFmtId="0" xfId="0" applyAlignment="1" applyBorder="1" applyFont="1">
      <alignment shrinkToFit="0" wrapText="1"/>
    </xf>
    <xf borderId="3" fillId="7" fontId="5" numFmtId="0" xfId="0" applyAlignment="1" applyBorder="1" applyFont="1">
      <alignment shrinkToFit="0" wrapText="1"/>
    </xf>
    <xf borderId="4" fillId="25" fontId="5" numFmtId="0" xfId="0" applyAlignment="1" applyBorder="1" applyFont="1">
      <alignment shrinkToFit="0" wrapText="1"/>
    </xf>
    <xf borderId="4" fillId="7" fontId="5" numFmtId="0" xfId="0" applyAlignment="1" applyBorder="1" applyFont="1">
      <alignment shrinkToFit="0" wrapText="1"/>
    </xf>
    <xf borderId="1" fillId="3" fontId="15" numFmtId="9" xfId="0" applyAlignment="1" applyBorder="1" applyFont="1" applyNumberFormat="1">
      <alignment readingOrder="0" shrinkToFit="0" wrapText="1"/>
    </xf>
    <xf borderId="1" fillId="0" fontId="7" numFmtId="9" xfId="0" applyAlignment="1" applyBorder="1" applyFont="1" applyNumberFormat="1">
      <alignment readingOrder="0" shrinkToFit="0" wrapText="1"/>
    </xf>
    <xf borderId="1" fillId="0" fontId="7" numFmtId="10" xfId="0" applyAlignment="1" applyBorder="1" applyFont="1" applyNumberFormat="1">
      <alignment readingOrder="0" shrinkToFit="0" wrapText="1"/>
    </xf>
    <xf borderId="1" fillId="4" fontId="7" numFmtId="0" xfId="0" applyAlignment="1" applyBorder="1" applyFont="1">
      <alignment shrinkToFit="0" wrapText="1"/>
    </xf>
    <xf borderId="2" fillId="0" fontId="15" numFmtId="0" xfId="0" applyAlignment="1" applyBorder="1" applyFont="1">
      <alignment readingOrder="0" shrinkToFit="0" vertical="bottom" wrapText="1"/>
    </xf>
    <xf borderId="1" fillId="10" fontId="5" numFmtId="0" xfId="0" applyAlignment="1" applyBorder="1" applyFont="1">
      <alignment horizontal="right" vertical="bottom"/>
    </xf>
    <xf borderId="2" fillId="0" fontId="5" numFmtId="0" xfId="0" applyAlignment="1" applyBorder="1" applyFont="1">
      <alignment horizontal="right" shrinkToFit="0" vertical="bottom" wrapText="1"/>
    </xf>
    <xf borderId="2" fillId="0" fontId="15" numFmtId="0" xfId="0" applyAlignment="1" applyBorder="1" applyFont="1">
      <alignment horizontal="right" readingOrder="0" shrinkToFit="0" vertical="bottom" wrapText="1"/>
    </xf>
    <xf borderId="1" fillId="0" fontId="6" numFmtId="3" xfId="0" applyAlignment="1" applyBorder="1" applyFont="1" applyNumberFormat="1">
      <alignment readingOrder="0" shrinkToFit="0" wrapText="1"/>
    </xf>
    <xf borderId="1" fillId="0" fontId="12" numFmtId="0" xfId="0" applyAlignment="1" applyBorder="1" applyFont="1">
      <alignment shrinkToFit="0" wrapText="1"/>
    </xf>
    <xf borderId="1" fillId="0" fontId="12" numFmtId="0" xfId="0" applyAlignment="1" applyBorder="1" applyFont="1">
      <alignment readingOrder="0" shrinkToFit="0" wrapText="1"/>
    </xf>
    <xf borderId="1" fillId="2" fontId="15" numFmtId="0" xfId="0" applyAlignment="1" applyBorder="1" applyFont="1">
      <alignment readingOrder="0" shrinkToFit="0" wrapText="1"/>
    </xf>
    <xf borderId="1" fillId="2" fontId="5" numFmtId="9" xfId="0" applyAlignment="1" applyBorder="1" applyFont="1" applyNumberFormat="1">
      <alignment readingOrder="0" shrinkToFit="0" wrapText="1"/>
    </xf>
    <xf borderId="1" fillId="21" fontId="15" numFmtId="0" xfId="0" applyAlignment="1" applyBorder="1" applyFont="1">
      <alignment readingOrder="0" shrinkToFit="0" wrapText="1"/>
    </xf>
    <xf borderId="1" fillId="21" fontId="6" numFmtId="9" xfId="0" applyAlignment="1" applyBorder="1" applyFont="1" applyNumberFormat="1">
      <alignment shrinkToFit="0" wrapText="1"/>
    </xf>
    <xf borderId="2" fillId="22" fontId="5" numFmtId="0" xfId="0" applyAlignment="1" applyBorder="1" applyFont="1">
      <alignment readingOrder="0" vertical="bottom"/>
    </xf>
    <xf borderId="0" fillId="4" fontId="20" numFmtId="0" xfId="0" applyAlignment="1" applyFont="1">
      <alignment horizontal="left" readingOrder="0"/>
    </xf>
    <xf borderId="1" fillId="8" fontId="5" numFmtId="9" xfId="0" applyAlignment="1" applyBorder="1" applyFont="1" applyNumberFormat="1">
      <alignment shrinkToFit="0" wrapText="1"/>
    </xf>
    <xf borderId="1" fillId="9" fontId="7" numFmtId="0" xfId="0" applyAlignment="1" applyBorder="1" applyFont="1">
      <alignment readingOrder="0" shrinkToFit="0" wrapText="1"/>
    </xf>
    <xf borderId="1" fillId="9" fontId="5" numFmtId="9" xfId="0" applyAlignment="1" applyBorder="1" applyFont="1" applyNumberFormat="1">
      <alignment readingOrder="0" shrinkToFit="0" wrapText="1"/>
    </xf>
    <xf borderId="1" fillId="11" fontId="5" numFmtId="9" xfId="0" applyAlignment="1" applyBorder="1" applyFont="1" applyNumberFormat="1">
      <alignment readingOrder="0" shrinkToFit="0" wrapText="1"/>
    </xf>
    <xf borderId="1" fillId="11" fontId="1" numFmtId="0" xfId="0" applyBorder="1" applyFont="1"/>
    <xf borderId="1" fillId="4" fontId="1" numFmtId="0" xfId="0" applyBorder="1" applyFont="1"/>
    <xf borderId="1" fillId="12" fontId="5" numFmtId="9" xfId="0" applyAlignment="1" applyBorder="1" applyFont="1" applyNumberFormat="1">
      <alignment readingOrder="0" shrinkToFit="0" wrapText="1"/>
    </xf>
    <xf borderId="1" fillId="4" fontId="5" numFmtId="9" xfId="0" applyAlignment="1" applyBorder="1" applyFont="1" applyNumberFormat="1">
      <alignment readingOrder="0" shrinkToFit="0" wrapText="1"/>
    </xf>
    <xf borderId="1" fillId="0" fontId="5" numFmtId="0" xfId="0" applyAlignment="1" applyBorder="1" applyFont="1">
      <alignment readingOrder="0" shrinkToFit="0" wrapText="1"/>
    </xf>
    <xf borderId="1" fillId="13" fontId="5" numFmtId="9" xfId="0" applyAlignment="1" applyBorder="1" applyFont="1" applyNumberFormat="1">
      <alignment readingOrder="0" shrinkToFit="0" wrapText="1"/>
    </xf>
    <xf borderId="1" fillId="14" fontId="5" numFmtId="9" xfId="0" applyAlignment="1" applyBorder="1" applyFont="1" applyNumberFormat="1">
      <alignment shrinkToFit="0" wrapText="1"/>
    </xf>
    <xf borderId="1" fillId="14" fontId="1" numFmtId="0" xfId="0" applyBorder="1" applyFont="1"/>
    <xf borderId="1" fillId="0" fontId="21" numFmtId="0" xfId="0" applyBorder="1" applyFont="1"/>
    <xf borderId="1" fillId="21" fontId="5" numFmtId="9" xfId="0" applyAlignment="1" applyBorder="1" applyFont="1" applyNumberFormat="1">
      <alignment shrinkToFit="0" wrapText="1"/>
    </xf>
    <xf borderId="1" fillId="21" fontId="1" numFmtId="0" xfId="0" applyBorder="1" applyFont="1"/>
    <xf borderId="0" fillId="7" fontId="6" numFmtId="9" xfId="0" applyAlignment="1" applyFont="1" applyNumberFormat="1">
      <alignment shrinkToFit="0" wrapText="1"/>
    </xf>
    <xf borderId="0" fillId="7" fontId="6" numFmtId="0" xfId="0" applyAlignment="1" applyFont="1">
      <alignment shrinkToFit="0" wrapText="1"/>
    </xf>
    <xf borderId="0" fillId="7" fontId="6" numFmtId="0" xfId="0" applyAlignment="1" applyFont="1">
      <alignment readingOrder="0" shrinkToFit="0" wrapText="1"/>
    </xf>
    <xf borderId="0" fillId="0" fontId="6" numFmtId="9" xfId="0" applyAlignment="1" applyFont="1" applyNumberFormat="1">
      <alignment shrinkToFit="0" wrapText="1"/>
    </xf>
    <xf borderId="1" fillId="0" fontId="1" numFmtId="0" xfId="0" applyAlignment="1" applyBorder="1" applyFont="1">
      <alignment readingOrder="0"/>
    </xf>
    <xf borderId="0" fillId="0" fontId="5" numFmtId="9" xfId="0" applyAlignment="1" applyFont="1" applyNumberFormat="1">
      <alignment readingOrder="0" shrinkToFit="0" wrapText="1"/>
    </xf>
    <xf borderId="0" fillId="0" fontId="6" numFmtId="9" xfId="0" applyAlignment="1" applyFont="1" applyNumberFormat="1">
      <alignment readingOrder="0" shrinkToFit="0" wrapText="1"/>
    </xf>
    <xf borderId="1" fillId="0" fontId="6" numFmtId="10" xfId="0" applyAlignment="1" applyBorder="1" applyFont="1" applyNumberFormat="1">
      <alignment readingOrder="0" shrinkToFit="0" wrapText="1"/>
    </xf>
    <xf borderId="1" fillId="2" fontId="5" numFmtId="9" xfId="0" applyAlignment="1" applyBorder="1" applyFont="1" applyNumberFormat="1">
      <alignment shrinkToFit="0" wrapText="1"/>
    </xf>
    <xf borderId="0" fillId="4" fontId="22" numFmtId="0" xfId="0" applyAlignment="1" applyFont="1">
      <alignment readingOrder="0" shrinkToFit="0" wrapText="1"/>
    </xf>
    <xf borderId="1" fillId="4" fontId="23" numFmtId="0" xfId="0" applyAlignment="1" applyBorder="1" applyFont="1">
      <alignment readingOrder="0" shrinkToFit="0" wrapText="1"/>
    </xf>
    <xf borderId="1" fillId="0" fontId="24" numFmtId="0" xfId="0" applyAlignment="1" applyBorder="1" applyFont="1">
      <alignment readingOrder="0" shrinkToFit="0" wrapText="1"/>
    </xf>
    <xf borderId="0" fillId="4" fontId="25" numFmtId="0" xfId="0" applyAlignment="1" applyFont="1">
      <alignment readingOrder="0" shrinkToFit="0" wrapText="1"/>
    </xf>
    <xf borderId="1" fillId="4" fontId="25" numFmtId="0" xfId="0" applyAlignment="1" applyBorder="1" applyFont="1">
      <alignment readingOrder="0" shrinkToFit="0" wrapText="1"/>
    </xf>
    <xf borderId="1" fillId="0" fontId="26" numFmtId="0" xfId="0" applyAlignment="1" applyBorder="1" applyFont="1">
      <alignment shrinkToFit="0" wrapText="1"/>
    </xf>
    <xf borderId="1" fillId="0" fontId="26" numFmtId="0" xfId="0" applyAlignment="1" applyBorder="1" applyFont="1">
      <alignment shrinkToFit="0" wrapText="1"/>
    </xf>
    <xf borderId="1" fillId="4" fontId="25" numFmtId="0" xfId="0" applyAlignment="1" applyBorder="1" applyFont="1">
      <alignment shrinkToFit="0" wrapText="1"/>
    </xf>
    <xf borderId="1" fillId="0" fontId="26" numFmtId="0" xfId="0" applyAlignment="1" applyBorder="1" applyFont="1">
      <alignment readingOrder="0" shrinkToFit="0" wrapText="1"/>
    </xf>
    <xf borderId="1" fillId="4" fontId="27" numFmtId="0" xfId="0" applyAlignment="1" applyBorder="1" applyFont="1">
      <alignment readingOrder="0" shrinkToFit="0" wrapText="1"/>
    </xf>
    <xf borderId="1" fillId="0" fontId="28" numFmtId="0" xfId="0" applyAlignment="1" applyBorder="1" applyFont="1">
      <alignment readingOrder="0" shrinkToFit="0" wrapText="1"/>
    </xf>
    <xf borderId="1" fillId="4" fontId="29" numFmtId="0" xfId="0" applyAlignment="1" applyBorder="1" applyFont="1">
      <alignment readingOrder="0" shrinkToFit="0" wrapText="1"/>
    </xf>
    <xf borderId="1" fillId="0" fontId="30" numFmtId="0" xfId="0" applyAlignment="1" applyBorder="1" applyFont="1">
      <alignment shrinkToFit="0" wrapText="1"/>
    </xf>
    <xf borderId="1" fillId="0" fontId="30" numFmtId="0" xfId="0" applyAlignment="1" applyBorder="1" applyFont="1">
      <alignment shrinkToFit="0" wrapText="1"/>
    </xf>
    <xf borderId="1" fillId="4" fontId="29" numFmtId="0" xfId="0" applyAlignment="1" applyBorder="1" applyFont="1">
      <alignment shrinkToFit="0" wrapText="1"/>
    </xf>
    <xf borderId="1" fillId="0" fontId="30" numFmtId="0" xfId="0" applyAlignment="1" applyBorder="1" applyFont="1">
      <alignment readingOrder="0" shrinkToFit="0" wrapText="1"/>
    </xf>
    <xf borderId="1" fillId="2" fontId="31" numFmtId="0" xfId="0" applyBorder="1" applyFont="1"/>
    <xf borderId="1" fillId="2" fontId="9" numFmtId="0" xfId="0" applyBorder="1" applyFont="1"/>
    <xf borderId="1" fillId="5" fontId="7" numFmtId="0" xfId="0" applyAlignment="1" applyBorder="1" applyFont="1">
      <alignment readingOrder="0" shrinkToFit="0" wrapText="1"/>
    </xf>
    <xf borderId="1" fillId="0" fontId="5" numFmtId="0" xfId="0" applyBorder="1" applyFont="1"/>
    <xf borderId="1" fillId="26" fontId="7" numFmtId="0" xfId="0" applyAlignment="1" applyBorder="1" applyFill="1" applyFont="1">
      <alignment readingOrder="0" shrinkToFit="0" wrapText="1"/>
    </xf>
    <xf borderId="1" fillId="4" fontId="6" numFmtId="0" xfId="0" applyAlignment="1" applyBorder="1" applyFont="1">
      <alignment shrinkToFit="0" wrapText="1"/>
    </xf>
    <xf borderId="1" fillId="4" fontId="5" numFmtId="0" xfId="0" applyBorder="1" applyFont="1"/>
    <xf borderId="1" fillId="0" fontId="6" numFmtId="0" xfId="0" applyAlignment="1" applyBorder="1" applyFont="1">
      <alignment readingOrder="0" shrinkToFit="0" wrapText="1"/>
    </xf>
    <xf borderId="1" fillId="0" fontId="5" numFmtId="0" xfId="0" applyAlignment="1" applyBorder="1" applyFont="1">
      <alignment shrinkToFit="0" wrapText="1"/>
    </xf>
    <xf borderId="1" fillId="4" fontId="6" numFmtId="0" xfId="0" applyAlignment="1" applyBorder="1" applyFont="1">
      <alignment readingOrder="0" shrinkToFit="0" wrapText="1"/>
    </xf>
    <xf borderId="0" fillId="4" fontId="1" numFmtId="0" xfId="0" applyFont="1"/>
    <xf borderId="1" fillId="4" fontId="10" numFmtId="0" xfId="0" applyBorder="1" applyFont="1"/>
    <xf borderId="0" fillId="4" fontId="10" numFmtId="0" xfId="0" applyFont="1"/>
    <xf borderId="1" fillId="27" fontId="7" numFmtId="0" xfId="0" applyAlignment="1" applyBorder="1" applyFill="1" applyFont="1">
      <alignment readingOrder="0" shrinkToFit="0" wrapText="1"/>
    </xf>
    <xf borderId="1" fillId="4" fontId="5" numFmtId="0" xfId="0" applyAlignment="1" applyBorder="1" applyFont="1">
      <alignment shrinkToFit="0" wrapText="1"/>
    </xf>
    <xf borderId="1" fillId="4" fontId="32" numFmtId="0" xfId="0" applyBorder="1" applyFont="1"/>
    <xf borderId="1" fillId="4" fontId="32" numFmtId="0" xfId="0" applyAlignment="1" applyBorder="1" applyFont="1">
      <alignment shrinkToFit="0" wrapText="1"/>
    </xf>
    <xf borderId="1" fillId="28" fontId="7" numFmtId="0" xfId="0" applyAlignment="1" applyBorder="1" applyFill="1" applyFont="1">
      <alignment readingOrder="0" shrinkToFit="0" wrapText="1"/>
    </xf>
    <xf borderId="3" fillId="4" fontId="5" numFmtId="0" xfId="0" applyAlignment="1" applyBorder="1" applyFont="1">
      <alignment shrinkToFit="0" wrapText="1"/>
    </xf>
    <xf borderId="4" fillId="4" fontId="5" numFmtId="0" xfId="0" applyBorder="1" applyFont="1"/>
    <xf borderId="1" fillId="0" fontId="33" numFmtId="0" xfId="0" applyBorder="1" applyFont="1"/>
    <xf borderId="1" fillId="0" fontId="34" numFmtId="0" xfId="0" applyAlignment="1" applyBorder="1" applyFont="1">
      <alignment readingOrder="0"/>
    </xf>
    <xf borderId="1" fillId="0" fontId="34" numFmtId="0" xfId="0" applyBorder="1" applyFont="1"/>
    <xf borderId="1" fillId="8" fontId="35" numFmtId="0" xfId="0" applyBorder="1" applyFont="1"/>
    <xf borderId="1" fillId="8" fontId="34" numFmtId="0" xfId="0" applyAlignment="1" applyBorder="1" applyFont="1">
      <alignment readingOrder="0"/>
    </xf>
    <xf borderId="1" fillId="29" fontId="34" numFmtId="0" xfId="0" applyBorder="1" applyFill="1" applyFont="1"/>
    <xf borderId="1" fillId="5" fontId="29" numFmtId="0" xfId="0" applyAlignment="1" applyBorder="1" applyFont="1">
      <alignment shrinkToFit="0" wrapText="1"/>
    </xf>
    <xf borderId="1" fillId="5" fontId="36" numFmtId="0" xfId="0" applyAlignment="1" applyBorder="1" applyFont="1">
      <alignment shrinkToFit="0" wrapText="1"/>
    </xf>
    <xf borderId="1" fillId="0" fontId="36" numFmtId="0" xfId="0" applyAlignment="1" applyBorder="1" applyFont="1">
      <alignment shrinkToFit="0" wrapText="1"/>
    </xf>
    <xf borderId="1" fillId="0" fontId="34" numFmtId="0" xfId="0" applyAlignment="1" applyBorder="1" applyFont="1">
      <alignment shrinkToFit="0" wrapText="1"/>
    </xf>
    <xf borderId="1" fillId="7" fontId="5" numFmtId="0" xfId="0" applyBorder="1" applyFont="1"/>
    <xf borderId="0" fillId="0" fontId="37" numFmtId="0" xfId="0" applyFont="1"/>
    <xf borderId="0" fillId="0" fontId="9" numFmtId="0" xfId="0" applyFont="1"/>
    <xf borderId="5" fillId="30" fontId="38" numFmtId="0" xfId="0" applyBorder="1" applyFill="1" applyFont="1"/>
    <xf borderId="0" fillId="0" fontId="9" numFmtId="0" xfId="0" applyAlignment="1" applyFont="1">
      <alignment readingOrder="0"/>
    </xf>
    <xf borderId="1" fillId="8" fontId="9" numFmtId="0" xfId="0" applyBorder="1" applyFont="1"/>
    <xf borderId="1" fillId="8" fontId="39" numFmtId="0" xfId="0" applyBorder="1" applyFont="1"/>
    <xf borderId="1" fillId="8" fontId="7" numFmtId="0" xfId="0" applyBorder="1" applyFont="1"/>
    <xf borderId="6" fillId="2" fontId="7" numFmtId="0" xfId="0" applyAlignment="1" applyBorder="1" applyFont="1">
      <alignment readingOrder="0" shrinkToFit="0" wrapText="1"/>
    </xf>
    <xf borderId="7" fillId="4" fontId="6" numFmtId="0" xfId="0" applyAlignment="1" applyBorder="1" applyFont="1">
      <alignment shrinkToFit="0" wrapText="1"/>
    </xf>
    <xf borderId="8" fillId="26" fontId="7" numFmtId="0" xfId="0" applyAlignment="1" applyBorder="1" applyFont="1">
      <alignment readingOrder="0" shrinkToFit="0" wrapText="1"/>
    </xf>
    <xf borderId="1" fillId="0" fontId="6" numFmtId="0" xfId="0" applyAlignment="1" applyBorder="1" applyFont="1">
      <alignment shrinkToFit="0" wrapText="1"/>
    </xf>
    <xf borderId="0" fillId="0" fontId="5" numFmtId="0" xfId="0" applyFont="1"/>
    <xf borderId="9" fillId="4" fontId="5" numFmtId="0" xfId="0" applyBorder="1" applyFont="1"/>
    <xf borderId="1" fillId="0" fontId="9" numFmtId="0" xfId="0" applyBorder="1" applyFont="1"/>
    <xf borderId="4" fillId="30" fontId="5" numFmtId="0" xfId="0" applyBorder="1" applyFont="1"/>
    <xf borderId="0" fillId="7" fontId="1" numFmtId="0" xfId="0" applyAlignment="1" applyFont="1">
      <alignment readingOrder="0"/>
    </xf>
    <xf borderId="0" fillId="7" fontId="1" numFmtId="0" xfId="0" applyFont="1"/>
    <xf borderId="4" fillId="7" fontId="5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6" Type="http://customschemas.google.com/relationships/workbookmetadata" Target="metadata"/></Relationships>
</file>

<file path=xl/drawings/_rels/drawing10.xml.rels><?xml version="1.0" encoding="UTF-8" standalone="yes"?><Relationships xmlns="http://schemas.openxmlformats.org/package/2006/relationships"><Relationship Id="rId40" Type="http://schemas.openxmlformats.org/officeDocument/2006/relationships/image" Target="../media/image44.jpg"/><Relationship Id="rId20" Type="http://schemas.openxmlformats.org/officeDocument/2006/relationships/image" Target="../media/image19.jpg"/><Relationship Id="rId42" Type="http://schemas.openxmlformats.org/officeDocument/2006/relationships/image" Target="../media/image41.jpg"/><Relationship Id="rId41" Type="http://schemas.openxmlformats.org/officeDocument/2006/relationships/image" Target="../media/image43.jpg"/><Relationship Id="rId22" Type="http://schemas.openxmlformats.org/officeDocument/2006/relationships/image" Target="../media/image26.jpg"/><Relationship Id="rId44" Type="http://schemas.openxmlformats.org/officeDocument/2006/relationships/image" Target="../media/image42.jpg"/><Relationship Id="rId21" Type="http://schemas.openxmlformats.org/officeDocument/2006/relationships/image" Target="../media/image13.jpg"/><Relationship Id="rId43" Type="http://schemas.openxmlformats.org/officeDocument/2006/relationships/image" Target="../media/image46.jpg"/><Relationship Id="rId24" Type="http://schemas.openxmlformats.org/officeDocument/2006/relationships/image" Target="../media/image17.jpg"/><Relationship Id="rId23" Type="http://schemas.openxmlformats.org/officeDocument/2006/relationships/image" Target="../media/image9.png"/><Relationship Id="rId45" Type="http://schemas.openxmlformats.org/officeDocument/2006/relationships/image" Target="../media/image36.jpg"/><Relationship Id="rId1" Type="http://schemas.openxmlformats.org/officeDocument/2006/relationships/image" Target="../media/image1.jpg"/><Relationship Id="rId2" Type="http://schemas.openxmlformats.org/officeDocument/2006/relationships/image" Target="../media/image2.jpg"/><Relationship Id="rId3" Type="http://schemas.openxmlformats.org/officeDocument/2006/relationships/image" Target="../media/image5.jpg"/><Relationship Id="rId4" Type="http://schemas.openxmlformats.org/officeDocument/2006/relationships/image" Target="../media/image16.jpg"/><Relationship Id="rId9" Type="http://schemas.openxmlformats.org/officeDocument/2006/relationships/image" Target="../media/image31.png"/><Relationship Id="rId26" Type="http://schemas.openxmlformats.org/officeDocument/2006/relationships/image" Target="../media/image21.jpg"/><Relationship Id="rId25" Type="http://schemas.openxmlformats.org/officeDocument/2006/relationships/image" Target="../media/image18.jpg"/><Relationship Id="rId28" Type="http://schemas.openxmlformats.org/officeDocument/2006/relationships/image" Target="../media/image45.jpg"/><Relationship Id="rId27" Type="http://schemas.openxmlformats.org/officeDocument/2006/relationships/image" Target="../media/image25.jpg"/><Relationship Id="rId5" Type="http://schemas.openxmlformats.org/officeDocument/2006/relationships/image" Target="../media/image3.jpg"/><Relationship Id="rId6" Type="http://schemas.openxmlformats.org/officeDocument/2006/relationships/image" Target="../media/image11.jpg"/><Relationship Id="rId29" Type="http://schemas.openxmlformats.org/officeDocument/2006/relationships/image" Target="../media/image38.jpg"/><Relationship Id="rId7" Type="http://schemas.openxmlformats.org/officeDocument/2006/relationships/image" Target="../media/image14.jpg"/><Relationship Id="rId8" Type="http://schemas.openxmlformats.org/officeDocument/2006/relationships/image" Target="../media/image20.jpg"/><Relationship Id="rId31" Type="http://schemas.openxmlformats.org/officeDocument/2006/relationships/image" Target="../media/image28.jpg"/><Relationship Id="rId30" Type="http://schemas.openxmlformats.org/officeDocument/2006/relationships/image" Target="../media/image24.jpg"/><Relationship Id="rId11" Type="http://schemas.openxmlformats.org/officeDocument/2006/relationships/image" Target="../media/image8.jpg"/><Relationship Id="rId33" Type="http://schemas.openxmlformats.org/officeDocument/2006/relationships/image" Target="../media/image22.jpg"/><Relationship Id="rId10" Type="http://schemas.openxmlformats.org/officeDocument/2006/relationships/image" Target="../media/image10.jpg"/><Relationship Id="rId32" Type="http://schemas.openxmlformats.org/officeDocument/2006/relationships/image" Target="../media/image30.png"/><Relationship Id="rId13" Type="http://schemas.openxmlformats.org/officeDocument/2006/relationships/image" Target="../media/image32.png"/><Relationship Id="rId35" Type="http://schemas.openxmlformats.org/officeDocument/2006/relationships/image" Target="../media/image27.jpg"/><Relationship Id="rId12" Type="http://schemas.openxmlformats.org/officeDocument/2006/relationships/image" Target="../media/image4.jpg"/><Relationship Id="rId34" Type="http://schemas.openxmlformats.org/officeDocument/2006/relationships/image" Target="../media/image34.jpg"/><Relationship Id="rId15" Type="http://schemas.openxmlformats.org/officeDocument/2006/relationships/image" Target="../media/image12.png"/><Relationship Id="rId37" Type="http://schemas.openxmlformats.org/officeDocument/2006/relationships/image" Target="../media/image37.jpg"/><Relationship Id="rId14" Type="http://schemas.openxmlformats.org/officeDocument/2006/relationships/image" Target="../media/image15.png"/><Relationship Id="rId36" Type="http://schemas.openxmlformats.org/officeDocument/2006/relationships/image" Target="../media/image29.jpg"/><Relationship Id="rId17" Type="http://schemas.openxmlformats.org/officeDocument/2006/relationships/image" Target="../media/image33.png"/><Relationship Id="rId39" Type="http://schemas.openxmlformats.org/officeDocument/2006/relationships/image" Target="../media/image40.jpg"/><Relationship Id="rId16" Type="http://schemas.openxmlformats.org/officeDocument/2006/relationships/image" Target="../media/image7.jpg"/><Relationship Id="rId38" Type="http://schemas.openxmlformats.org/officeDocument/2006/relationships/image" Target="../media/image35.jpg"/><Relationship Id="rId19" Type="http://schemas.openxmlformats.org/officeDocument/2006/relationships/image" Target="../media/image6.jpg"/><Relationship Id="rId18" Type="http://schemas.openxmlformats.org/officeDocument/2006/relationships/image" Target="../media/image23.png"/></Relationships>
</file>

<file path=xl/drawings/_rels/drawing11.xml.rels><?xml version="1.0" encoding="UTF-8" standalone="yes"?><Relationships xmlns="http://schemas.openxmlformats.org/package/2006/relationships"><Relationship Id="rId40" Type="http://schemas.openxmlformats.org/officeDocument/2006/relationships/image" Target="../media/image40.jpg"/><Relationship Id="rId20" Type="http://schemas.openxmlformats.org/officeDocument/2006/relationships/image" Target="../media/image6.jpg"/><Relationship Id="rId22" Type="http://schemas.openxmlformats.org/officeDocument/2006/relationships/image" Target="../media/image13.jpg"/><Relationship Id="rId21" Type="http://schemas.openxmlformats.org/officeDocument/2006/relationships/image" Target="../media/image19.jpg"/><Relationship Id="rId24" Type="http://schemas.openxmlformats.org/officeDocument/2006/relationships/image" Target="../media/image9.png"/><Relationship Id="rId23" Type="http://schemas.openxmlformats.org/officeDocument/2006/relationships/image" Target="../media/image26.jpg"/><Relationship Id="rId1" Type="http://schemas.openxmlformats.org/officeDocument/2006/relationships/image" Target="../media/image39.png"/><Relationship Id="rId2" Type="http://schemas.openxmlformats.org/officeDocument/2006/relationships/image" Target="../media/image1.jpg"/><Relationship Id="rId3" Type="http://schemas.openxmlformats.org/officeDocument/2006/relationships/image" Target="../media/image2.jpg"/><Relationship Id="rId4" Type="http://schemas.openxmlformats.org/officeDocument/2006/relationships/image" Target="../media/image5.jpg"/><Relationship Id="rId9" Type="http://schemas.openxmlformats.org/officeDocument/2006/relationships/image" Target="../media/image20.jpg"/><Relationship Id="rId26" Type="http://schemas.openxmlformats.org/officeDocument/2006/relationships/image" Target="../media/image18.jpg"/><Relationship Id="rId25" Type="http://schemas.openxmlformats.org/officeDocument/2006/relationships/image" Target="../media/image17.jpg"/><Relationship Id="rId28" Type="http://schemas.openxmlformats.org/officeDocument/2006/relationships/image" Target="../media/image25.jpg"/><Relationship Id="rId27" Type="http://schemas.openxmlformats.org/officeDocument/2006/relationships/image" Target="../media/image21.jpg"/><Relationship Id="rId5" Type="http://schemas.openxmlformats.org/officeDocument/2006/relationships/image" Target="../media/image16.jpg"/><Relationship Id="rId6" Type="http://schemas.openxmlformats.org/officeDocument/2006/relationships/image" Target="../media/image3.jpg"/><Relationship Id="rId29" Type="http://schemas.openxmlformats.org/officeDocument/2006/relationships/image" Target="../media/image45.jpg"/><Relationship Id="rId7" Type="http://schemas.openxmlformats.org/officeDocument/2006/relationships/image" Target="../media/image11.jpg"/><Relationship Id="rId8" Type="http://schemas.openxmlformats.org/officeDocument/2006/relationships/image" Target="../media/image14.jpg"/><Relationship Id="rId31" Type="http://schemas.openxmlformats.org/officeDocument/2006/relationships/image" Target="../media/image24.jpg"/><Relationship Id="rId30" Type="http://schemas.openxmlformats.org/officeDocument/2006/relationships/image" Target="../media/image38.jpg"/><Relationship Id="rId11" Type="http://schemas.openxmlformats.org/officeDocument/2006/relationships/image" Target="../media/image10.jpg"/><Relationship Id="rId33" Type="http://schemas.openxmlformats.org/officeDocument/2006/relationships/image" Target="../media/image30.png"/><Relationship Id="rId10" Type="http://schemas.openxmlformats.org/officeDocument/2006/relationships/image" Target="../media/image31.png"/><Relationship Id="rId32" Type="http://schemas.openxmlformats.org/officeDocument/2006/relationships/image" Target="../media/image28.jpg"/><Relationship Id="rId13" Type="http://schemas.openxmlformats.org/officeDocument/2006/relationships/image" Target="../media/image4.jpg"/><Relationship Id="rId35" Type="http://schemas.openxmlformats.org/officeDocument/2006/relationships/image" Target="../media/image34.jpg"/><Relationship Id="rId12" Type="http://schemas.openxmlformats.org/officeDocument/2006/relationships/image" Target="../media/image8.jpg"/><Relationship Id="rId34" Type="http://schemas.openxmlformats.org/officeDocument/2006/relationships/image" Target="../media/image22.jpg"/><Relationship Id="rId15" Type="http://schemas.openxmlformats.org/officeDocument/2006/relationships/image" Target="../media/image15.png"/><Relationship Id="rId37" Type="http://schemas.openxmlformats.org/officeDocument/2006/relationships/image" Target="../media/image29.jpg"/><Relationship Id="rId14" Type="http://schemas.openxmlformats.org/officeDocument/2006/relationships/image" Target="../media/image32.png"/><Relationship Id="rId36" Type="http://schemas.openxmlformats.org/officeDocument/2006/relationships/image" Target="../media/image27.jpg"/><Relationship Id="rId17" Type="http://schemas.openxmlformats.org/officeDocument/2006/relationships/image" Target="../media/image7.jpg"/><Relationship Id="rId39" Type="http://schemas.openxmlformats.org/officeDocument/2006/relationships/image" Target="../media/image35.jpg"/><Relationship Id="rId16" Type="http://schemas.openxmlformats.org/officeDocument/2006/relationships/image" Target="../media/image12.png"/><Relationship Id="rId38" Type="http://schemas.openxmlformats.org/officeDocument/2006/relationships/image" Target="../media/image37.jpg"/><Relationship Id="rId19" Type="http://schemas.openxmlformats.org/officeDocument/2006/relationships/image" Target="../media/image23.png"/><Relationship Id="rId18" Type="http://schemas.openxmlformats.org/officeDocument/2006/relationships/image" Target="../media/image33.png"/></Relationships>
</file>

<file path=xl/drawings/_rels/drawing12.xml.rels><?xml version="1.0" encoding="UTF-8" standalone="yes"?><Relationships xmlns="http://schemas.openxmlformats.org/package/2006/relationships"><Relationship Id="rId40" Type="http://schemas.openxmlformats.org/officeDocument/2006/relationships/image" Target="../media/image40.jpg"/><Relationship Id="rId20" Type="http://schemas.openxmlformats.org/officeDocument/2006/relationships/image" Target="../media/image6.jpg"/><Relationship Id="rId22" Type="http://schemas.openxmlformats.org/officeDocument/2006/relationships/image" Target="../media/image13.jpg"/><Relationship Id="rId21" Type="http://schemas.openxmlformats.org/officeDocument/2006/relationships/image" Target="../media/image19.jpg"/><Relationship Id="rId24" Type="http://schemas.openxmlformats.org/officeDocument/2006/relationships/image" Target="../media/image9.png"/><Relationship Id="rId23" Type="http://schemas.openxmlformats.org/officeDocument/2006/relationships/image" Target="../media/image26.jpg"/><Relationship Id="rId1" Type="http://schemas.openxmlformats.org/officeDocument/2006/relationships/image" Target="../media/image39.png"/><Relationship Id="rId2" Type="http://schemas.openxmlformats.org/officeDocument/2006/relationships/image" Target="../media/image1.jpg"/><Relationship Id="rId3" Type="http://schemas.openxmlformats.org/officeDocument/2006/relationships/image" Target="../media/image2.jpg"/><Relationship Id="rId4" Type="http://schemas.openxmlformats.org/officeDocument/2006/relationships/image" Target="../media/image5.jpg"/><Relationship Id="rId9" Type="http://schemas.openxmlformats.org/officeDocument/2006/relationships/image" Target="../media/image20.jpg"/><Relationship Id="rId26" Type="http://schemas.openxmlformats.org/officeDocument/2006/relationships/image" Target="../media/image18.jpg"/><Relationship Id="rId25" Type="http://schemas.openxmlformats.org/officeDocument/2006/relationships/image" Target="../media/image17.jpg"/><Relationship Id="rId28" Type="http://schemas.openxmlformats.org/officeDocument/2006/relationships/image" Target="../media/image25.jpg"/><Relationship Id="rId27" Type="http://schemas.openxmlformats.org/officeDocument/2006/relationships/image" Target="../media/image21.jpg"/><Relationship Id="rId5" Type="http://schemas.openxmlformats.org/officeDocument/2006/relationships/image" Target="../media/image16.jpg"/><Relationship Id="rId6" Type="http://schemas.openxmlformats.org/officeDocument/2006/relationships/image" Target="../media/image3.jpg"/><Relationship Id="rId29" Type="http://schemas.openxmlformats.org/officeDocument/2006/relationships/image" Target="../media/image45.jpg"/><Relationship Id="rId7" Type="http://schemas.openxmlformats.org/officeDocument/2006/relationships/image" Target="../media/image11.jpg"/><Relationship Id="rId8" Type="http://schemas.openxmlformats.org/officeDocument/2006/relationships/image" Target="../media/image14.jpg"/><Relationship Id="rId31" Type="http://schemas.openxmlformats.org/officeDocument/2006/relationships/image" Target="../media/image24.jpg"/><Relationship Id="rId30" Type="http://schemas.openxmlformats.org/officeDocument/2006/relationships/image" Target="../media/image38.jpg"/><Relationship Id="rId11" Type="http://schemas.openxmlformats.org/officeDocument/2006/relationships/image" Target="../media/image10.jpg"/><Relationship Id="rId33" Type="http://schemas.openxmlformats.org/officeDocument/2006/relationships/image" Target="../media/image30.png"/><Relationship Id="rId10" Type="http://schemas.openxmlformats.org/officeDocument/2006/relationships/image" Target="../media/image31.png"/><Relationship Id="rId32" Type="http://schemas.openxmlformats.org/officeDocument/2006/relationships/image" Target="../media/image28.jpg"/><Relationship Id="rId13" Type="http://schemas.openxmlformats.org/officeDocument/2006/relationships/image" Target="../media/image4.jpg"/><Relationship Id="rId35" Type="http://schemas.openxmlformats.org/officeDocument/2006/relationships/image" Target="../media/image34.jpg"/><Relationship Id="rId12" Type="http://schemas.openxmlformats.org/officeDocument/2006/relationships/image" Target="../media/image8.jpg"/><Relationship Id="rId34" Type="http://schemas.openxmlformats.org/officeDocument/2006/relationships/image" Target="../media/image22.jpg"/><Relationship Id="rId15" Type="http://schemas.openxmlformats.org/officeDocument/2006/relationships/image" Target="../media/image15.png"/><Relationship Id="rId37" Type="http://schemas.openxmlformats.org/officeDocument/2006/relationships/image" Target="../media/image29.jpg"/><Relationship Id="rId14" Type="http://schemas.openxmlformats.org/officeDocument/2006/relationships/image" Target="../media/image32.png"/><Relationship Id="rId36" Type="http://schemas.openxmlformats.org/officeDocument/2006/relationships/image" Target="../media/image27.jpg"/><Relationship Id="rId17" Type="http://schemas.openxmlformats.org/officeDocument/2006/relationships/image" Target="../media/image7.jpg"/><Relationship Id="rId39" Type="http://schemas.openxmlformats.org/officeDocument/2006/relationships/image" Target="../media/image35.jpg"/><Relationship Id="rId16" Type="http://schemas.openxmlformats.org/officeDocument/2006/relationships/image" Target="../media/image12.png"/><Relationship Id="rId38" Type="http://schemas.openxmlformats.org/officeDocument/2006/relationships/image" Target="../media/image37.jpg"/><Relationship Id="rId19" Type="http://schemas.openxmlformats.org/officeDocument/2006/relationships/image" Target="../media/image23.png"/><Relationship Id="rId18" Type="http://schemas.openxmlformats.org/officeDocument/2006/relationships/image" Target="../media/image33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0</xdr:colOff>
      <xdr:row>2</xdr:row>
      <xdr:rowOff>0</xdr:rowOff>
    </xdr:from>
    <xdr:ext cx="352425" cy="352425"/>
    <xdr:pic>
      <xdr:nvPicPr>
        <xdr:cNvPr id="0" name="image1.jp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</xdr:row>
      <xdr:rowOff>0</xdr:rowOff>
    </xdr:from>
    <xdr:ext cx="361950" cy="361950"/>
    <xdr:pic>
      <xdr:nvPicPr>
        <xdr:cNvPr id="0" name="image2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</xdr:row>
      <xdr:rowOff>0</xdr:rowOff>
    </xdr:from>
    <xdr:ext cx="400050" cy="400050"/>
    <xdr:pic>
      <xdr:nvPicPr>
        <xdr:cNvPr id="0" name="image5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</xdr:row>
      <xdr:rowOff>0</xdr:rowOff>
    </xdr:from>
    <xdr:ext cx="361950" cy="361950"/>
    <xdr:pic>
      <xdr:nvPicPr>
        <xdr:cNvPr id="0" name="image1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</xdr:row>
      <xdr:rowOff>0</xdr:rowOff>
    </xdr:from>
    <xdr:ext cx="381000" cy="381000"/>
    <xdr:pic>
      <xdr:nvPicPr>
        <xdr:cNvPr id="0" name="image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</xdr:row>
      <xdr:rowOff>0</xdr:rowOff>
    </xdr:from>
    <xdr:ext cx="381000" cy="381000"/>
    <xdr:pic>
      <xdr:nvPicPr>
        <xdr:cNvPr id="0" name="image11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</xdr:row>
      <xdr:rowOff>0</xdr:rowOff>
    </xdr:from>
    <xdr:ext cx="361950" cy="361950"/>
    <xdr:pic>
      <xdr:nvPicPr>
        <xdr:cNvPr id="0" name="image14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</xdr:row>
      <xdr:rowOff>0</xdr:rowOff>
    </xdr:from>
    <xdr:ext cx="371475" cy="371475"/>
    <xdr:pic>
      <xdr:nvPicPr>
        <xdr:cNvPr id="0" name="image20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</xdr:row>
      <xdr:rowOff>0</xdr:rowOff>
    </xdr:from>
    <xdr:ext cx="447675" cy="447675"/>
    <xdr:pic>
      <xdr:nvPicPr>
        <xdr:cNvPr id="0" name="image31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</xdr:row>
      <xdr:rowOff>0</xdr:rowOff>
    </xdr:from>
    <xdr:ext cx="457200" cy="457200"/>
    <xdr:pic>
      <xdr:nvPicPr>
        <xdr:cNvPr id="0" name="image10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</xdr:row>
      <xdr:rowOff>0</xdr:rowOff>
    </xdr:from>
    <xdr:ext cx="466725" cy="466725"/>
    <xdr:pic>
      <xdr:nvPicPr>
        <xdr:cNvPr id="0" name="image8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</xdr:row>
      <xdr:rowOff>0</xdr:rowOff>
    </xdr:from>
    <xdr:ext cx="485775" cy="485775"/>
    <xdr:pic>
      <xdr:nvPicPr>
        <xdr:cNvPr id="0" name="image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</xdr:row>
      <xdr:rowOff>0</xdr:rowOff>
    </xdr:from>
    <xdr:ext cx="495300" cy="495300"/>
    <xdr:pic>
      <xdr:nvPicPr>
        <xdr:cNvPr id="0" name="image3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</xdr:row>
      <xdr:rowOff>0</xdr:rowOff>
    </xdr:from>
    <xdr:ext cx="485775" cy="485775"/>
    <xdr:pic>
      <xdr:nvPicPr>
        <xdr:cNvPr id="0" name="image15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476250" cy="476250"/>
    <xdr:pic>
      <xdr:nvPicPr>
        <xdr:cNvPr id="0" name="image12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</xdr:row>
      <xdr:rowOff>0</xdr:rowOff>
    </xdr:from>
    <xdr:ext cx="514350" cy="514350"/>
    <xdr:pic>
      <xdr:nvPicPr>
        <xdr:cNvPr id="0" name="image7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523875" cy="523875"/>
    <xdr:pic>
      <xdr:nvPicPr>
        <xdr:cNvPr id="0" name="image33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</xdr:row>
      <xdr:rowOff>0</xdr:rowOff>
    </xdr:from>
    <xdr:ext cx="609600" cy="609600"/>
    <xdr:pic>
      <xdr:nvPicPr>
        <xdr:cNvPr id="0" name="image2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</xdr:row>
      <xdr:rowOff>0</xdr:rowOff>
    </xdr:from>
    <xdr:ext cx="504825" cy="504825"/>
    <xdr:pic>
      <xdr:nvPicPr>
        <xdr:cNvPr id="0" name="image6.jp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</xdr:row>
      <xdr:rowOff>0</xdr:rowOff>
    </xdr:from>
    <xdr:ext cx="514350" cy="514350"/>
    <xdr:pic>
      <xdr:nvPicPr>
        <xdr:cNvPr id="0" name="image19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495300" cy="495300"/>
    <xdr:pic>
      <xdr:nvPicPr>
        <xdr:cNvPr id="0" name="image13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</xdr:row>
      <xdr:rowOff>0</xdr:rowOff>
    </xdr:from>
    <xdr:ext cx="542925" cy="542925"/>
    <xdr:pic>
      <xdr:nvPicPr>
        <xdr:cNvPr id="0" name="image26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</xdr:row>
      <xdr:rowOff>0</xdr:rowOff>
    </xdr:from>
    <xdr:ext cx="476250" cy="476250"/>
    <xdr:pic>
      <xdr:nvPicPr>
        <xdr:cNvPr id="0" name="image9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</xdr:row>
      <xdr:rowOff>0</xdr:rowOff>
    </xdr:from>
    <xdr:ext cx="457200" cy="457200"/>
    <xdr:pic>
      <xdr:nvPicPr>
        <xdr:cNvPr id="0" name="image17.jp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</xdr:row>
      <xdr:rowOff>0</xdr:rowOff>
    </xdr:from>
    <xdr:ext cx="466725" cy="466725"/>
    <xdr:pic>
      <xdr:nvPicPr>
        <xdr:cNvPr id="0" name="image18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</xdr:row>
      <xdr:rowOff>0</xdr:rowOff>
    </xdr:from>
    <xdr:ext cx="457200" cy="457200"/>
    <xdr:pic>
      <xdr:nvPicPr>
        <xdr:cNvPr id="0" name="image21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</xdr:row>
      <xdr:rowOff>0</xdr:rowOff>
    </xdr:from>
    <xdr:ext cx="485775" cy="485775"/>
    <xdr:pic>
      <xdr:nvPicPr>
        <xdr:cNvPr id="0" name="image25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</xdr:row>
      <xdr:rowOff>0</xdr:rowOff>
    </xdr:from>
    <xdr:ext cx="476250" cy="476250"/>
    <xdr:pic>
      <xdr:nvPicPr>
        <xdr:cNvPr id="0" name="image45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476250" cy="476250"/>
    <xdr:pic>
      <xdr:nvPicPr>
        <xdr:cNvPr id="0" name="image38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</xdr:row>
      <xdr:rowOff>0</xdr:rowOff>
    </xdr:from>
    <xdr:ext cx="466725" cy="466725"/>
    <xdr:pic>
      <xdr:nvPicPr>
        <xdr:cNvPr id="0" name="image24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</xdr:row>
      <xdr:rowOff>0</xdr:rowOff>
    </xdr:from>
    <xdr:ext cx="447675" cy="447675"/>
    <xdr:pic>
      <xdr:nvPicPr>
        <xdr:cNvPr id="0" name="image28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</xdr:row>
      <xdr:rowOff>0</xdr:rowOff>
    </xdr:from>
    <xdr:ext cx="438150" cy="438150"/>
    <xdr:pic>
      <xdr:nvPicPr>
        <xdr:cNvPr id="0" name="image30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</xdr:row>
      <xdr:rowOff>0</xdr:rowOff>
    </xdr:from>
    <xdr:ext cx="390525" cy="390525"/>
    <xdr:pic>
      <xdr:nvPicPr>
        <xdr:cNvPr id="0" name="image22.jp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</xdr:row>
      <xdr:rowOff>0</xdr:rowOff>
    </xdr:from>
    <xdr:ext cx="390525" cy="390525"/>
    <xdr:pic>
      <xdr:nvPicPr>
        <xdr:cNvPr id="0" name="image34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381000" cy="381000"/>
    <xdr:pic>
      <xdr:nvPicPr>
        <xdr:cNvPr id="0" name="image27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</xdr:row>
      <xdr:rowOff>0</xdr:rowOff>
    </xdr:from>
    <xdr:ext cx="409575" cy="409575"/>
    <xdr:pic>
      <xdr:nvPicPr>
        <xdr:cNvPr id="0" name="image29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</xdr:row>
      <xdr:rowOff>0</xdr:rowOff>
    </xdr:from>
    <xdr:ext cx="381000" cy="381000"/>
    <xdr:pic>
      <xdr:nvPicPr>
        <xdr:cNvPr id="0" name="image37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</xdr:row>
      <xdr:rowOff>0</xdr:rowOff>
    </xdr:from>
    <xdr:ext cx="342900" cy="342900"/>
    <xdr:pic>
      <xdr:nvPicPr>
        <xdr:cNvPr id="0" name="image35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447675" cy="447675"/>
    <xdr:pic>
      <xdr:nvPicPr>
        <xdr:cNvPr id="0" name="image40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53</xdr:row>
      <xdr:rowOff>0</xdr:rowOff>
    </xdr:from>
    <xdr:ext cx="504825" cy="447675"/>
    <xdr:pic>
      <xdr:nvPicPr>
        <xdr:cNvPr id="0" name="image44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56</xdr:row>
      <xdr:rowOff>0</xdr:rowOff>
    </xdr:from>
    <xdr:ext cx="666750" cy="447675"/>
    <xdr:pic>
      <xdr:nvPicPr>
        <xdr:cNvPr id="0" name="image43.jp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57</xdr:row>
      <xdr:rowOff>0</xdr:rowOff>
    </xdr:from>
    <xdr:ext cx="266700" cy="200025"/>
    <xdr:pic>
      <xdr:nvPicPr>
        <xdr:cNvPr id="0" name="image41.jp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58</xdr:row>
      <xdr:rowOff>0</xdr:rowOff>
    </xdr:from>
    <xdr:ext cx="438150" cy="438150"/>
    <xdr:pic>
      <xdr:nvPicPr>
        <xdr:cNvPr id="0" name="image46.jp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59</xdr:row>
      <xdr:rowOff>0</xdr:rowOff>
    </xdr:from>
    <xdr:ext cx="266700" cy="200025"/>
    <xdr:pic>
      <xdr:nvPicPr>
        <xdr:cNvPr id="0" name="image42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60</xdr:row>
      <xdr:rowOff>0</xdr:rowOff>
    </xdr:from>
    <xdr:ext cx="466725" cy="352425"/>
    <xdr:pic>
      <xdr:nvPicPr>
        <xdr:cNvPr id="0" name="image36.jp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2076450" cy="809625"/>
    <xdr:pic>
      <xdr:nvPicPr>
        <xdr:cNvPr id="0" name="image3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</xdr:row>
      <xdr:rowOff>0</xdr:rowOff>
    </xdr:from>
    <xdr:ext cx="190500" cy="190500"/>
    <xdr:pic>
      <xdr:nvPicPr>
        <xdr:cNvPr id="0" name="image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</xdr:row>
      <xdr:rowOff>0</xdr:rowOff>
    </xdr:from>
    <xdr:ext cx="190500" cy="190500"/>
    <xdr:pic>
      <xdr:nvPicPr>
        <xdr:cNvPr id="0" name="image2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</xdr:row>
      <xdr:rowOff>0</xdr:rowOff>
    </xdr:from>
    <xdr:ext cx="190500" cy="190500"/>
    <xdr:pic>
      <xdr:nvPicPr>
        <xdr:cNvPr id="0" name="image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190500" cy="190500"/>
    <xdr:pic>
      <xdr:nvPicPr>
        <xdr:cNvPr id="0" name="image16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190500" cy="190500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190500" cy="190500"/>
    <xdr:pic>
      <xdr:nvPicPr>
        <xdr:cNvPr id="0" name="image11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</xdr:row>
      <xdr:rowOff>0</xdr:rowOff>
    </xdr:from>
    <xdr:ext cx="190500" cy="190500"/>
    <xdr:pic>
      <xdr:nvPicPr>
        <xdr:cNvPr id="0" name="image14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190500" cy="190500"/>
    <xdr:pic>
      <xdr:nvPicPr>
        <xdr:cNvPr id="0" name="image20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</xdr:row>
      <xdr:rowOff>0</xdr:rowOff>
    </xdr:from>
    <xdr:ext cx="190500" cy="190500"/>
    <xdr:pic>
      <xdr:nvPicPr>
        <xdr:cNvPr id="0" name="image3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</xdr:row>
      <xdr:rowOff>0</xdr:rowOff>
    </xdr:from>
    <xdr:ext cx="190500" cy="190500"/>
    <xdr:pic>
      <xdr:nvPicPr>
        <xdr:cNvPr id="0" name="image1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</xdr:row>
      <xdr:rowOff>0</xdr:rowOff>
    </xdr:from>
    <xdr:ext cx="190500" cy="190500"/>
    <xdr:pic>
      <xdr:nvPicPr>
        <xdr:cNvPr id="0" name="image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</xdr:row>
      <xdr:rowOff>0</xdr:rowOff>
    </xdr:from>
    <xdr:ext cx="190500" cy="190500"/>
    <xdr:pic>
      <xdr:nvPicPr>
        <xdr:cNvPr id="0" name="image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</xdr:row>
      <xdr:rowOff>0</xdr:rowOff>
    </xdr:from>
    <xdr:ext cx="190500" cy="190500"/>
    <xdr:pic>
      <xdr:nvPicPr>
        <xdr:cNvPr id="0" name="image32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190500" cy="190500"/>
    <xdr:pic>
      <xdr:nvPicPr>
        <xdr:cNvPr id="0" name="image1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</xdr:row>
      <xdr:rowOff>0</xdr:rowOff>
    </xdr:from>
    <xdr:ext cx="190500" cy="190500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190500" cy="190500"/>
    <xdr:pic>
      <xdr:nvPicPr>
        <xdr:cNvPr id="0" name="image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</xdr:row>
      <xdr:rowOff>0</xdr:rowOff>
    </xdr:from>
    <xdr:ext cx="190500" cy="190500"/>
    <xdr:pic>
      <xdr:nvPicPr>
        <xdr:cNvPr id="0" name="image3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</xdr:row>
      <xdr:rowOff>0</xdr:rowOff>
    </xdr:from>
    <xdr:ext cx="200025" cy="200025"/>
    <xdr:pic>
      <xdr:nvPicPr>
        <xdr:cNvPr id="0" name="image23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</xdr:row>
      <xdr:rowOff>0</xdr:rowOff>
    </xdr:from>
    <xdr:ext cx="200025" cy="200025"/>
    <xdr:pic>
      <xdr:nvPicPr>
        <xdr:cNvPr id="0" name="image6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200025" cy="200025"/>
    <xdr:pic>
      <xdr:nvPicPr>
        <xdr:cNvPr id="0" name="image19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</xdr:row>
      <xdr:rowOff>0</xdr:rowOff>
    </xdr:from>
    <xdr:ext cx="200025" cy="200025"/>
    <xdr:pic>
      <xdr:nvPicPr>
        <xdr:cNvPr id="0" name="image13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</xdr:row>
      <xdr:rowOff>0</xdr:rowOff>
    </xdr:from>
    <xdr:ext cx="200025" cy="200025"/>
    <xdr:pic>
      <xdr:nvPicPr>
        <xdr:cNvPr id="0" name="image26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</xdr:row>
      <xdr:rowOff>0</xdr:rowOff>
    </xdr:from>
    <xdr:ext cx="200025" cy="200025"/>
    <xdr:pic>
      <xdr:nvPicPr>
        <xdr:cNvPr id="0" name="image9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</xdr:row>
      <xdr:rowOff>0</xdr:rowOff>
    </xdr:from>
    <xdr:ext cx="200025" cy="200025"/>
    <xdr:pic>
      <xdr:nvPicPr>
        <xdr:cNvPr id="0" name="image17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</xdr:row>
      <xdr:rowOff>0</xdr:rowOff>
    </xdr:from>
    <xdr:ext cx="200025" cy="200025"/>
    <xdr:pic>
      <xdr:nvPicPr>
        <xdr:cNvPr id="0" name="image18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</xdr:row>
      <xdr:rowOff>0</xdr:rowOff>
    </xdr:from>
    <xdr:ext cx="200025" cy="200025"/>
    <xdr:pic>
      <xdr:nvPicPr>
        <xdr:cNvPr id="0" name="image21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</xdr:row>
      <xdr:rowOff>0</xdr:rowOff>
    </xdr:from>
    <xdr:ext cx="200025" cy="200025"/>
    <xdr:pic>
      <xdr:nvPicPr>
        <xdr:cNvPr id="0" name="image25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200025" cy="200025"/>
    <xdr:pic>
      <xdr:nvPicPr>
        <xdr:cNvPr id="0" name="image45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</xdr:row>
      <xdr:rowOff>0</xdr:rowOff>
    </xdr:from>
    <xdr:ext cx="200025" cy="200025"/>
    <xdr:pic>
      <xdr:nvPicPr>
        <xdr:cNvPr id="0" name="image38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200025" cy="200025"/>
    <xdr:pic>
      <xdr:nvPicPr>
        <xdr:cNvPr id="0" name="image24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</xdr:row>
      <xdr:rowOff>0</xdr:rowOff>
    </xdr:from>
    <xdr:ext cx="200025" cy="200025"/>
    <xdr:pic>
      <xdr:nvPicPr>
        <xdr:cNvPr id="0" name="image28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</xdr:row>
      <xdr:rowOff>0</xdr:rowOff>
    </xdr:from>
    <xdr:ext cx="200025" cy="200025"/>
    <xdr:pic>
      <xdr:nvPicPr>
        <xdr:cNvPr id="0" name="image3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</xdr:row>
      <xdr:rowOff>0</xdr:rowOff>
    </xdr:from>
    <xdr:ext cx="200025" cy="200025"/>
    <xdr:pic>
      <xdr:nvPicPr>
        <xdr:cNvPr id="0" name="image22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200025" cy="200025"/>
    <xdr:pic>
      <xdr:nvPicPr>
        <xdr:cNvPr id="0" name="image34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</xdr:row>
      <xdr:rowOff>0</xdr:rowOff>
    </xdr:from>
    <xdr:ext cx="200025" cy="200025"/>
    <xdr:pic>
      <xdr:nvPicPr>
        <xdr:cNvPr id="0" name="image27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</xdr:row>
      <xdr:rowOff>0</xdr:rowOff>
    </xdr:from>
    <xdr:ext cx="200025" cy="200025"/>
    <xdr:pic>
      <xdr:nvPicPr>
        <xdr:cNvPr id="0" name="image29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</xdr:row>
      <xdr:rowOff>0</xdr:rowOff>
    </xdr:from>
    <xdr:ext cx="200025" cy="200025"/>
    <xdr:pic>
      <xdr:nvPicPr>
        <xdr:cNvPr id="0" name="image37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</xdr:row>
      <xdr:rowOff>0</xdr:rowOff>
    </xdr:from>
    <xdr:ext cx="200025" cy="200025"/>
    <xdr:pic>
      <xdr:nvPicPr>
        <xdr:cNvPr id="0" name="image35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</xdr:row>
      <xdr:rowOff>0</xdr:rowOff>
    </xdr:from>
    <xdr:ext cx="200025" cy="200025"/>
    <xdr:pic>
      <xdr:nvPicPr>
        <xdr:cNvPr id="0" name="image40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0</xdr:row>
      <xdr:rowOff>0</xdr:rowOff>
    </xdr:from>
    <xdr:ext cx="2200275" cy="857250"/>
    <xdr:pic>
      <xdr:nvPicPr>
        <xdr:cNvPr id="0" name="image39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</xdr:row>
      <xdr:rowOff>0</xdr:rowOff>
    </xdr:from>
    <xdr:ext cx="361950" cy="361950"/>
    <xdr:pic>
      <xdr:nvPicPr>
        <xdr:cNvPr id="0" name="image1.jp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</xdr:row>
      <xdr:rowOff>0</xdr:rowOff>
    </xdr:from>
    <xdr:ext cx="381000" cy="381000"/>
    <xdr:pic>
      <xdr:nvPicPr>
        <xdr:cNvPr id="0" name="image2.jp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5</xdr:row>
      <xdr:rowOff>0</xdr:rowOff>
    </xdr:from>
    <xdr:ext cx="390525" cy="390525"/>
    <xdr:pic>
      <xdr:nvPicPr>
        <xdr:cNvPr id="0" name="image5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6</xdr:row>
      <xdr:rowOff>0</xdr:rowOff>
    </xdr:from>
    <xdr:ext cx="371475" cy="371475"/>
    <xdr:pic>
      <xdr:nvPicPr>
        <xdr:cNvPr id="0" name="image16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7</xdr:row>
      <xdr:rowOff>0</xdr:rowOff>
    </xdr:from>
    <xdr:ext cx="409575" cy="409575"/>
    <xdr:pic>
      <xdr:nvPicPr>
        <xdr:cNvPr id="0" name="image3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8</xdr:row>
      <xdr:rowOff>0</xdr:rowOff>
    </xdr:from>
    <xdr:ext cx="409575" cy="409575"/>
    <xdr:pic>
      <xdr:nvPicPr>
        <xdr:cNvPr id="0" name="image11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9</xdr:row>
      <xdr:rowOff>0</xdr:rowOff>
    </xdr:from>
    <xdr:ext cx="457200" cy="457200"/>
    <xdr:pic>
      <xdr:nvPicPr>
        <xdr:cNvPr id="0" name="image14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10</xdr:row>
      <xdr:rowOff>0</xdr:rowOff>
    </xdr:from>
    <xdr:ext cx="400050" cy="400050"/>
    <xdr:pic>
      <xdr:nvPicPr>
        <xdr:cNvPr id="0" name="image20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11</xdr:row>
      <xdr:rowOff>0</xdr:rowOff>
    </xdr:from>
    <xdr:ext cx="552450" cy="552450"/>
    <xdr:pic>
      <xdr:nvPicPr>
        <xdr:cNvPr id="0" name="image31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12</xdr:row>
      <xdr:rowOff>0</xdr:rowOff>
    </xdr:from>
    <xdr:ext cx="381000" cy="381000"/>
    <xdr:pic>
      <xdr:nvPicPr>
        <xdr:cNvPr id="0" name="image10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13</xdr:row>
      <xdr:rowOff>0</xdr:rowOff>
    </xdr:from>
    <xdr:ext cx="381000" cy="381000"/>
    <xdr:pic>
      <xdr:nvPicPr>
        <xdr:cNvPr id="0" name="image8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14</xdr:row>
      <xdr:rowOff>0</xdr:rowOff>
    </xdr:from>
    <xdr:ext cx="190500" cy="190500"/>
    <xdr:pic>
      <xdr:nvPicPr>
        <xdr:cNvPr id="0" name="image4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15</xdr:row>
      <xdr:rowOff>0</xdr:rowOff>
    </xdr:from>
    <xdr:ext cx="400050" cy="400050"/>
    <xdr:pic>
      <xdr:nvPicPr>
        <xdr:cNvPr id="0" name="image32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16</xdr:row>
      <xdr:rowOff>0</xdr:rowOff>
    </xdr:from>
    <xdr:ext cx="381000" cy="381000"/>
    <xdr:pic>
      <xdr:nvPicPr>
        <xdr:cNvPr id="0" name="image1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17</xdr:row>
      <xdr:rowOff>0</xdr:rowOff>
    </xdr:from>
    <xdr:ext cx="371475" cy="371475"/>
    <xdr:pic>
      <xdr:nvPicPr>
        <xdr:cNvPr id="0" name="image1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18</xdr:row>
      <xdr:rowOff>0</xdr:rowOff>
    </xdr:from>
    <xdr:ext cx="390525" cy="390525"/>
    <xdr:pic>
      <xdr:nvPicPr>
        <xdr:cNvPr id="0" name="image7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19</xdr:row>
      <xdr:rowOff>0</xdr:rowOff>
    </xdr:from>
    <xdr:ext cx="371475" cy="371475"/>
    <xdr:pic>
      <xdr:nvPicPr>
        <xdr:cNvPr id="0" name="image33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20</xdr:row>
      <xdr:rowOff>0</xdr:rowOff>
    </xdr:from>
    <xdr:ext cx="390525" cy="390525"/>
    <xdr:pic>
      <xdr:nvPicPr>
        <xdr:cNvPr id="0" name="image23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21</xdr:row>
      <xdr:rowOff>0</xdr:rowOff>
    </xdr:from>
    <xdr:ext cx="419100" cy="419100"/>
    <xdr:pic>
      <xdr:nvPicPr>
        <xdr:cNvPr id="0" name="image6.jp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22</xdr:row>
      <xdr:rowOff>0</xdr:rowOff>
    </xdr:from>
    <xdr:ext cx="409575" cy="409575"/>
    <xdr:pic>
      <xdr:nvPicPr>
        <xdr:cNvPr id="0" name="image19.jp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23</xdr:row>
      <xdr:rowOff>0</xdr:rowOff>
    </xdr:from>
    <xdr:ext cx="381000" cy="381000"/>
    <xdr:pic>
      <xdr:nvPicPr>
        <xdr:cNvPr id="0" name="image13.jp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24</xdr:row>
      <xdr:rowOff>0</xdr:rowOff>
    </xdr:from>
    <xdr:ext cx="419100" cy="419100"/>
    <xdr:pic>
      <xdr:nvPicPr>
        <xdr:cNvPr id="0" name="image26.jp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25</xdr:row>
      <xdr:rowOff>0</xdr:rowOff>
    </xdr:from>
    <xdr:ext cx="342900" cy="342900"/>
    <xdr:pic>
      <xdr:nvPicPr>
        <xdr:cNvPr id="0" name="image9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29</xdr:row>
      <xdr:rowOff>0</xdr:rowOff>
    </xdr:from>
    <xdr:ext cx="390525" cy="390525"/>
    <xdr:pic>
      <xdr:nvPicPr>
        <xdr:cNvPr id="0" name="image17.jp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30</xdr:row>
      <xdr:rowOff>0</xdr:rowOff>
    </xdr:from>
    <xdr:ext cx="352425" cy="352425"/>
    <xdr:pic>
      <xdr:nvPicPr>
        <xdr:cNvPr id="0" name="image18.jp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31</xdr:row>
      <xdr:rowOff>0</xdr:rowOff>
    </xdr:from>
    <xdr:ext cx="361950" cy="361950"/>
    <xdr:pic>
      <xdr:nvPicPr>
        <xdr:cNvPr id="0" name="image21.jp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32</xdr:row>
      <xdr:rowOff>0</xdr:rowOff>
    </xdr:from>
    <xdr:ext cx="390525" cy="390525"/>
    <xdr:pic>
      <xdr:nvPicPr>
        <xdr:cNvPr id="0" name="image25.jp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33</xdr:row>
      <xdr:rowOff>0</xdr:rowOff>
    </xdr:from>
    <xdr:ext cx="342900" cy="342900"/>
    <xdr:pic>
      <xdr:nvPicPr>
        <xdr:cNvPr id="0" name="image45.jp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34</xdr:row>
      <xdr:rowOff>0</xdr:rowOff>
    </xdr:from>
    <xdr:ext cx="371475" cy="371475"/>
    <xdr:pic>
      <xdr:nvPicPr>
        <xdr:cNvPr id="0" name="image38.jp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35</xdr:row>
      <xdr:rowOff>0</xdr:rowOff>
    </xdr:from>
    <xdr:ext cx="342900" cy="342900"/>
    <xdr:pic>
      <xdr:nvPicPr>
        <xdr:cNvPr id="0" name="image24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36</xdr:row>
      <xdr:rowOff>0</xdr:rowOff>
    </xdr:from>
    <xdr:ext cx="409575" cy="409575"/>
    <xdr:pic>
      <xdr:nvPicPr>
        <xdr:cNvPr id="0" name="image28.jp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37</xdr:row>
      <xdr:rowOff>0</xdr:rowOff>
    </xdr:from>
    <xdr:ext cx="381000" cy="381000"/>
    <xdr:pic>
      <xdr:nvPicPr>
        <xdr:cNvPr id="0" name="image3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38</xdr:row>
      <xdr:rowOff>0</xdr:rowOff>
    </xdr:from>
    <xdr:ext cx="390525" cy="390525"/>
    <xdr:pic>
      <xdr:nvPicPr>
        <xdr:cNvPr id="0" name="image22.jp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39</xdr:row>
      <xdr:rowOff>0</xdr:rowOff>
    </xdr:from>
    <xdr:ext cx="390525" cy="390525"/>
    <xdr:pic>
      <xdr:nvPicPr>
        <xdr:cNvPr id="0" name="image34.jp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40</xdr:row>
      <xdr:rowOff>0</xdr:rowOff>
    </xdr:from>
    <xdr:ext cx="400050" cy="400050"/>
    <xdr:pic>
      <xdr:nvPicPr>
        <xdr:cNvPr id="0" name="image27.jp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41</xdr:row>
      <xdr:rowOff>0</xdr:rowOff>
    </xdr:from>
    <xdr:ext cx="352425" cy="352425"/>
    <xdr:pic>
      <xdr:nvPicPr>
        <xdr:cNvPr id="0" name="image29.jp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42</xdr:row>
      <xdr:rowOff>0</xdr:rowOff>
    </xdr:from>
    <xdr:ext cx="314325" cy="314325"/>
    <xdr:pic>
      <xdr:nvPicPr>
        <xdr:cNvPr id="0" name="image37.jp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43</xdr:row>
      <xdr:rowOff>0</xdr:rowOff>
    </xdr:from>
    <xdr:ext cx="400050" cy="400050"/>
    <xdr:pic>
      <xdr:nvPicPr>
        <xdr:cNvPr id="0" name="image35.jp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0</xdr:colOff>
      <xdr:row>44</xdr:row>
      <xdr:rowOff>0</xdr:rowOff>
    </xdr:from>
    <xdr:ext cx="352425" cy="352425"/>
    <xdr:pic>
      <xdr:nvPicPr>
        <xdr:cNvPr id="0" name="image40.jp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0"/>
  <cols>
    <col customWidth="1" min="1" max="1" width="7.86"/>
    <col customWidth="1" min="2" max="2" width="38.29"/>
    <col customWidth="1" min="3" max="3" width="28.43"/>
    <col customWidth="1" min="4" max="4" width="26.43"/>
    <col customWidth="1" min="5" max="5" width="18.14"/>
    <col customWidth="1" min="6" max="6" width="48.43"/>
    <col customWidth="1" min="7" max="7" width="15.29"/>
    <col customWidth="1" min="8" max="9" width="14.43"/>
    <col customWidth="1" min="10" max="10" width="31.29"/>
    <col customWidth="1" min="11" max="11" width="30.43"/>
    <col customWidth="1" min="13" max="13" width="31.43"/>
    <col customWidth="1" min="14" max="14" width="22.86"/>
    <col customWidth="1" min="16" max="16" width="32.43"/>
    <col customWidth="1" min="17" max="17" width="28.71"/>
    <col customWidth="1" min="18" max="18" width="28.43"/>
    <col customWidth="1" min="20" max="20" width="31.14"/>
    <col customWidth="1" min="21" max="21" width="32.57"/>
    <col customWidth="1" min="26" max="26" width="36.57"/>
  </cols>
  <sheetData>
    <row r="1">
      <c r="A1" s="1" t="s">
        <v>0</v>
      </c>
      <c r="B1" s="2" t="s">
        <v>1</v>
      </c>
      <c r="C1" s="2" t="s">
        <v>2</v>
      </c>
      <c r="D1" s="2" t="s">
        <v>3</v>
      </c>
      <c r="E1" s="3" t="s">
        <v>4</v>
      </c>
      <c r="F1" s="4" t="s">
        <v>5</v>
      </c>
      <c r="G1" s="4" t="s">
        <v>6</v>
      </c>
      <c r="H1" s="4" t="s">
        <v>7</v>
      </c>
      <c r="I1" s="5" t="s">
        <v>8</v>
      </c>
      <c r="J1" s="4" t="s">
        <v>9</v>
      </c>
      <c r="K1" s="4" t="s">
        <v>10</v>
      </c>
      <c r="L1" s="5" t="s">
        <v>11</v>
      </c>
      <c r="M1" s="5" t="s">
        <v>12</v>
      </c>
      <c r="N1" s="4" t="s">
        <v>13</v>
      </c>
      <c r="O1" s="4" t="s">
        <v>14</v>
      </c>
      <c r="P1" s="5" t="s">
        <v>15</v>
      </c>
      <c r="Q1" s="5" t="s">
        <v>16</v>
      </c>
      <c r="R1" s="4" t="s">
        <v>17</v>
      </c>
      <c r="S1" s="5" t="s">
        <v>18</v>
      </c>
      <c r="T1" s="4" t="s">
        <v>19</v>
      </c>
      <c r="U1" s="4" t="s">
        <v>20</v>
      </c>
      <c r="V1" s="5" t="s">
        <v>21</v>
      </c>
      <c r="W1" s="4" t="s">
        <v>19</v>
      </c>
      <c r="X1" s="4" t="s">
        <v>22</v>
      </c>
      <c r="Y1" s="4"/>
      <c r="Z1" s="4"/>
      <c r="AA1" s="4"/>
      <c r="AB1" s="4"/>
      <c r="AC1" s="4"/>
      <c r="AD1" s="6"/>
      <c r="AE1" s="6"/>
      <c r="AF1" s="6"/>
      <c r="AG1" s="7"/>
    </row>
    <row r="2">
      <c r="A2" s="8">
        <v>1.0</v>
      </c>
      <c r="B2" s="9" t="s">
        <v>23</v>
      </c>
      <c r="C2" s="9" t="s">
        <v>24</v>
      </c>
      <c r="D2" s="8" t="s">
        <v>25</v>
      </c>
      <c r="E2" s="8" t="s">
        <v>26</v>
      </c>
      <c r="F2" s="9" t="s">
        <v>27</v>
      </c>
      <c r="G2" s="10">
        <v>759.0</v>
      </c>
      <c r="H2" s="11">
        <v>0.82</v>
      </c>
      <c r="I2" s="12">
        <f t="shared" ref="I2:I177" si="1">G2*H2</f>
        <v>622.38</v>
      </c>
      <c r="J2" s="12">
        <f t="shared" ref="J2:J177" si="2">G2+I2</f>
        <v>1381.38</v>
      </c>
      <c r="K2" s="12">
        <f t="shared" ref="K2:K227" si="3">_xlfn.CEILING.PRECISE(J2,10)</f>
        <v>1390</v>
      </c>
      <c r="L2" s="13">
        <v>0.1</v>
      </c>
      <c r="M2" s="14">
        <f t="shared" ref="M2:M177" si="4">O2 - G2</f>
        <v>492</v>
      </c>
      <c r="N2" s="14">
        <f t="shared" ref="N2:N384" si="5">K2 * (1 - L2)</f>
        <v>1251</v>
      </c>
      <c r="O2" s="15">
        <f t="shared" ref="O2:O384" si="6">K2 * (1 - L2)</f>
        <v>1251</v>
      </c>
      <c r="P2" s="16">
        <v>0.31</v>
      </c>
      <c r="Q2" s="12">
        <f t="shared" ref="Q2:Q177" si="7">G2*P2</f>
        <v>235.29</v>
      </c>
      <c r="R2" s="12">
        <f t="shared" ref="R2:R177" si="8">G2 + Q2</f>
        <v>994.29</v>
      </c>
      <c r="S2" s="16">
        <v>0.22</v>
      </c>
      <c r="T2" s="12">
        <f t="shared" ref="T2:T177" si="9">G2*S2</f>
        <v>166.98</v>
      </c>
      <c r="U2" s="14">
        <f t="shared" ref="U2:U177" si="10">G2 + T2</f>
        <v>925.98</v>
      </c>
      <c r="V2" s="11">
        <v>0.18</v>
      </c>
      <c r="W2" s="17">
        <f t="shared" ref="W2:W177" si="11">G2*V2</f>
        <v>136.62</v>
      </c>
      <c r="X2" s="17">
        <f t="shared" ref="X2:X177" si="12">G2+W2</f>
        <v>895.62</v>
      </c>
      <c r="Y2" s="17"/>
      <c r="Z2" s="18"/>
      <c r="AA2" s="19"/>
      <c r="AB2" s="17"/>
      <c r="AC2" s="17"/>
      <c r="AD2" s="14"/>
      <c r="AE2" s="14"/>
      <c r="AF2" s="14"/>
      <c r="AG2" s="20"/>
    </row>
    <row r="3">
      <c r="A3" s="8">
        <v>2.0</v>
      </c>
      <c r="B3" s="9" t="s">
        <v>28</v>
      </c>
      <c r="C3" s="9" t="s">
        <v>24</v>
      </c>
      <c r="D3" s="8" t="s">
        <v>25</v>
      </c>
      <c r="E3" s="21" t="s">
        <v>29</v>
      </c>
      <c r="F3" s="22" t="s">
        <v>27</v>
      </c>
      <c r="G3" s="22">
        <v>1247.0</v>
      </c>
      <c r="H3" s="11">
        <v>0.85</v>
      </c>
      <c r="I3" s="23">
        <f t="shared" si="1"/>
        <v>1059.95</v>
      </c>
      <c r="J3" s="24">
        <f t="shared" si="2"/>
        <v>2306.95</v>
      </c>
      <c r="K3" s="25">
        <f t="shared" si="3"/>
        <v>2310</v>
      </c>
      <c r="L3" s="26">
        <v>0.1</v>
      </c>
      <c r="M3" s="27">
        <f t="shared" si="4"/>
        <v>832</v>
      </c>
      <c r="N3" s="27">
        <f t="shared" si="5"/>
        <v>2079</v>
      </c>
      <c r="O3" s="28">
        <f t="shared" si="6"/>
        <v>2079</v>
      </c>
      <c r="P3" s="16">
        <v>0.32</v>
      </c>
      <c r="Q3" s="23">
        <f t="shared" si="7"/>
        <v>399.04</v>
      </c>
      <c r="R3" s="23">
        <f t="shared" si="8"/>
        <v>1646.04</v>
      </c>
      <c r="S3" s="16">
        <v>0.22</v>
      </c>
      <c r="T3" s="23">
        <f t="shared" si="9"/>
        <v>274.34</v>
      </c>
      <c r="U3" s="27">
        <f t="shared" si="10"/>
        <v>1521.34</v>
      </c>
      <c r="V3" s="11">
        <v>0.18</v>
      </c>
      <c r="W3" s="27">
        <f t="shared" si="11"/>
        <v>224.46</v>
      </c>
      <c r="X3" s="27">
        <f t="shared" si="12"/>
        <v>1471.46</v>
      </c>
      <c r="Y3" s="27"/>
      <c r="Z3" s="29"/>
      <c r="AA3" s="19"/>
      <c r="AB3" s="17"/>
      <c r="AC3" s="17"/>
      <c r="AD3" s="27"/>
      <c r="AE3" s="27"/>
      <c r="AF3" s="27"/>
      <c r="AG3" s="30"/>
    </row>
    <row r="4" ht="14.25" customHeight="1">
      <c r="A4" s="8">
        <v>3.0</v>
      </c>
      <c r="B4" s="9" t="s">
        <v>30</v>
      </c>
      <c r="C4" s="9" t="s">
        <v>24</v>
      </c>
      <c r="D4" s="8" t="s">
        <v>25</v>
      </c>
      <c r="E4" s="31" t="s">
        <v>29</v>
      </c>
      <c r="F4" s="23" t="s">
        <v>31</v>
      </c>
      <c r="G4" s="22">
        <v>2083.0</v>
      </c>
      <c r="H4" s="11">
        <v>0.85</v>
      </c>
      <c r="I4" s="23">
        <f t="shared" si="1"/>
        <v>1770.55</v>
      </c>
      <c r="J4" s="24">
        <f t="shared" si="2"/>
        <v>3853.55</v>
      </c>
      <c r="K4" s="25">
        <f t="shared" si="3"/>
        <v>3860</v>
      </c>
      <c r="L4" s="26">
        <v>0.1</v>
      </c>
      <c r="M4" s="27">
        <f t="shared" si="4"/>
        <v>1391</v>
      </c>
      <c r="N4" s="27">
        <f t="shared" si="5"/>
        <v>3474</v>
      </c>
      <c r="O4" s="28">
        <f t="shared" si="6"/>
        <v>3474</v>
      </c>
      <c r="P4" s="16">
        <v>0.32</v>
      </c>
      <c r="Q4" s="23">
        <f t="shared" si="7"/>
        <v>666.56</v>
      </c>
      <c r="R4" s="23">
        <f t="shared" si="8"/>
        <v>2749.56</v>
      </c>
      <c r="S4" s="16">
        <v>0.22</v>
      </c>
      <c r="T4" s="23">
        <f t="shared" si="9"/>
        <v>458.26</v>
      </c>
      <c r="U4" s="27">
        <f t="shared" si="10"/>
        <v>2541.26</v>
      </c>
      <c r="V4" s="11">
        <v>0.18</v>
      </c>
      <c r="W4" s="27">
        <f t="shared" si="11"/>
        <v>374.94</v>
      </c>
      <c r="X4" s="27">
        <f t="shared" si="12"/>
        <v>2457.94</v>
      </c>
      <c r="Y4" s="27"/>
      <c r="Z4" s="23"/>
      <c r="AA4" s="19"/>
      <c r="AB4" s="17"/>
      <c r="AC4" s="17"/>
      <c r="AD4" s="27"/>
      <c r="AE4" s="27"/>
      <c r="AF4" s="27"/>
      <c r="AG4" s="30"/>
    </row>
    <row r="5">
      <c r="A5" s="8">
        <v>4.0</v>
      </c>
      <c r="B5" s="9" t="s">
        <v>32</v>
      </c>
      <c r="C5" s="9" t="s">
        <v>24</v>
      </c>
      <c r="D5" s="8" t="s">
        <v>25</v>
      </c>
      <c r="E5" s="32" t="s">
        <v>29</v>
      </c>
      <c r="F5" s="29" t="s">
        <v>33</v>
      </c>
      <c r="G5" s="22">
        <v>1177.0</v>
      </c>
      <c r="H5" s="11">
        <v>0.85</v>
      </c>
      <c r="I5" s="23">
        <f t="shared" si="1"/>
        <v>1000.45</v>
      </c>
      <c r="J5" s="24">
        <f t="shared" si="2"/>
        <v>2177.45</v>
      </c>
      <c r="K5" s="25">
        <f t="shared" si="3"/>
        <v>2180</v>
      </c>
      <c r="L5" s="26">
        <v>0.1</v>
      </c>
      <c r="M5" s="27">
        <f t="shared" si="4"/>
        <v>785</v>
      </c>
      <c r="N5" s="27">
        <f t="shared" si="5"/>
        <v>1962</v>
      </c>
      <c r="O5" s="28">
        <f t="shared" si="6"/>
        <v>1962</v>
      </c>
      <c r="P5" s="16">
        <v>0.32</v>
      </c>
      <c r="Q5" s="23">
        <f t="shared" si="7"/>
        <v>376.64</v>
      </c>
      <c r="R5" s="23">
        <f t="shared" si="8"/>
        <v>1553.64</v>
      </c>
      <c r="S5" s="16">
        <v>0.22</v>
      </c>
      <c r="T5" s="23">
        <f t="shared" si="9"/>
        <v>258.94</v>
      </c>
      <c r="U5" s="27">
        <f t="shared" si="10"/>
        <v>1435.94</v>
      </c>
      <c r="V5" s="11">
        <v>0.18</v>
      </c>
      <c r="W5" s="27">
        <f t="shared" si="11"/>
        <v>211.86</v>
      </c>
      <c r="X5" s="27">
        <f t="shared" si="12"/>
        <v>1388.86</v>
      </c>
      <c r="Y5" s="27"/>
      <c r="Z5" s="29"/>
      <c r="AA5" s="19"/>
      <c r="AB5" s="17"/>
      <c r="AC5" s="17"/>
      <c r="AD5" s="27"/>
      <c r="AE5" s="27"/>
      <c r="AF5" s="27"/>
      <c r="AG5" s="30"/>
    </row>
    <row r="6">
      <c r="A6" s="8">
        <v>5.0</v>
      </c>
      <c r="B6" s="9" t="s">
        <v>34</v>
      </c>
      <c r="C6" s="9" t="s">
        <v>24</v>
      </c>
      <c r="D6" s="8" t="s">
        <v>25</v>
      </c>
      <c r="E6" s="31" t="s">
        <v>29</v>
      </c>
      <c r="F6" s="29" t="s">
        <v>35</v>
      </c>
      <c r="G6" s="22">
        <v>1847.0</v>
      </c>
      <c r="H6" s="11">
        <v>0.85</v>
      </c>
      <c r="I6" s="23">
        <f t="shared" si="1"/>
        <v>1569.95</v>
      </c>
      <c r="J6" s="24">
        <f t="shared" si="2"/>
        <v>3416.95</v>
      </c>
      <c r="K6" s="25">
        <f t="shared" si="3"/>
        <v>3420</v>
      </c>
      <c r="L6" s="26">
        <v>0.1</v>
      </c>
      <c r="M6" s="27">
        <f t="shared" si="4"/>
        <v>1231</v>
      </c>
      <c r="N6" s="27">
        <f t="shared" si="5"/>
        <v>3078</v>
      </c>
      <c r="O6" s="28">
        <f t="shared" si="6"/>
        <v>3078</v>
      </c>
      <c r="P6" s="16">
        <v>0.32</v>
      </c>
      <c r="Q6" s="23">
        <f t="shared" si="7"/>
        <v>591.04</v>
      </c>
      <c r="R6" s="23">
        <f t="shared" si="8"/>
        <v>2438.04</v>
      </c>
      <c r="S6" s="16">
        <v>0.22</v>
      </c>
      <c r="T6" s="23">
        <f t="shared" si="9"/>
        <v>406.34</v>
      </c>
      <c r="U6" s="27">
        <f t="shared" si="10"/>
        <v>2253.34</v>
      </c>
      <c r="V6" s="11">
        <v>0.18</v>
      </c>
      <c r="W6" s="27">
        <f t="shared" si="11"/>
        <v>332.46</v>
      </c>
      <c r="X6" s="27">
        <f t="shared" si="12"/>
        <v>2179.46</v>
      </c>
      <c r="Y6" s="27"/>
      <c r="Z6" s="29"/>
      <c r="AA6" s="19"/>
      <c r="AB6" s="17"/>
      <c r="AC6" s="17"/>
      <c r="AD6" s="27"/>
      <c r="AE6" s="27"/>
      <c r="AF6" s="27"/>
      <c r="AG6" s="30"/>
    </row>
    <row r="7">
      <c r="A7" s="8">
        <v>6.0</v>
      </c>
      <c r="B7" s="9" t="s">
        <v>36</v>
      </c>
      <c r="C7" s="9" t="s">
        <v>24</v>
      </c>
      <c r="D7" s="8" t="s">
        <v>25</v>
      </c>
      <c r="E7" s="31" t="s">
        <v>29</v>
      </c>
      <c r="F7" s="29" t="s">
        <v>37</v>
      </c>
      <c r="G7" s="22">
        <v>1847.0</v>
      </c>
      <c r="H7" s="11">
        <v>0.85</v>
      </c>
      <c r="I7" s="23">
        <f t="shared" si="1"/>
        <v>1569.95</v>
      </c>
      <c r="J7" s="24">
        <f t="shared" si="2"/>
        <v>3416.95</v>
      </c>
      <c r="K7" s="25">
        <f t="shared" si="3"/>
        <v>3420</v>
      </c>
      <c r="L7" s="26">
        <v>0.1</v>
      </c>
      <c r="M7" s="27">
        <f t="shared" si="4"/>
        <v>1231</v>
      </c>
      <c r="N7" s="27">
        <f t="shared" si="5"/>
        <v>3078</v>
      </c>
      <c r="O7" s="28">
        <f t="shared" si="6"/>
        <v>3078</v>
      </c>
      <c r="P7" s="16">
        <v>0.32</v>
      </c>
      <c r="Q7" s="23">
        <f t="shared" si="7"/>
        <v>591.04</v>
      </c>
      <c r="R7" s="23">
        <f t="shared" si="8"/>
        <v>2438.04</v>
      </c>
      <c r="S7" s="16">
        <v>0.22</v>
      </c>
      <c r="T7" s="23">
        <f t="shared" si="9"/>
        <v>406.34</v>
      </c>
      <c r="U7" s="27">
        <f t="shared" si="10"/>
        <v>2253.34</v>
      </c>
      <c r="V7" s="11">
        <v>0.18</v>
      </c>
      <c r="W7" s="27">
        <f t="shared" si="11"/>
        <v>332.46</v>
      </c>
      <c r="X7" s="27">
        <f t="shared" si="12"/>
        <v>2179.46</v>
      </c>
      <c r="Y7" s="27"/>
      <c r="Z7" s="29"/>
      <c r="AA7" s="19"/>
      <c r="AB7" s="17"/>
      <c r="AC7" s="17"/>
      <c r="AD7" s="27"/>
      <c r="AE7" s="27"/>
      <c r="AF7" s="27"/>
      <c r="AG7" s="30"/>
    </row>
    <row r="8">
      <c r="A8" s="8">
        <v>7.0</v>
      </c>
      <c r="B8" s="9" t="s">
        <v>38</v>
      </c>
      <c r="C8" s="9" t="s">
        <v>24</v>
      </c>
      <c r="D8" s="8" t="s">
        <v>25</v>
      </c>
      <c r="E8" s="21" t="s">
        <v>26</v>
      </c>
      <c r="F8" s="29" t="s">
        <v>39</v>
      </c>
      <c r="G8" s="22">
        <v>1393.0</v>
      </c>
      <c r="H8" s="11">
        <v>0.85</v>
      </c>
      <c r="I8" s="23">
        <f t="shared" si="1"/>
        <v>1184.05</v>
      </c>
      <c r="J8" s="24">
        <f t="shared" si="2"/>
        <v>2577.05</v>
      </c>
      <c r="K8" s="25">
        <f t="shared" si="3"/>
        <v>2580</v>
      </c>
      <c r="L8" s="26">
        <v>0.15</v>
      </c>
      <c r="M8" s="27">
        <f t="shared" si="4"/>
        <v>800</v>
      </c>
      <c r="N8" s="27">
        <f t="shared" si="5"/>
        <v>2193</v>
      </c>
      <c r="O8" s="28">
        <f t="shared" si="6"/>
        <v>2193</v>
      </c>
      <c r="P8" s="16">
        <v>0.32</v>
      </c>
      <c r="Q8" s="23">
        <f t="shared" si="7"/>
        <v>445.76</v>
      </c>
      <c r="R8" s="23">
        <f t="shared" si="8"/>
        <v>1838.76</v>
      </c>
      <c r="S8" s="16">
        <v>0.22</v>
      </c>
      <c r="T8" s="23">
        <f t="shared" si="9"/>
        <v>306.46</v>
      </c>
      <c r="U8" s="27">
        <f t="shared" si="10"/>
        <v>1699.46</v>
      </c>
      <c r="V8" s="11">
        <v>0.18</v>
      </c>
      <c r="W8" s="27">
        <f t="shared" si="11"/>
        <v>250.74</v>
      </c>
      <c r="X8" s="27">
        <f t="shared" si="12"/>
        <v>1643.74</v>
      </c>
      <c r="Y8" s="27"/>
      <c r="Z8" s="29"/>
      <c r="AA8" s="19"/>
      <c r="AB8" s="17"/>
      <c r="AC8" s="17"/>
      <c r="AD8" s="27"/>
      <c r="AE8" s="27"/>
      <c r="AF8" s="27"/>
      <c r="AG8" s="30"/>
    </row>
    <row r="9">
      <c r="A9" s="8">
        <v>8.0</v>
      </c>
      <c r="B9" s="9" t="s">
        <v>40</v>
      </c>
      <c r="C9" s="9" t="s">
        <v>24</v>
      </c>
      <c r="D9" s="8" t="s">
        <v>25</v>
      </c>
      <c r="E9" s="31" t="s">
        <v>29</v>
      </c>
      <c r="F9" s="22" t="s">
        <v>39</v>
      </c>
      <c r="G9" s="22">
        <v>1884.0</v>
      </c>
      <c r="H9" s="11">
        <v>0.85</v>
      </c>
      <c r="I9" s="23">
        <f t="shared" si="1"/>
        <v>1601.4</v>
      </c>
      <c r="J9" s="24">
        <f t="shared" si="2"/>
        <v>3485.4</v>
      </c>
      <c r="K9" s="25">
        <f t="shared" si="3"/>
        <v>3490</v>
      </c>
      <c r="L9" s="26">
        <v>0.15</v>
      </c>
      <c r="M9" s="27">
        <f t="shared" si="4"/>
        <v>1082.5</v>
      </c>
      <c r="N9" s="27">
        <f t="shared" si="5"/>
        <v>2966.5</v>
      </c>
      <c r="O9" s="28">
        <f t="shared" si="6"/>
        <v>2966.5</v>
      </c>
      <c r="P9" s="16">
        <v>0.32</v>
      </c>
      <c r="Q9" s="23">
        <f t="shared" si="7"/>
        <v>602.88</v>
      </c>
      <c r="R9" s="23">
        <f t="shared" si="8"/>
        <v>2486.88</v>
      </c>
      <c r="S9" s="16">
        <v>0.22</v>
      </c>
      <c r="T9" s="23">
        <f t="shared" si="9"/>
        <v>414.48</v>
      </c>
      <c r="U9" s="27">
        <f t="shared" si="10"/>
        <v>2298.48</v>
      </c>
      <c r="V9" s="11">
        <v>0.18</v>
      </c>
      <c r="W9" s="27">
        <f t="shared" si="11"/>
        <v>339.12</v>
      </c>
      <c r="X9" s="33">
        <f t="shared" si="12"/>
        <v>2223.12</v>
      </c>
      <c r="Y9" s="27"/>
      <c r="Z9" s="29"/>
      <c r="AA9" s="19"/>
      <c r="AB9" s="17"/>
      <c r="AC9" s="17"/>
      <c r="AD9" s="27"/>
      <c r="AE9" s="27"/>
      <c r="AF9" s="27"/>
      <c r="AG9" s="30"/>
    </row>
    <row r="10">
      <c r="A10" s="8">
        <v>9.0</v>
      </c>
      <c r="B10" s="34" t="s">
        <v>41</v>
      </c>
      <c r="C10" s="34" t="s">
        <v>42</v>
      </c>
      <c r="D10" s="35" t="s">
        <v>25</v>
      </c>
      <c r="E10" s="36" t="s">
        <v>29</v>
      </c>
      <c r="F10" s="29" t="s">
        <v>43</v>
      </c>
      <c r="G10" s="29">
        <v>0.0</v>
      </c>
      <c r="H10" s="11">
        <v>0.85</v>
      </c>
      <c r="I10" s="23">
        <f t="shared" si="1"/>
        <v>0</v>
      </c>
      <c r="J10" s="24">
        <f t="shared" si="2"/>
        <v>0</v>
      </c>
      <c r="K10" s="25">
        <f t="shared" si="3"/>
        <v>0</v>
      </c>
      <c r="L10" s="26">
        <v>0.1</v>
      </c>
      <c r="M10" s="27">
        <f t="shared" si="4"/>
        <v>0</v>
      </c>
      <c r="N10" s="27">
        <f t="shared" si="5"/>
        <v>0</v>
      </c>
      <c r="O10" s="28">
        <f t="shared" si="6"/>
        <v>0</v>
      </c>
      <c r="P10" s="16">
        <v>0.358</v>
      </c>
      <c r="Q10" s="23">
        <f t="shared" si="7"/>
        <v>0</v>
      </c>
      <c r="R10" s="23">
        <f t="shared" si="8"/>
        <v>0</v>
      </c>
      <c r="S10" s="16">
        <v>0.22</v>
      </c>
      <c r="T10" s="23">
        <f t="shared" si="9"/>
        <v>0</v>
      </c>
      <c r="U10" s="27">
        <f t="shared" si="10"/>
        <v>0</v>
      </c>
      <c r="V10" s="11">
        <v>0.18</v>
      </c>
      <c r="W10" s="27">
        <f t="shared" si="11"/>
        <v>0</v>
      </c>
      <c r="X10" s="27">
        <f t="shared" si="12"/>
        <v>0</v>
      </c>
      <c r="Y10" s="27"/>
      <c r="Z10" s="22"/>
      <c r="AA10" s="19"/>
      <c r="AB10" s="17"/>
      <c r="AC10" s="17"/>
      <c r="AD10" s="27"/>
      <c r="AE10" s="27"/>
      <c r="AF10" s="27"/>
      <c r="AG10" s="30"/>
    </row>
    <row r="11">
      <c r="A11" s="8">
        <v>10.0</v>
      </c>
      <c r="B11" s="34" t="s">
        <v>41</v>
      </c>
      <c r="C11" s="34" t="s">
        <v>42</v>
      </c>
      <c r="D11" s="35" t="s">
        <v>25</v>
      </c>
      <c r="E11" s="36" t="s">
        <v>29</v>
      </c>
      <c r="F11" s="29" t="s">
        <v>44</v>
      </c>
      <c r="G11" s="29">
        <v>0.0</v>
      </c>
      <c r="H11" s="11">
        <v>0.85</v>
      </c>
      <c r="I11" s="23">
        <f t="shared" si="1"/>
        <v>0</v>
      </c>
      <c r="J11" s="24">
        <f t="shared" si="2"/>
        <v>0</v>
      </c>
      <c r="K11" s="25">
        <f t="shared" si="3"/>
        <v>0</v>
      </c>
      <c r="L11" s="26">
        <v>0.1</v>
      </c>
      <c r="M11" s="27">
        <f t="shared" si="4"/>
        <v>0</v>
      </c>
      <c r="N11" s="27">
        <f t="shared" si="5"/>
        <v>0</v>
      </c>
      <c r="O11" s="28">
        <f t="shared" si="6"/>
        <v>0</v>
      </c>
      <c r="P11" s="16">
        <v>0.358</v>
      </c>
      <c r="Q11" s="23">
        <f t="shared" si="7"/>
        <v>0</v>
      </c>
      <c r="R11" s="23">
        <f t="shared" si="8"/>
        <v>0</v>
      </c>
      <c r="S11" s="16">
        <v>0.22</v>
      </c>
      <c r="T11" s="23">
        <f t="shared" si="9"/>
        <v>0</v>
      </c>
      <c r="U11" s="27">
        <f t="shared" si="10"/>
        <v>0</v>
      </c>
      <c r="V11" s="11">
        <v>0.18</v>
      </c>
      <c r="W11" s="27">
        <f t="shared" si="11"/>
        <v>0</v>
      </c>
      <c r="X11" s="27">
        <f t="shared" si="12"/>
        <v>0</v>
      </c>
      <c r="Y11" s="27"/>
      <c r="Z11" s="22"/>
      <c r="AA11" s="19"/>
      <c r="AB11" s="17"/>
      <c r="AC11" s="17"/>
      <c r="AD11" s="27"/>
      <c r="AE11" s="27"/>
      <c r="AF11" s="27"/>
      <c r="AG11" s="30"/>
    </row>
    <row r="12">
      <c r="A12" s="8">
        <v>11.0</v>
      </c>
      <c r="B12" s="34" t="s">
        <v>41</v>
      </c>
      <c r="C12" s="34" t="s">
        <v>42</v>
      </c>
      <c r="D12" s="35" t="s">
        <v>25</v>
      </c>
      <c r="E12" s="36" t="s">
        <v>29</v>
      </c>
      <c r="F12" s="29" t="s">
        <v>45</v>
      </c>
      <c r="G12" s="29">
        <v>0.0</v>
      </c>
      <c r="H12" s="11">
        <v>0.85</v>
      </c>
      <c r="I12" s="23">
        <f t="shared" si="1"/>
        <v>0</v>
      </c>
      <c r="J12" s="24">
        <f t="shared" si="2"/>
        <v>0</v>
      </c>
      <c r="K12" s="25">
        <f t="shared" si="3"/>
        <v>0</v>
      </c>
      <c r="L12" s="26">
        <v>0.1</v>
      </c>
      <c r="M12" s="27">
        <f t="shared" si="4"/>
        <v>0</v>
      </c>
      <c r="N12" s="27">
        <f t="shared" si="5"/>
        <v>0</v>
      </c>
      <c r="O12" s="28">
        <f t="shared" si="6"/>
        <v>0</v>
      </c>
      <c r="P12" s="16">
        <v>0.358</v>
      </c>
      <c r="Q12" s="23">
        <f t="shared" si="7"/>
        <v>0</v>
      </c>
      <c r="R12" s="23">
        <f t="shared" si="8"/>
        <v>0</v>
      </c>
      <c r="S12" s="16">
        <v>0.22</v>
      </c>
      <c r="T12" s="23">
        <f t="shared" si="9"/>
        <v>0</v>
      </c>
      <c r="U12" s="27">
        <f t="shared" si="10"/>
        <v>0</v>
      </c>
      <c r="V12" s="11">
        <v>0.18</v>
      </c>
      <c r="W12" s="27">
        <f t="shared" si="11"/>
        <v>0</v>
      </c>
      <c r="X12" s="27">
        <f t="shared" si="12"/>
        <v>0</v>
      </c>
      <c r="Y12" s="27"/>
      <c r="Z12" s="22"/>
      <c r="AA12" s="19"/>
      <c r="AB12" s="17"/>
      <c r="AC12" s="17"/>
      <c r="AD12" s="27"/>
      <c r="AE12" s="27"/>
      <c r="AF12" s="27"/>
      <c r="AG12" s="30"/>
    </row>
    <row r="13">
      <c r="A13" s="8">
        <v>12.0</v>
      </c>
      <c r="B13" s="34" t="s">
        <v>41</v>
      </c>
      <c r="C13" s="34" t="s">
        <v>42</v>
      </c>
      <c r="D13" s="35" t="s">
        <v>25</v>
      </c>
      <c r="E13" s="36" t="s">
        <v>29</v>
      </c>
      <c r="F13" s="29" t="s">
        <v>46</v>
      </c>
      <c r="G13" s="29">
        <v>0.0</v>
      </c>
      <c r="H13" s="11">
        <v>0.85</v>
      </c>
      <c r="I13" s="23">
        <f t="shared" si="1"/>
        <v>0</v>
      </c>
      <c r="J13" s="24">
        <f t="shared" si="2"/>
        <v>0</v>
      </c>
      <c r="K13" s="25">
        <f t="shared" si="3"/>
        <v>0</v>
      </c>
      <c r="L13" s="26">
        <v>0.1</v>
      </c>
      <c r="M13" s="27">
        <f t="shared" si="4"/>
        <v>0</v>
      </c>
      <c r="N13" s="27">
        <f t="shared" si="5"/>
        <v>0</v>
      </c>
      <c r="O13" s="28">
        <f t="shared" si="6"/>
        <v>0</v>
      </c>
      <c r="P13" s="16">
        <v>0.358</v>
      </c>
      <c r="Q13" s="23">
        <f t="shared" si="7"/>
        <v>0</v>
      </c>
      <c r="R13" s="23">
        <f t="shared" si="8"/>
        <v>0</v>
      </c>
      <c r="S13" s="16">
        <v>0.22</v>
      </c>
      <c r="T13" s="23">
        <f t="shared" si="9"/>
        <v>0</v>
      </c>
      <c r="U13" s="27">
        <f t="shared" si="10"/>
        <v>0</v>
      </c>
      <c r="V13" s="11">
        <v>0.18</v>
      </c>
      <c r="W13" s="27">
        <f t="shared" si="11"/>
        <v>0</v>
      </c>
      <c r="X13" s="27">
        <f t="shared" si="12"/>
        <v>0</v>
      </c>
      <c r="Y13" s="27"/>
      <c r="Z13" s="22"/>
      <c r="AA13" s="19"/>
      <c r="AB13" s="17"/>
      <c r="AC13" s="17"/>
      <c r="AD13" s="27"/>
      <c r="AE13" s="27"/>
      <c r="AF13" s="27"/>
      <c r="AG13" s="30"/>
    </row>
    <row r="14">
      <c r="A14" s="8">
        <v>13.0</v>
      </c>
      <c r="B14" s="34" t="s">
        <v>41</v>
      </c>
      <c r="C14" s="34" t="s">
        <v>42</v>
      </c>
      <c r="D14" s="35" t="s">
        <v>25</v>
      </c>
      <c r="E14" s="36" t="s">
        <v>29</v>
      </c>
      <c r="F14" s="29" t="s">
        <v>47</v>
      </c>
      <c r="G14" s="29">
        <v>0.0</v>
      </c>
      <c r="H14" s="11">
        <v>0.85</v>
      </c>
      <c r="I14" s="23">
        <f t="shared" si="1"/>
        <v>0</v>
      </c>
      <c r="J14" s="24">
        <f t="shared" si="2"/>
        <v>0</v>
      </c>
      <c r="K14" s="25">
        <f t="shared" si="3"/>
        <v>0</v>
      </c>
      <c r="L14" s="26">
        <v>0.1</v>
      </c>
      <c r="M14" s="27">
        <f t="shared" si="4"/>
        <v>0</v>
      </c>
      <c r="N14" s="27">
        <f t="shared" si="5"/>
        <v>0</v>
      </c>
      <c r="O14" s="28">
        <f t="shared" si="6"/>
        <v>0</v>
      </c>
      <c r="P14" s="16">
        <v>0.358</v>
      </c>
      <c r="Q14" s="23">
        <f t="shared" si="7"/>
        <v>0</v>
      </c>
      <c r="R14" s="23">
        <f t="shared" si="8"/>
        <v>0</v>
      </c>
      <c r="S14" s="16">
        <v>0.22</v>
      </c>
      <c r="T14" s="23">
        <f t="shared" si="9"/>
        <v>0</v>
      </c>
      <c r="U14" s="27">
        <f t="shared" si="10"/>
        <v>0</v>
      </c>
      <c r="V14" s="11">
        <v>0.18</v>
      </c>
      <c r="W14" s="27">
        <f t="shared" si="11"/>
        <v>0</v>
      </c>
      <c r="X14" s="27">
        <f t="shared" si="12"/>
        <v>0</v>
      </c>
      <c r="Y14" s="27"/>
      <c r="Z14" s="22"/>
      <c r="AA14" s="19"/>
      <c r="AB14" s="17"/>
      <c r="AC14" s="17"/>
      <c r="AD14" s="27"/>
      <c r="AE14" s="27"/>
      <c r="AF14" s="27"/>
      <c r="AG14" s="30"/>
    </row>
    <row r="15">
      <c r="A15" s="8">
        <v>14.0</v>
      </c>
      <c r="B15" s="34" t="s">
        <v>41</v>
      </c>
      <c r="C15" s="34" t="s">
        <v>42</v>
      </c>
      <c r="D15" s="35" t="s">
        <v>25</v>
      </c>
      <c r="E15" s="36" t="s">
        <v>29</v>
      </c>
      <c r="F15" s="29" t="s">
        <v>48</v>
      </c>
      <c r="G15" s="29">
        <v>0.0</v>
      </c>
      <c r="H15" s="11">
        <v>0.85</v>
      </c>
      <c r="I15" s="23">
        <f t="shared" si="1"/>
        <v>0</v>
      </c>
      <c r="J15" s="24">
        <f t="shared" si="2"/>
        <v>0</v>
      </c>
      <c r="K15" s="25">
        <f t="shared" si="3"/>
        <v>0</v>
      </c>
      <c r="L15" s="26">
        <v>0.1</v>
      </c>
      <c r="M15" s="27">
        <f t="shared" si="4"/>
        <v>0</v>
      </c>
      <c r="N15" s="27">
        <f t="shared" si="5"/>
        <v>0</v>
      </c>
      <c r="O15" s="28">
        <f t="shared" si="6"/>
        <v>0</v>
      </c>
      <c r="P15" s="16">
        <v>0.358</v>
      </c>
      <c r="Q15" s="23">
        <f t="shared" si="7"/>
        <v>0</v>
      </c>
      <c r="R15" s="23">
        <f t="shared" si="8"/>
        <v>0</v>
      </c>
      <c r="S15" s="16">
        <v>0.22</v>
      </c>
      <c r="T15" s="23">
        <f t="shared" si="9"/>
        <v>0</v>
      </c>
      <c r="U15" s="27">
        <f t="shared" si="10"/>
        <v>0</v>
      </c>
      <c r="V15" s="11">
        <v>0.18</v>
      </c>
      <c r="W15" s="27">
        <f t="shared" si="11"/>
        <v>0</v>
      </c>
      <c r="X15" s="27">
        <f t="shared" si="12"/>
        <v>0</v>
      </c>
      <c r="Y15" s="27"/>
      <c r="Z15" s="22"/>
      <c r="AA15" s="19"/>
      <c r="AB15" s="17"/>
      <c r="AC15" s="17"/>
      <c r="AD15" s="27"/>
      <c r="AE15" s="27"/>
      <c r="AF15" s="27"/>
      <c r="AG15" s="30"/>
    </row>
    <row r="16">
      <c r="A16" s="8">
        <v>15.0</v>
      </c>
      <c r="B16" s="34" t="s">
        <v>41</v>
      </c>
      <c r="C16" s="34" t="s">
        <v>42</v>
      </c>
      <c r="D16" s="35" t="s">
        <v>25</v>
      </c>
      <c r="E16" s="36" t="s">
        <v>29</v>
      </c>
      <c r="F16" s="29" t="s">
        <v>49</v>
      </c>
      <c r="G16" s="29">
        <v>0.0</v>
      </c>
      <c r="H16" s="11">
        <v>0.85</v>
      </c>
      <c r="I16" s="23">
        <f t="shared" si="1"/>
        <v>0</v>
      </c>
      <c r="J16" s="24">
        <f t="shared" si="2"/>
        <v>0</v>
      </c>
      <c r="K16" s="25">
        <f t="shared" si="3"/>
        <v>0</v>
      </c>
      <c r="L16" s="26">
        <v>0.1</v>
      </c>
      <c r="M16" s="27">
        <f t="shared" si="4"/>
        <v>0</v>
      </c>
      <c r="N16" s="27">
        <f t="shared" si="5"/>
        <v>0</v>
      </c>
      <c r="O16" s="28">
        <f t="shared" si="6"/>
        <v>0</v>
      </c>
      <c r="P16" s="16">
        <v>0.358</v>
      </c>
      <c r="Q16" s="23">
        <f t="shared" si="7"/>
        <v>0</v>
      </c>
      <c r="R16" s="23">
        <f t="shared" si="8"/>
        <v>0</v>
      </c>
      <c r="S16" s="16">
        <v>0.22</v>
      </c>
      <c r="T16" s="23">
        <f t="shared" si="9"/>
        <v>0</v>
      </c>
      <c r="U16" s="27">
        <f t="shared" si="10"/>
        <v>0</v>
      </c>
      <c r="V16" s="11">
        <v>0.18</v>
      </c>
      <c r="W16" s="27">
        <f t="shared" si="11"/>
        <v>0</v>
      </c>
      <c r="X16" s="27">
        <f t="shared" si="12"/>
        <v>0</v>
      </c>
      <c r="Y16" s="27"/>
      <c r="Z16" s="22"/>
      <c r="AA16" s="19"/>
      <c r="AB16" s="17"/>
      <c r="AC16" s="17"/>
      <c r="AD16" s="27"/>
      <c r="AE16" s="27"/>
      <c r="AF16" s="27"/>
      <c r="AG16" s="30"/>
    </row>
    <row r="17">
      <c r="A17" s="8">
        <v>16.0</v>
      </c>
      <c r="B17" s="34" t="s">
        <v>41</v>
      </c>
      <c r="C17" s="34" t="s">
        <v>42</v>
      </c>
      <c r="D17" s="35" t="s">
        <v>25</v>
      </c>
      <c r="E17" s="36" t="s">
        <v>29</v>
      </c>
      <c r="F17" s="29" t="s">
        <v>50</v>
      </c>
      <c r="G17" s="37">
        <v>0.0</v>
      </c>
      <c r="H17" s="11">
        <v>0.85</v>
      </c>
      <c r="I17" s="23">
        <f t="shared" si="1"/>
        <v>0</v>
      </c>
      <c r="J17" s="24">
        <f t="shared" si="2"/>
        <v>0</v>
      </c>
      <c r="K17" s="25">
        <f t="shared" si="3"/>
        <v>0</v>
      </c>
      <c r="L17" s="26">
        <v>0.1</v>
      </c>
      <c r="M17" s="27">
        <f t="shared" si="4"/>
        <v>0</v>
      </c>
      <c r="N17" s="27">
        <f t="shared" si="5"/>
        <v>0</v>
      </c>
      <c r="O17" s="28">
        <f t="shared" si="6"/>
        <v>0</v>
      </c>
      <c r="P17" s="16">
        <v>0.358</v>
      </c>
      <c r="Q17" s="23">
        <f t="shared" si="7"/>
        <v>0</v>
      </c>
      <c r="R17" s="23">
        <f t="shared" si="8"/>
        <v>0</v>
      </c>
      <c r="S17" s="16">
        <v>0.22</v>
      </c>
      <c r="T17" s="23">
        <f t="shared" si="9"/>
        <v>0</v>
      </c>
      <c r="U17" s="27">
        <f t="shared" si="10"/>
        <v>0</v>
      </c>
      <c r="V17" s="11">
        <v>0.18</v>
      </c>
      <c r="W17" s="27">
        <f t="shared" si="11"/>
        <v>0</v>
      </c>
      <c r="X17" s="27">
        <f t="shared" si="12"/>
        <v>0</v>
      </c>
      <c r="Y17" s="27"/>
      <c r="Z17" s="22"/>
      <c r="AA17" s="19"/>
      <c r="AB17" s="17"/>
      <c r="AC17" s="17"/>
      <c r="AD17" s="27"/>
      <c r="AE17" s="27"/>
      <c r="AF17" s="27"/>
      <c r="AG17" s="30"/>
    </row>
    <row r="18" ht="25.5" customHeight="1">
      <c r="A18" s="8">
        <v>17.0</v>
      </c>
      <c r="B18" s="9" t="s">
        <v>51</v>
      </c>
      <c r="C18" s="9" t="s">
        <v>24</v>
      </c>
      <c r="D18" s="8" t="s">
        <v>25</v>
      </c>
      <c r="E18" s="31" t="s">
        <v>29</v>
      </c>
      <c r="F18" s="23" t="s">
        <v>52</v>
      </c>
      <c r="G18" s="22">
        <v>1247.0</v>
      </c>
      <c r="H18" s="11">
        <v>0.85</v>
      </c>
      <c r="I18" s="23">
        <f t="shared" si="1"/>
        <v>1059.95</v>
      </c>
      <c r="J18" s="24">
        <f t="shared" si="2"/>
        <v>2306.95</v>
      </c>
      <c r="K18" s="25">
        <f t="shared" si="3"/>
        <v>2310</v>
      </c>
      <c r="L18" s="26">
        <v>0.15</v>
      </c>
      <c r="M18" s="27">
        <f t="shared" si="4"/>
        <v>716.5</v>
      </c>
      <c r="N18" s="27">
        <f t="shared" si="5"/>
        <v>1963.5</v>
      </c>
      <c r="O18" s="28">
        <f t="shared" si="6"/>
        <v>1963.5</v>
      </c>
      <c r="P18" s="16">
        <v>0.32</v>
      </c>
      <c r="Q18" s="23">
        <f t="shared" si="7"/>
        <v>399.04</v>
      </c>
      <c r="R18" s="38">
        <f t="shared" si="8"/>
        <v>1646.04</v>
      </c>
      <c r="S18" s="16">
        <v>0.22</v>
      </c>
      <c r="T18" s="23">
        <f t="shared" si="9"/>
        <v>274.34</v>
      </c>
      <c r="U18" s="27">
        <f t="shared" si="10"/>
        <v>1521.34</v>
      </c>
      <c r="V18" s="11">
        <v>0.18</v>
      </c>
      <c r="W18" s="27">
        <f t="shared" si="11"/>
        <v>224.46</v>
      </c>
      <c r="X18" s="27">
        <f t="shared" si="12"/>
        <v>1471.46</v>
      </c>
      <c r="Y18" s="27"/>
      <c r="Z18" s="23"/>
      <c r="AA18" s="19"/>
      <c r="AB18" s="17"/>
      <c r="AC18" s="17"/>
      <c r="AD18" s="27"/>
      <c r="AE18" s="27"/>
      <c r="AF18" s="27"/>
      <c r="AG18" s="30"/>
    </row>
    <row r="19">
      <c r="A19" s="8">
        <v>18.0</v>
      </c>
      <c r="B19" s="9" t="s">
        <v>53</v>
      </c>
      <c r="C19" s="9" t="s">
        <v>24</v>
      </c>
      <c r="D19" s="8" t="s">
        <v>25</v>
      </c>
      <c r="E19" s="31" t="s">
        <v>29</v>
      </c>
      <c r="F19" s="39" t="s">
        <v>54</v>
      </c>
      <c r="G19" s="22">
        <v>1247.0</v>
      </c>
      <c r="H19" s="11">
        <v>0.85</v>
      </c>
      <c r="I19" s="23">
        <f t="shared" si="1"/>
        <v>1059.95</v>
      </c>
      <c r="J19" s="24">
        <f t="shared" si="2"/>
        <v>2306.95</v>
      </c>
      <c r="K19" s="25">
        <f t="shared" si="3"/>
        <v>2310</v>
      </c>
      <c r="L19" s="26">
        <v>0.15</v>
      </c>
      <c r="M19" s="27">
        <f t="shared" si="4"/>
        <v>716.5</v>
      </c>
      <c r="N19" s="27">
        <f t="shared" si="5"/>
        <v>1963.5</v>
      </c>
      <c r="O19" s="28">
        <f t="shared" si="6"/>
        <v>1963.5</v>
      </c>
      <c r="P19" s="16">
        <v>0.32</v>
      </c>
      <c r="Q19" s="23">
        <f t="shared" si="7"/>
        <v>399.04</v>
      </c>
      <c r="R19" s="23">
        <f t="shared" si="8"/>
        <v>1646.04</v>
      </c>
      <c r="S19" s="16">
        <v>0.22</v>
      </c>
      <c r="T19" s="23">
        <f t="shared" si="9"/>
        <v>274.34</v>
      </c>
      <c r="U19" s="27">
        <f t="shared" si="10"/>
        <v>1521.34</v>
      </c>
      <c r="V19" s="11">
        <v>0.18</v>
      </c>
      <c r="W19" s="27">
        <f t="shared" si="11"/>
        <v>224.46</v>
      </c>
      <c r="X19" s="27">
        <f t="shared" si="12"/>
        <v>1471.46</v>
      </c>
      <c r="Y19" s="27"/>
      <c r="Z19" s="23"/>
      <c r="AA19" s="19"/>
      <c r="AB19" s="17"/>
      <c r="AC19" s="17"/>
      <c r="AD19" s="27"/>
      <c r="AE19" s="27"/>
      <c r="AF19" s="27"/>
      <c r="AG19" s="30"/>
    </row>
    <row r="20">
      <c r="A20" s="8">
        <v>19.0</v>
      </c>
      <c r="B20" s="9" t="s">
        <v>55</v>
      </c>
      <c r="C20" s="9" t="s">
        <v>24</v>
      </c>
      <c r="D20" s="8" t="s">
        <v>25</v>
      </c>
      <c r="E20" s="31" t="s">
        <v>29</v>
      </c>
      <c r="F20" s="23" t="s">
        <v>56</v>
      </c>
      <c r="G20" s="22">
        <v>1071.0</v>
      </c>
      <c r="H20" s="11">
        <v>0.85</v>
      </c>
      <c r="I20" s="23">
        <f t="shared" si="1"/>
        <v>910.35</v>
      </c>
      <c r="J20" s="24">
        <f t="shared" si="2"/>
        <v>1981.35</v>
      </c>
      <c r="K20" s="25">
        <f t="shared" si="3"/>
        <v>1990</v>
      </c>
      <c r="L20" s="26">
        <v>0.15</v>
      </c>
      <c r="M20" s="27">
        <f t="shared" si="4"/>
        <v>620.5</v>
      </c>
      <c r="N20" s="27">
        <f t="shared" si="5"/>
        <v>1691.5</v>
      </c>
      <c r="O20" s="28">
        <f t="shared" si="6"/>
        <v>1691.5</v>
      </c>
      <c r="P20" s="16">
        <v>0.32</v>
      </c>
      <c r="Q20" s="23">
        <f t="shared" si="7"/>
        <v>342.72</v>
      </c>
      <c r="R20" s="23">
        <f t="shared" si="8"/>
        <v>1413.72</v>
      </c>
      <c r="S20" s="16">
        <v>0.22</v>
      </c>
      <c r="T20" s="23">
        <f t="shared" si="9"/>
        <v>235.62</v>
      </c>
      <c r="U20" s="27">
        <f t="shared" si="10"/>
        <v>1306.62</v>
      </c>
      <c r="V20" s="11">
        <v>0.18</v>
      </c>
      <c r="W20" s="27">
        <f t="shared" si="11"/>
        <v>192.78</v>
      </c>
      <c r="X20" s="27">
        <f t="shared" si="12"/>
        <v>1263.78</v>
      </c>
      <c r="Y20" s="27"/>
      <c r="Z20" s="23"/>
      <c r="AA20" s="19"/>
      <c r="AB20" s="17"/>
      <c r="AC20" s="17"/>
      <c r="AD20" s="27"/>
      <c r="AE20" s="27"/>
      <c r="AF20" s="27"/>
      <c r="AG20" s="30"/>
    </row>
    <row r="21" ht="30.75" customHeight="1">
      <c r="A21" s="8">
        <v>20.0</v>
      </c>
      <c r="B21" s="9" t="s">
        <v>57</v>
      </c>
      <c r="C21" s="9" t="s">
        <v>24</v>
      </c>
      <c r="D21" s="8" t="s">
        <v>25</v>
      </c>
      <c r="E21" s="31" t="s">
        <v>29</v>
      </c>
      <c r="F21" s="23" t="s">
        <v>58</v>
      </c>
      <c r="G21" s="22">
        <v>3532.0</v>
      </c>
      <c r="H21" s="11">
        <v>0.7</v>
      </c>
      <c r="I21" s="23">
        <f t="shared" si="1"/>
        <v>2472.4</v>
      </c>
      <c r="J21" s="24">
        <f t="shared" si="2"/>
        <v>6004.4</v>
      </c>
      <c r="K21" s="25">
        <f t="shared" si="3"/>
        <v>6010</v>
      </c>
      <c r="L21" s="26">
        <v>0.1</v>
      </c>
      <c r="M21" s="27">
        <f t="shared" si="4"/>
        <v>1877</v>
      </c>
      <c r="N21" s="27">
        <f t="shared" si="5"/>
        <v>5409</v>
      </c>
      <c r="O21" s="28">
        <f t="shared" si="6"/>
        <v>5409</v>
      </c>
      <c r="P21" s="16">
        <v>0.32</v>
      </c>
      <c r="Q21" s="23">
        <f t="shared" si="7"/>
        <v>1130.24</v>
      </c>
      <c r="R21" s="23">
        <f t="shared" si="8"/>
        <v>4662.24</v>
      </c>
      <c r="S21" s="16">
        <v>0.22</v>
      </c>
      <c r="T21" s="23">
        <f t="shared" si="9"/>
        <v>777.04</v>
      </c>
      <c r="U21" s="27">
        <f t="shared" si="10"/>
        <v>4309.04</v>
      </c>
      <c r="V21" s="11">
        <v>0.18</v>
      </c>
      <c r="W21" s="27">
        <f t="shared" si="11"/>
        <v>635.76</v>
      </c>
      <c r="X21" s="27">
        <f t="shared" si="12"/>
        <v>4167.76</v>
      </c>
      <c r="Y21" s="27"/>
      <c r="Z21" s="23"/>
      <c r="AA21" s="19"/>
      <c r="AB21" s="17"/>
      <c r="AC21" s="17"/>
      <c r="AD21" s="27"/>
      <c r="AE21" s="27"/>
      <c r="AF21" s="27"/>
      <c r="AG21" s="30"/>
    </row>
    <row r="22">
      <c r="A22" s="8">
        <v>21.0</v>
      </c>
      <c r="B22" s="9" t="s">
        <v>59</v>
      </c>
      <c r="C22" s="9" t="s">
        <v>24</v>
      </c>
      <c r="D22" s="8" t="s">
        <v>25</v>
      </c>
      <c r="E22" s="31" t="s">
        <v>29</v>
      </c>
      <c r="F22" s="22" t="s">
        <v>60</v>
      </c>
      <c r="G22" s="22">
        <v>1949.0</v>
      </c>
      <c r="H22" s="11">
        <v>0.85</v>
      </c>
      <c r="I22" s="23">
        <f t="shared" si="1"/>
        <v>1656.65</v>
      </c>
      <c r="J22" s="24">
        <f t="shared" si="2"/>
        <v>3605.65</v>
      </c>
      <c r="K22" s="25">
        <f t="shared" si="3"/>
        <v>3610</v>
      </c>
      <c r="L22" s="26">
        <v>0.15</v>
      </c>
      <c r="M22" s="27">
        <f t="shared" si="4"/>
        <v>1119.5</v>
      </c>
      <c r="N22" s="27">
        <f t="shared" si="5"/>
        <v>3068.5</v>
      </c>
      <c r="O22" s="28">
        <f t="shared" si="6"/>
        <v>3068.5</v>
      </c>
      <c r="P22" s="16">
        <v>0.32</v>
      </c>
      <c r="Q22" s="23">
        <f t="shared" si="7"/>
        <v>623.68</v>
      </c>
      <c r="R22" s="23">
        <f t="shared" si="8"/>
        <v>2572.68</v>
      </c>
      <c r="S22" s="16">
        <v>0.22</v>
      </c>
      <c r="T22" s="23">
        <f t="shared" si="9"/>
        <v>428.78</v>
      </c>
      <c r="U22" s="27">
        <f t="shared" si="10"/>
        <v>2377.78</v>
      </c>
      <c r="V22" s="11">
        <v>0.18</v>
      </c>
      <c r="W22" s="27">
        <f t="shared" si="11"/>
        <v>350.82</v>
      </c>
      <c r="X22" s="27">
        <f t="shared" si="12"/>
        <v>2299.82</v>
      </c>
      <c r="Y22" s="27"/>
      <c r="Z22" s="29"/>
      <c r="AA22" s="19"/>
      <c r="AB22" s="17"/>
      <c r="AC22" s="17"/>
      <c r="AD22" s="27"/>
      <c r="AE22" s="27"/>
      <c r="AF22" s="27"/>
      <c r="AG22" s="30"/>
    </row>
    <row r="23">
      <c r="A23" s="8">
        <v>22.0</v>
      </c>
      <c r="B23" s="9" t="s">
        <v>61</v>
      </c>
      <c r="C23" s="9" t="s">
        <v>24</v>
      </c>
      <c r="D23" s="8" t="s">
        <v>25</v>
      </c>
      <c r="E23" s="31" t="s">
        <v>29</v>
      </c>
      <c r="F23" s="23" t="s">
        <v>62</v>
      </c>
      <c r="G23" s="22">
        <v>4205.0</v>
      </c>
      <c r="H23" s="11">
        <v>0.85</v>
      </c>
      <c r="I23" s="23">
        <f t="shared" si="1"/>
        <v>3574.25</v>
      </c>
      <c r="J23" s="24">
        <f t="shared" si="2"/>
        <v>7779.25</v>
      </c>
      <c r="K23" s="25">
        <f t="shared" si="3"/>
        <v>7780</v>
      </c>
      <c r="L23" s="26">
        <v>0.1</v>
      </c>
      <c r="M23" s="27">
        <f t="shared" si="4"/>
        <v>2797</v>
      </c>
      <c r="N23" s="27">
        <f t="shared" si="5"/>
        <v>7002</v>
      </c>
      <c r="O23" s="28">
        <f t="shared" si="6"/>
        <v>7002</v>
      </c>
      <c r="P23" s="16">
        <v>0.32</v>
      </c>
      <c r="Q23" s="23">
        <f t="shared" si="7"/>
        <v>1345.6</v>
      </c>
      <c r="R23" s="23">
        <f t="shared" si="8"/>
        <v>5550.6</v>
      </c>
      <c r="S23" s="16">
        <v>0.22</v>
      </c>
      <c r="T23" s="23">
        <f t="shared" si="9"/>
        <v>925.1</v>
      </c>
      <c r="U23" s="27">
        <f t="shared" si="10"/>
        <v>5130.1</v>
      </c>
      <c r="V23" s="11">
        <v>0.18</v>
      </c>
      <c r="W23" s="27">
        <f t="shared" si="11"/>
        <v>756.9</v>
      </c>
      <c r="X23" s="27">
        <f t="shared" si="12"/>
        <v>4961.9</v>
      </c>
      <c r="Y23" s="27"/>
      <c r="Z23" s="23"/>
      <c r="AA23" s="19"/>
      <c r="AB23" s="17"/>
      <c r="AC23" s="17"/>
      <c r="AD23" s="27"/>
      <c r="AE23" s="27"/>
      <c r="AF23" s="27"/>
      <c r="AG23" s="30"/>
    </row>
    <row r="24" ht="26.25" customHeight="1">
      <c r="A24" s="8">
        <v>23.0</v>
      </c>
      <c r="B24" s="9" t="s">
        <v>63</v>
      </c>
      <c r="C24" s="9" t="s">
        <v>24</v>
      </c>
      <c r="D24" s="8" t="s">
        <v>25</v>
      </c>
      <c r="E24" s="31" t="s">
        <v>29</v>
      </c>
      <c r="F24" s="38" t="s">
        <v>64</v>
      </c>
      <c r="G24" s="22">
        <v>5643.0</v>
      </c>
      <c r="H24" s="40">
        <v>0.6</v>
      </c>
      <c r="I24" s="23">
        <f t="shared" si="1"/>
        <v>3385.8</v>
      </c>
      <c r="J24" s="24">
        <f t="shared" si="2"/>
        <v>9028.8</v>
      </c>
      <c r="K24" s="25">
        <f t="shared" si="3"/>
        <v>9030</v>
      </c>
      <c r="L24" s="26">
        <v>0.1</v>
      </c>
      <c r="M24" s="27">
        <f t="shared" si="4"/>
        <v>2484</v>
      </c>
      <c r="N24" s="27">
        <f t="shared" si="5"/>
        <v>8127</v>
      </c>
      <c r="O24" s="28">
        <f t="shared" si="6"/>
        <v>8127</v>
      </c>
      <c r="P24" s="16">
        <v>0.25</v>
      </c>
      <c r="Q24" s="23">
        <f t="shared" si="7"/>
        <v>1410.75</v>
      </c>
      <c r="R24" s="23">
        <f t="shared" si="8"/>
        <v>7053.75</v>
      </c>
      <c r="S24" s="16">
        <v>0.22</v>
      </c>
      <c r="T24" s="23">
        <f t="shared" si="9"/>
        <v>1241.46</v>
      </c>
      <c r="U24" s="27">
        <f t="shared" si="10"/>
        <v>6884.46</v>
      </c>
      <c r="V24" s="11">
        <v>0.18</v>
      </c>
      <c r="W24" s="27">
        <f t="shared" si="11"/>
        <v>1015.74</v>
      </c>
      <c r="X24" s="27">
        <f t="shared" si="12"/>
        <v>6658.74</v>
      </c>
      <c r="Y24" s="27"/>
      <c r="Z24" s="38"/>
      <c r="AA24" s="19"/>
      <c r="AB24" s="17"/>
      <c r="AC24" s="17"/>
      <c r="AD24" s="27"/>
      <c r="AE24" s="27"/>
      <c r="AF24" s="27"/>
      <c r="AG24" s="30"/>
    </row>
    <row r="25" ht="22.5" customHeight="1">
      <c r="A25" s="8">
        <v>24.0</v>
      </c>
      <c r="B25" s="9" t="s">
        <v>65</v>
      </c>
      <c r="C25" s="9" t="s">
        <v>24</v>
      </c>
      <c r="D25" s="8" t="s">
        <v>25</v>
      </c>
      <c r="E25" s="31" t="s">
        <v>29</v>
      </c>
      <c r="F25" s="29" t="s">
        <v>66</v>
      </c>
      <c r="G25" s="22">
        <v>5047.0</v>
      </c>
      <c r="H25" s="40">
        <v>0.6</v>
      </c>
      <c r="I25" s="23">
        <f t="shared" si="1"/>
        <v>3028.2</v>
      </c>
      <c r="J25" s="24">
        <f t="shared" si="2"/>
        <v>8075.2</v>
      </c>
      <c r="K25" s="25">
        <f t="shared" si="3"/>
        <v>8080</v>
      </c>
      <c r="L25" s="26">
        <v>0.1</v>
      </c>
      <c r="M25" s="27">
        <f t="shared" si="4"/>
        <v>2225</v>
      </c>
      <c r="N25" s="27">
        <f t="shared" si="5"/>
        <v>7272</v>
      </c>
      <c r="O25" s="28">
        <f t="shared" si="6"/>
        <v>7272</v>
      </c>
      <c r="P25" s="16">
        <v>0.25</v>
      </c>
      <c r="Q25" s="23">
        <f t="shared" si="7"/>
        <v>1261.75</v>
      </c>
      <c r="R25" s="23">
        <f t="shared" si="8"/>
        <v>6308.75</v>
      </c>
      <c r="S25" s="16">
        <v>0.22</v>
      </c>
      <c r="T25" s="23">
        <f t="shared" si="9"/>
        <v>1110.34</v>
      </c>
      <c r="U25" s="27">
        <f t="shared" si="10"/>
        <v>6157.34</v>
      </c>
      <c r="V25" s="11">
        <v>0.18</v>
      </c>
      <c r="W25" s="27">
        <f t="shared" si="11"/>
        <v>908.46</v>
      </c>
      <c r="X25" s="27">
        <f t="shared" si="12"/>
        <v>5955.46</v>
      </c>
      <c r="Y25" s="27"/>
      <c r="Z25" s="22"/>
      <c r="AA25" s="19"/>
      <c r="AB25" s="17"/>
      <c r="AC25" s="17"/>
      <c r="AD25" s="27"/>
      <c r="AE25" s="27"/>
      <c r="AF25" s="27"/>
      <c r="AG25" s="30"/>
    </row>
    <row r="26" ht="20.25" customHeight="1">
      <c r="A26" s="8">
        <v>25.0</v>
      </c>
      <c r="B26" s="9" t="s">
        <v>41</v>
      </c>
      <c r="C26" s="9" t="s">
        <v>24</v>
      </c>
      <c r="D26" s="8" t="s">
        <v>25</v>
      </c>
      <c r="E26" s="31" t="s">
        <v>29</v>
      </c>
      <c r="F26" s="23" t="s">
        <v>67</v>
      </c>
      <c r="G26" s="29">
        <v>0.0</v>
      </c>
      <c r="H26" s="40">
        <v>0.6</v>
      </c>
      <c r="I26" s="23">
        <f t="shared" si="1"/>
        <v>0</v>
      </c>
      <c r="J26" s="24">
        <f t="shared" si="2"/>
        <v>0</v>
      </c>
      <c r="K26" s="25">
        <f t="shared" si="3"/>
        <v>0</v>
      </c>
      <c r="L26" s="26">
        <v>0.1</v>
      </c>
      <c r="M26" s="27">
        <f t="shared" si="4"/>
        <v>0</v>
      </c>
      <c r="N26" s="27">
        <f t="shared" si="5"/>
        <v>0</v>
      </c>
      <c r="O26" s="28">
        <f t="shared" si="6"/>
        <v>0</v>
      </c>
      <c r="P26" s="16">
        <v>0.32</v>
      </c>
      <c r="Q26" s="23">
        <f t="shared" si="7"/>
        <v>0</v>
      </c>
      <c r="R26" s="23">
        <f t="shared" si="8"/>
        <v>0</v>
      </c>
      <c r="S26" s="16">
        <v>0.22</v>
      </c>
      <c r="T26" s="23">
        <f t="shared" si="9"/>
        <v>0</v>
      </c>
      <c r="U26" s="27">
        <f t="shared" si="10"/>
        <v>0</v>
      </c>
      <c r="V26" s="11">
        <v>0.18</v>
      </c>
      <c r="W26" s="27">
        <f t="shared" si="11"/>
        <v>0</v>
      </c>
      <c r="X26" s="27">
        <f t="shared" si="12"/>
        <v>0</v>
      </c>
      <c r="Y26" s="27"/>
      <c r="Z26" s="38"/>
      <c r="AA26" s="19"/>
      <c r="AB26" s="17"/>
      <c r="AC26" s="17"/>
      <c r="AD26" s="27"/>
      <c r="AE26" s="27"/>
      <c r="AF26" s="27"/>
      <c r="AG26" s="30"/>
    </row>
    <row r="27" ht="21.75" customHeight="1">
      <c r="A27" s="8">
        <v>26.0</v>
      </c>
      <c r="B27" s="9" t="s">
        <v>68</v>
      </c>
      <c r="C27" s="9" t="s">
        <v>24</v>
      </c>
      <c r="D27" s="8" t="s">
        <v>25</v>
      </c>
      <c r="E27" s="31" t="s">
        <v>29</v>
      </c>
      <c r="F27" s="29" t="s">
        <v>69</v>
      </c>
      <c r="G27" s="22">
        <v>7233.0</v>
      </c>
      <c r="H27" s="40">
        <v>0.6</v>
      </c>
      <c r="I27" s="23">
        <f t="shared" si="1"/>
        <v>4339.8</v>
      </c>
      <c r="J27" s="24">
        <f t="shared" si="2"/>
        <v>11572.8</v>
      </c>
      <c r="K27" s="25">
        <f t="shared" si="3"/>
        <v>11580</v>
      </c>
      <c r="L27" s="26">
        <v>0.1</v>
      </c>
      <c r="M27" s="27">
        <f t="shared" si="4"/>
        <v>3189</v>
      </c>
      <c r="N27" s="27">
        <f t="shared" si="5"/>
        <v>10422</v>
      </c>
      <c r="O27" s="28">
        <f t="shared" si="6"/>
        <v>10422</v>
      </c>
      <c r="P27" s="16">
        <v>0.2</v>
      </c>
      <c r="Q27" s="23">
        <f t="shared" si="7"/>
        <v>1446.6</v>
      </c>
      <c r="R27" s="23">
        <f t="shared" si="8"/>
        <v>8679.6</v>
      </c>
      <c r="S27" s="16">
        <v>0.22</v>
      </c>
      <c r="T27" s="23">
        <f t="shared" si="9"/>
        <v>1591.26</v>
      </c>
      <c r="U27" s="27">
        <f t="shared" si="10"/>
        <v>8824.26</v>
      </c>
      <c r="V27" s="11">
        <v>0.18</v>
      </c>
      <c r="W27" s="27">
        <f t="shared" si="11"/>
        <v>1301.94</v>
      </c>
      <c r="X27" s="27">
        <f t="shared" si="12"/>
        <v>8534.94</v>
      </c>
      <c r="Y27" s="27"/>
      <c r="Z27" s="22"/>
      <c r="AA27" s="19"/>
      <c r="AB27" s="17"/>
      <c r="AC27" s="17"/>
      <c r="AD27" s="27"/>
      <c r="AE27" s="27"/>
      <c r="AF27" s="27"/>
      <c r="AG27" s="30"/>
    </row>
    <row r="28" ht="15.75" customHeight="1">
      <c r="A28" s="8">
        <v>27.0</v>
      </c>
      <c r="B28" s="9" t="s">
        <v>70</v>
      </c>
      <c r="C28" s="9" t="s">
        <v>24</v>
      </c>
      <c r="D28" s="8" t="s">
        <v>25</v>
      </c>
      <c r="E28" s="31" t="s">
        <v>29</v>
      </c>
      <c r="F28" s="23" t="s">
        <v>71</v>
      </c>
      <c r="G28" s="22">
        <v>10302.0</v>
      </c>
      <c r="H28" s="40">
        <v>0.6</v>
      </c>
      <c r="I28" s="23">
        <f t="shared" si="1"/>
        <v>6181.2</v>
      </c>
      <c r="J28" s="24">
        <f t="shared" si="2"/>
        <v>16483.2</v>
      </c>
      <c r="K28" s="25">
        <f t="shared" si="3"/>
        <v>16490</v>
      </c>
      <c r="L28" s="26">
        <v>0.1</v>
      </c>
      <c r="M28" s="27">
        <f t="shared" si="4"/>
        <v>4539</v>
      </c>
      <c r="N28" s="27">
        <f t="shared" si="5"/>
        <v>14841</v>
      </c>
      <c r="O28" s="28">
        <f t="shared" si="6"/>
        <v>14841</v>
      </c>
      <c r="P28" s="16">
        <v>0.24</v>
      </c>
      <c r="Q28" s="23">
        <f t="shared" si="7"/>
        <v>2472.48</v>
      </c>
      <c r="R28" s="23">
        <f t="shared" si="8"/>
        <v>12774.48</v>
      </c>
      <c r="S28" s="16">
        <v>0.22</v>
      </c>
      <c r="T28" s="23">
        <f t="shared" si="9"/>
        <v>2266.44</v>
      </c>
      <c r="U28" s="27">
        <f t="shared" si="10"/>
        <v>12568.44</v>
      </c>
      <c r="V28" s="11">
        <v>0.18</v>
      </c>
      <c r="W28" s="27">
        <f t="shared" si="11"/>
        <v>1854.36</v>
      </c>
      <c r="X28" s="27">
        <f t="shared" si="12"/>
        <v>12156.36</v>
      </c>
      <c r="Y28" s="27"/>
      <c r="Z28" s="38"/>
      <c r="AA28" s="19"/>
      <c r="AB28" s="17"/>
      <c r="AC28" s="17"/>
      <c r="AD28" s="27"/>
      <c r="AE28" s="27"/>
      <c r="AF28" s="27"/>
      <c r="AG28" s="30"/>
    </row>
    <row r="29" ht="15.75" customHeight="1">
      <c r="A29" s="8">
        <v>28.0</v>
      </c>
      <c r="B29" s="9" t="s">
        <v>72</v>
      </c>
      <c r="C29" s="9" t="s">
        <v>24</v>
      </c>
      <c r="D29" s="8" t="s">
        <v>25</v>
      </c>
      <c r="E29" s="31" t="s">
        <v>29</v>
      </c>
      <c r="F29" s="29" t="s">
        <v>73</v>
      </c>
      <c r="G29" s="22">
        <v>4699.0</v>
      </c>
      <c r="H29" s="40">
        <v>0.7</v>
      </c>
      <c r="I29" s="23">
        <f t="shared" si="1"/>
        <v>3289.3</v>
      </c>
      <c r="J29" s="24">
        <f t="shared" si="2"/>
        <v>7988.3</v>
      </c>
      <c r="K29" s="25">
        <f t="shared" si="3"/>
        <v>7990</v>
      </c>
      <c r="L29" s="26">
        <v>0.1</v>
      </c>
      <c r="M29" s="27">
        <f t="shared" si="4"/>
        <v>2492</v>
      </c>
      <c r="N29" s="27">
        <f t="shared" si="5"/>
        <v>7191</v>
      </c>
      <c r="O29" s="28">
        <f t="shared" si="6"/>
        <v>7191</v>
      </c>
      <c r="P29" s="16">
        <v>0.29</v>
      </c>
      <c r="Q29" s="23">
        <f t="shared" si="7"/>
        <v>1362.71</v>
      </c>
      <c r="R29" s="23">
        <f t="shared" si="8"/>
        <v>6061.71</v>
      </c>
      <c r="S29" s="16">
        <v>0.22</v>
      </c>
      <c r="T29" s="23">
        <f t="shared" si="9"/>
        <v>1033.78</v>
      </c>
      <c r="U29" s="27">
        <f t="shared" si="10"/>
        <v>5732.78</v>
      </c>
      <c r="V29" s="11">
        <v>0.18</v>
      </c>
      <c r="W29" s="27">
        <f t="shared" si="11"/>
        <v>845.82</v>
      </c>
      <c r="X29" s="27">
        <f t="shared" si="12"/>
        <v>5544.82</v>
      </c>
      <c r="Y29" s="27"/>
      <c r="Z29" s="22"/>
      <c r="AA29" s="19"/>
      <c r="AB29" s="17"/>
      <c r="AC29" s="17"/>
      <c r="AD29" s="27"/>
      <c r="AE29" s="27"/>
      <c r="AF29" s="27"/>
      <c r="AG29" s="30"/>
    </row>
    <row r="30" ht="15.75" customHeight="1">
      <c r="A30" s="8">
        <v>29.0</v>
      </c>
      <c r="B30" s="9" t="s">
        <v>74</v>
      </c>
      <c r="C30" s="9" t="s">
        <v>24</v>
      </c>
      <c r="D30" s="8" t="s">
        <v>25</v>
      </c>
      <c r="E30" s="31" t="s">
        <v>29</v>
      </c>
      <c r="F30" s="23" t="s">
        <v>75</v>
      </c>
      <c r="G30" s="29">
        <v>0.0</v>
      </c>
      <c r="H30" s="40">
        <v>0.6</v>
      </c>
      <c r="I30" s="23">
        <f t="shared" si="1"/>
        <v>0</v>
      </c>
      <c r="J30" s="24">
        <f t="shared" si="2"/>
        <v>0</v>
      </c>
      <c r="K30" s="25">
        <f t="shared" si="3"/>
        <v>0</v>
      </c>
      <c r="L30" s="26">
        <v>0.1</v>
      </c>
      <c r="M30" s="27">
        <f t="shared" si="4"/>
        <v>0</v>
      </c>
      <c r="N30" s="27">
        <f t="shared" si="5"/>
        <v>0</v>
      </c>
      <c r="O30" s="28">
        <f t="shared" si="6"/>
        <v>0</v>
      </c>
      <c r="P30" s="16">
        <v>0.32</v>
      </c>
      <c r="Q30" s="23">
        <f t="shared" si="7"/>
        <v>0</v>
      </c>
      <c r="R30" s="23">
        <f t="shared" si="8"/>
        <v>0</v>
      </c>
      <c r="S30" s="16">
        <v>0.22</v>
      </c>
      <c r="T30" s="23">
        <f t="shared" si="9"/>
        <v>0</v>
      </c>
      <c r="U30" s="27">
        <f t="shared" si="10"/>
        <v>0</v>
      </c>
      <c r="V30" s="11">
        <v>0.18</v>
      </c>
      <c r="W30" s="27">
        <f t="shared" si="11"/>
        <v>0</v>
      </c>
      <c r="X30" s="27">
        <f t="shared" si="12"/>
        <v>0</v>
      </c>
      <c r="Y30" s="27"/>
      <c r="Z30" s="38"/>
      <c r="AA30" s="19"/>
      <c r="AB30" s="17"/>
      <c r="AC30" s="17"/>
      <c r="AD30" s="27"/>
      <c r="AE30" s="27"/>
      <c r="AF30" s="27"/>
      <c r="AG30" s="30"/>
    </row>
    <row r="31" ht="24.0" customHeight="1">
      <c r="A31" s="8">
        <v>30.0</v>
      </c>
      <c r="B31" s="9" t="s">
        <v>76</v>
      </c>
      <c r="C31" s="9" t="s">
        <v>24</v>
      </c>
      <c r="D31" s="8" t="s">
        <v>25</v>
      </c>
      <c r="E31" s="31" t="s">
        <v>29</v>
      </c>
      <c r="F31" s="29" t="s">
        <v>77</v>
      </c>
      <c r="G31" s="22">
        <v>20641.0</v>
      </c>
      <c r="H31" s="40">
        <v>0.48</v>
      </c>
      <c r="I31" s="23">
        <f t="shared" si="1"/>
        <v>9907.68</v>
      </c>
      <c r="J31" s="24">
        <f t="shared" si="2"/>
        <v>30548.68</v>
      </c>
      <c r="K31" s="25">
        <f t="shared" si="3"/>
        <v>30550</v>
      </c>
      <c r="L31" s="26">
        <v>0.1</v>
      </c>
      <c r="M31" s="27">
        <f t="shared" si="4"/>
        <v>6854</v>
      </c>
      <c r="N31" s="27">
        <f t="shared" si="5"/>
        <v>27495</v>
      </c>
      <c r="O31" s="28">
        <f t="shared" si="6"/>
        <v>27495</v>
      </c>
      <c r="P31" s="16">
        <v>0.24</v>
      </c>
      <c r="Q31" s="23">
        <f t="shared" si="7"/>
        <v>4953.84</v>
      </c>
      <c r="R31" s="23">
        <f t="shared" si="8"/>
        <v>25594.84</v>
      </c>
      <c r="S31" s="16">
        <v>0.19</v>
      </c>
      <c r="T31" s="23">
        <f t="shared" si="9"/>
        <v>3921.79</v>
      </c>
      <c r="U31" s="27">
        <f t="shared" si="10"/>
        <v>24562.79</v>
      </c>
      <c r="V31" s="11">
        <v>0.18</v>
      </c>
      <c r="W31" s="27">
        <f t="shared" si="11"/>
        <v>3715.38</v>
      </c>
      <c r="X31" s="27">
        <f t="shared" si="12"/>
        <v>24356.38</v>
      </c>
      <c r="Y31" s="27"/>
      <c r="Z31" s="29"/>
      <c r="AA31" s="19"/>
      <c r="AB31" s="17"/>
      <c r="AC31" s="17"/>
      <c r="AD31" s="27"/>
      <c r="AE31" s="27"/>
      <c r="AF31" s="27"/>
      <c r="AG31" s="30"/>
    </row>
    <row r="32" ht="24.75" customHeight="1">
      <c r="A32" s="8">
        <v>31.0</v>
      </c>
      <c r="B32" s="9" t="s">
        <v>78</v>
      </c>
      <c r="C32" s="9" t="s">
        <v>24</v>
      </c>
      <c r="D32" s="8" t="s">
        <v>25</v>
      </c>
      <c r="E32" s="31" t="s">
        <v>29</v>
      </c>
      <c r="F32" s="23" t="s">
        <v>79</v>
      </c>
      <c r="G32" s="22">
        <v>3492.0</v>
      </c>
      <c r="H32" s="40">
        <v>0.8</v>
      </c>
      <c r="I32" s="23">
        <f t="shared" si="1"/>
        <v>2793.6</v>
      </c>
      <c r="J32" s="24">
        <f t="shared" si="2"/>
        <v>6285.6</v>
      </c>
      <c r="K32" s="25">
        <f t="shared" si="3"/>
        <v>6290</v>
      </c>
      <c r="L32" s="26">
        <v>0.1</v>
      </c>
      <c r="M32" s="27">
        <f t="shared" si="4"/>
        <v>2169</v>
      </c>
      <c r="N32" s="27">
        <f t="shared" si="5"/>
        <v>5661</v>
      </c>
      <c r="O32" s="28">
        <f t="shared" si="6"/>
        <v>5661</v>
      </c>
      <c r="P32" s="16">
        <v>0.25</v>
      </c>
      <c r="Q32" s="23">
        <f t="shared" si="7"/>
        <v>873</v>
      </c>
      <c r="R32" s="23">
        <f t="shared" si="8"/>
        <v>4365</v>
      </c>
      <c r="S32" s="16">
        <v>0.2</v>
      </c>
      <c r="T32" s="23">
        <f t="shared" si="9"/>
        <v>698.4</v>
      </c>
      <c r="U32" s="27">
        <f t="shared" si="10"/>
        <v>4190.4</v>
      </c>
      <c r="V32" s="11">
        <v>0.18</v>
      </c>
      <c r="W32" s="27">
        <f t="shared" si="11"/>
        <v>628.56</v>
      </c>
      <c r="X32" s="27">
        <f t="shared" si="12"/>
        <v>4120.56</v>
      </c>
      <c r="Y32" s="27"/>
      <c r="Z32" s="23"/>
      <c r="AA32" s="19"/>
      <c r="AB32" s="17"/>
      <c r="AC32" s="17"/>
      <c r="AD32" s="27"/>
      <c r="AE32" s="27"/>
      <c r="AF32" s="27"/>
      <c r="AG32" s="30"/>
    </row>
    <row r="33" ht="18.75" customHeight="1">
      <c r="A33" s="8">
        <v>32.0</v>
      </c>
      <c r="B33" s="9" t="s">
        <v>80</v>
      </c>
      <c r="C33" s="9" t="s">
        <v>24</v>
      </c>
      <c r="D33" s="8" t="s">
        <v>25</v>
      </c>
      <c r="E33" s="31" t="s">
        <v>29</v>
      </c>
      <c r="F33" s="23" t="s">
        <v>81</v>
      </c>
      <c r="G33" s="22">
        <v>5811.0</v>
      </c>
      <c r="H33" s="40">
        <v>0.8</v>
      </c>
      <c r="I33" s="23">
        <f t="shared" si="1"/>
        <v>4648.8</v>
      </c>
      <c r="J33" s="24">
        <f t="shared" si="2"/>
        <v>10459.8</v>
      </c>
      <c r="K33" s="25">
        <f t="shared" si="3"/>
        <v>10460</v>
      </c>
      <c r="L33" s="26">
        <v>0.1</v>
      </c>
      <c r="M33" s="27">
        <f t="shared" si="4"/>
        <v>3603</v>
      </c>
      <c r="N33" s="27">
        <f t="shared" si="5"/>
        <v>9414</v>
      </c>
      <c r="O33" s="28">
        <f t="shared" si="6"/>
        <v>9414</v>
      </c>
      <c r="P33" s="16">
        <v>0.21</v>
      </c>
      <c r="Q33" s="23">
        <f t="shared" si="7"/>
        <v>1220.31</v>
      </c>
      <c r="R33" s="23">
        <f t="shared" si="8"/>
        <v>7031.31</v>
      </c>
      <c r="S33" s="16">
        <v>0.18</v>
      </c>
      <c r="T33" s="23">
        <f t="shared" si="9"/>
        <v>1045.98</v>
      </c>
      <c r="U33" s="27">
        <f t="shared" si="10"/>
        <v>6856.98</v>
      </c>
      <c r="V33" s="11">
        <v>0.18</v>
      </c>
      <c r="W33" s="27">
        <f t="shared" si="11"/>
        <v>1045.98</v>
      </c>
      <c r="X33" s="27">
        <f t="shared" si="12"/>
        <v>6856.98</v>
      </c>
      <c r="Y33" s="27"/>
      <c r="Z33" s="23"/>
      <c r="AA33" s="19"/>
      <c r="AB33" s="17"/>
      <c r="AC33" s="17"/>
      <c r="AD33" s="27"/>
      <c r="AE33" s="27"/>
      <c r="AF33" s="27"/>
      <c r="AG33" s="30"/>
    </row>
    <row r="34" ht="27.0" customHeight="1">
      <c r="A34" s="8">
        <v>33.0</v>
      </c>
      <c r="B34" s="9" t="s">
        <v>82</v>
      </c>
      <c r="C34" s="9" t="s">
        <v>24</v>
      </c>
      <c r="D34" s="8" t="s">
        <v>25</v>
      </c>
      <c r="E34" s="31" t="s">
        <v>29</v>
      </c>
      <c r="F34" s="22" t="s">
        <v>83</v>
      </c>
      <c r="G34" s="22">
        <v>2327.0</v>
      </c>
      <c r="H34" s="40">
        <v>0.7</v>
      </c>
      <c r="I34" s="23">
        <f t="shared" si="1"/>
        <v>1628.9</v>
      </c>
      <c r="J34" s="24">
        <f t="shared" si="2"/>
        <v>3955.9</v>
      </c>
      <c r="K34" s="25">
        <f t="shared" si="3"/>
        <v>3960</v>
      </c>
      <c r="L34" s="26">
        <v>0.1</v>
      </c>
      <c r="M34" s="27">
        <f t="shared" si="4"/>
        <v>1237</v>
      </c>
      <c r="N34" s="27">
        <f t="shared" si="5"/>
        <v>3564</v>
      </c>
      <c r="O34" s="28">
        <f t="shared" si="6"/>
        <v>3564</v>
      </c>
      <c r="P34" s="16">
        <v>0.18</v>
      </c>
      <c r="Q34" s="23">
        <f t="shared" si="7"/>
        <v>418.86</v>
      </c>
      <c r="R34" s="23">
        <f t="shared" si="8"/>
        <v>2745.86</v>
      </c>
      <c r="S34" s="16">
        <v>0.15</v>
      </c>
      <c r="T34" s="23">
        <f t="shared" si="9"/>
        <v>349.05</v>
      </c>
      <c r="U34" s="27">
        <f t="shared" si="10"/>
        <v>2676.05</v>
      </c>
      <c r="V34" s="11">
        <v>0.18</v>
      </c>
      <c r="W34" s="27">
        <f t="shared" si="11"/>
        <v>418.86</v>
      </c>
      <c r="X34" s="27">
        <f t="shared" si="12"/>
        <v>2745.86</v>
      </c>
      <c r="Y34" s="27"/>
      <c r="Z34" s="23"/>
      <c r="AA34" s="19"/>
      <c r="AB34" s="17"/>
      <c r="AC34" s="17"/>
      <c r="AD34" s="27"/>
      <c r="AE34" s="27"/>
      <c r="AF34" s="27"/>
      <c r="AG34" s="30"/>
    </row>
    <row r="35" ht="27.0" customHeight="1">
      <c r="A35" s="8">
        <v>34.0</v>
      </c>
      <c r="B35" s="9" t="s">
        <v>41</v>
      </c>
      <c r="C35" s="9" t="s">
        <v>24</v>
      </c>
      <c r="D35" s="8" t="s">
        <v>25</v>
      </c>
      <c r="E35" s="31" t="s">
        <v>29</v>
      </c>
      <c r="F35" s="29" t="s">
        <v>84</v>
      </c>
      <c r="G35" s="29">
        <v>0.0</v>
      </c>
      <c r="H35" s="40">
        <v>0.7</v>
      </c>
      <c r="I35" s="23">
        <f t="shared" si="1"/>
        <v>0</v>
      </c>
      <c r="J35" s="24">
        <f t="shared" si="2"/>
        <v>0</v>
      </c>
      <c r="K35" s="25">
        <f t="shared" si="3"/>
        <v>0</v>
      </c>
      <c r="L35" s="26">
        <v>0.1</v>
      </c>
      <c r="M35" s="27">
        <f t="shared" si="4"/>
        <v>0</v>
      </c>
      <c r="N35" s="27">
        <f t="shared" si="5"/>
        <v>0</v>
      </c>
      <c r="O35" s="28">
        <f t="shared" si="6"/>
        <v>0</v>
      </c>
      <c r="P35" s="16">
        <v>0.18</v>
      </c>
      <c r="Q35" s="23">
        <f t="shared" si="7"/>
        <v>0</v>
      </c>
      <c r="R35" s="23">
        <f t="shared" si="8"/>
        <v>0</v>
      </c>
      <c r="S35" s="16">
        <v>0.15</v>
      </c>
      <c r="T35" s="23">
        <f t="shared" si="9"/>
        <v>0</v>
      </c>
      <c r="U35" s="27">
        <f t="shared" si="10"/>
        <v>0</v>
      </c>
      <c r="V35" s="11">
        <v>0.18</v>
      </c>
      <c r="W35" s="27">
        <f t="shared" si="11"/>
        <v>0</v>
      </c>
      <c r="X35" s="27">
        <f t="shared" si="12"/>
        <v>0</v>
      </c>
      <c r="Y35" s="27"/>
      <c r="Z35" s="23"/>
      <c r="AA35" s="19"/>
      <c r="AB35" s="17"/>
      <c r="AC35" s="17"/>
      <c r="AD35" s="27"/>
      <c r="AE35" s="27"/>
      <c r="AF35" s="27"/>
      <c r="AG35" s="30"/>
    </row>
    <row r="36" ht="15.75" customHeight="1">
      <c r="A36" s="8">
        <v>35.0</v>
      </c>
      <c r="B36" s="9" t="s">
        <v>85</v>
      </c>
      <c r="C36" s="9" t="s">
        <v>24</v>
      </c>
      <c r="D36" s="8" t="s">
        <v>25</v>
      </c>
      <c r="E36" s="31" t="s">
        <v>29</v>
      </c>
      <c r="F36" s="22" t="s">
        <v>86</v>
      </c>
      <c r="G36" s="22">
        <v>2660.0</v>
      </c>
      <c r="H36" s="40">
        <v>0.85</v>
      </c>
      <c r="I36" s="23">
        <f t="shared" si="1"/>
        <v>2261</v>
      </c>
      <c r="J36" s="24">
        <f t="shared" si="2"/>
        <v>4921</v>
      </c>
      <c r="K36" s="25">
        <f t="shared" si="3"/>
        <v>4930</v>
      </c>
      <c r="L36" s="26">
        <v>0.15</v>
      </c>
      <c r="M36" s="27">
        <f t="shared" si="4"/>
        <v>1530.5</v>
      </c>
      <c r="N36" s="27">
        <f t="shared" si="5"/>
        <v>4190.5</v>
      </c>
      <c r="O36" s="28">
        <f t="shared" si="6"/>
        <v>4190.5</v>
      </c>
      <c r="P36" s="16">
        <v>0.32</v>
      </c>
      <c r="Q36" s="23">
        <f t="shared" si="7"/>
        <v>851.2</v>
      </c>
      <c r="R36" s="23">
        <f t="shared" si="8"/>
        <v>3511.2</v>
      </c>
      <c r="S36" s="16">
        <v>0.22</v>
      </c>
      <c r="T36" s="23">
        <f t="shared" si="9"/>
        <v>585.2</v>
      </c>
      <c r="U36" s="27">
        <f t="shared" si="10"/>
        <v>3245.2</v>
      </c>
      <c r="V36" s="11">
        <v>0.18</v>
      </c>
      <c r="W36" s="27">
        <f t="shared" si="11"/>
        <v>478.8</v>
      </c>
      <c r="X36" s="27">
        <f t="shared" si="12"/>
        <v>3138.8</v>
      </c>
      <c r="Y36" s="27"/>
      <c r="Z36" s="29"/>
      <c r="AA36" s="19"/>
      <c r="AB36" s="17"/>
      <c r="AC36" s="17"/>
      <c r="AD36" s="27"/>
      <c r="AE36" s="27"/>
      <c r="AF36" s="27"/>
      <c r="AG36" s="30"/>
    </row>
    <row r="37" ht="15.75" customHeight="1">
      <c r="A37" s="8">
        <v>36.0</v>
      </c>
      <c r="B37" s="9" t="s">
        <v>87</v>
      </c>
      <c r="C37" s="9" t="s">
        <v>24</v>
      </c>
      <c r="D37" s="8" t="s">
        <v>25</v>
      </c>
      <c r="E37" s="21" t="s">
        <v>26</v>
      </c>
      <c r="F37" s="29" t="s">
        <v>88</v>
      </c>
      <c r="G37" s="22">
        <v>699.0</v>
      </c>
      <c r="H37" s="40">
        <v>0.85</v>
      </c>
      <c r="I37" s="23">
        <f t="shared" si="1"/>
        <v>594.15</v>
      </c>
      <c r="J37" s="24">
        <f t="shared" si="2"/>
        <v>1293.15</v>
      </c>
      <c r="K37" s="25">
        <f t="shared" si="3"/>
        <v>1300</v>
      </c>
      <c r="L37" s="26">
        <v>0.15</v>
      </c>
      <c r="M37" s="27">
        <f t="shared" si="4"/>
        <v>406</v>
      </c>
      <c r="N37" s="27">
        <f t="shared" si="5"/>
        <v>1105</v>
      </c>
      <c r="O37" s="28">
        <f t="shared" si="6"/>
        <v>1105</v>
      </c>
      <c r="P37" s="16">
        <v>0.32</v>
      </c>
      <c r="Q37" s="23">
        <f t="shared" si="7"/>
        <v>223.68</v>
      </c>
      <c r="R37" s="23">
        <f t="shared" si="8"/>
        <v>922.68</v>
      </c>
      <c r="S37" s="16">
        <v>0.22</v>
      </c>
      <c r="T37" s="23">
        <f t="shared" si="9"/>
        <v>153.78</v>
      </c>
      <c r="U37" s="27">
        <f t="shared" si="10"/>
        <v>852.78</v>
      </c>
      <c r="V37" s="11">
        <v>0.18</v>
      </c>
      <c r="W37" s="27">
        <f t="shared" si="11"/>
        <v>125.82</v>
      </c>
      <c r="X37" s="27">
        <f t="shared" si="12"/>
        <v>824.82</v>
      </c>
      <c r="Y37" s="27"/>
      <c r="Z37" s="29"/>
      <c r="AA37" s="19"/>
      <c r="AB37" s="17"/>
      <c r="AC37" s="17"/>
      <c r="AD37" s="27"/>
      <c r="AE37" s="27"/>
      <c r="AF37" s="27"/>
      <c r="AG37" s="30"/>
    </row>
    <row r="38" ht="15.75" customHeight="1">
      <c r="A38" s="8">
        <v>37.0</v>
      </c>
      <c r="B38" s="9" t="s">
        <v>89</v>
      </c>
      <c r="C38" s="9" t="s">
        <v>24</v>
      </c>
      <c r="D38" s="8" t="s">
        <v>25</v>
      </c>
      <c r="E38" s="31" t="s">
        <v>29</v>
      </c>
      <c r="F38" s="22" t="s">
        <v>88</v>
      </c>
      <c r="G38" s="22">
        <v>1336.0</v>
      </c>
      <c r="H38" s="40">
        <v>0.85</v>
      </c>
      <c r="I38" s="23">
        <f t="shared" si="1"/>
        <v>1135.6</v>
      </c>
      <c r="J38" s="24">
        <f t="shared" si="2"/>
        <v>2471.6</v>
      </c>
      <c r="K38" s="25">
        <f t="shared" si="3"/>
        <v>2480</v>
      </c>
      <c r="L38" s="26">
        <v>0.15</v>
      </c>
      <c r="M38" s="27">
        <f t="shared" si="4"/>
        <v>772</v>
      </c>
      <c r="N38" s="27">
        <f t="shared" si="5"/>
        <v>2108</v>
      </c>
      <c r="O38" s="28">
        <f t="shared" si="6"/>
        <v>2108</v>
      </c>
      <c r="P38" s="16">
        <v>0.32</v>
      </c>
      <c r="Q38" s="23">
        <f t="shared" si="7"/>
        <v>427.52</v>
      </c>
      <c r="R38" s="23">
        <f t="shared" si="8"/>
        <v>1763.52</v>
      </c>
      <c r="S38" s="16">
        <v>0.22</v>
      </c>
      <c r="T38" s="23">
        <f t="shared" si="9"/>
        <v>293.92</v>
      </c>
      <c r="U38" s="27">
        <f t="shared" si="10"/>
        <v>1629.92</v>
      </c>
      <c r="V38" s="11">
        <v>0.18</v>
      </c>
      <c r="W38" s="27">
        <f t="shared" si="11"/>
        <v>240.48</v>
      </c>
      <c r="X38" s="33">
        <f t="shared" si="12"/>
        <v>1576.48</v>
      </c>
      <c r="Y38" s="27"/>
      <c r="Z38" s="29"/>
      <c r="AA38" s="19"/>
      <c r="AB38" s="17"/>
      <c r="AC38" s="17"/>
      <c r="AD38" s="27"/>
      <c r="AE38" s="27"/>
      <c r="AF38" s="27"/>
      <c r="AG38" s="30"/>
    </row>
    <row r="39" ht="15.75" customHeight="1">
      <c r="A39" s="8">
        <v>38.0</v>
      </c>
      <c r="B39" s="9" t="s">
        <v>90</v>
      </c>
      <c r="C39" s="9" t="s">
        <v>91</v>
      </c>
      <c r="D39" s="8" t="s">
        <v>25</v>
      </c>
      <c r="E39" s="21" t="s">
        <v>92</v>
      </c>
      <c r="F39" s="29" t="s">
        <v>93</v>
      </c>
      <c r="G39" s="22">
        <v>8778.0</v>
      </c>
      <c r="H39" s="40">
        <v>0.85</v>
      </c>
      <c r="I39" s="23">
        <f t="shared" si="1"/>
        <v>7461.3</v>
      </c>
      <c r="J39" s="24">
        <f t="shared" si="2"/>
        <v>16239.3</v>
      </c>
      <c r="K39" s="25">
        <f t="shared" si="3"/>
        <v>16240</v>
      </c>
      <c r="L39" s="26">
        <v>0.1</v>
      </c>
      <c r="M39" s="27">
        <f t="shared" si="4"/>
        <v>5838</v>
      </c>
      <c r="N39" s="27">
        <f t="shared" si="5"/>
        <v>14616</v>
      </c>
      <c r="O39" s="28">
        <f t="shared" si="6"/>
        <v>14616</v>
      </c>
      <c r="P39" s="16">
        <v>0.27</v>
      </c>
      <c r="Q39" s="23">
        <f t="shared" si="7"/>
        <v>2370.06</v>
      </c>
      <c r="R39" s="23">
        <f t="shared" si="8"/>
        <v>11148.06</v>
      </c>
      <c r="S39" s="16">
        <v>0.22</v>
      </c>
      <c r="T39" s="23">
        <f t="shared" si="9"/>
        <v>1931.16</v>
      </c>
      <c r="U39" s="27">
        <f t="shared" si="10"/>
        <v>10709.16</v>
      </c>
      <c r="V39" s="11">
        <v>0.18</v>
      </c>
      <c r="W39" s="27">
        <f t="shared" si="11"/>
        <v>1580.04</v>
      </c>
      <c r="X39" s="27">
        <f t="shared" si="12"/>
        <v>10358.04</v>
      </c>
      <c r="Y39" s="27"/>
      <c r="Z39" s="29"/>
      <c r="AA39" s="19"/>
      <c r="AB39" s="17"/>
      <c r="AC39" s="17"/>
      <c r="AD39" s="27"/>
      <c r="AE39" s="27"/>
      <c r="AF39" s="27"/>
      <c r="AG39" s="30"/>
    </row>
    <row r="40" ht="14.25" customHeight="1">
      <c r="A40" s="8">
        <v>39.0</v>
      </c>
      <c r="B40" s="9" t="s">
        <v>94</v>
      </c>
      <c r="C40" s="9" t="s">
        <v>91</v>
      </c>
      <c r="D40" s="8" t="s">
        <v>25</v>
      </c>
      <c r="E40" s="21" t="s">
        <v>92</v>
      </c>
      <c r="F40" s="29" t="s">
        <v>95</v>
      </c>
      <c r="G40" s="22">
        <v>2239.0</v>
      </c>
      <c r="H40" s="40">
        <v>0.85</v>
      </c>
      <c r="I40" s="23">
        <f t="shared" si="1"/>
        <v>1903.15</v>
      </c>
      <c r="J40" s="24">
        <f t="shared" si="2"/>
        <v>4142.15</v>
      </c>
      <c r="K40" s="25">
        <f t="shared" si="3"/>
        <v>4150</v>
      </c>
      <c r="L40" s="26">
        <v>0.1</v>
      </c>
      <c r="M40" s="27">
        <f t="shared" si="4"/>
        <v>1496</v>
      </c>
      <c r="N40" s="27">
        <f t="shared" si="5"/>
        <v>3735</v>
      </c>
      <c r="O40" s="28">
        <f t="shared" si="6"/>
        <v>3735</v>
      </c>
      <c r="P40" s="16">
        <v>0.32</v>
      </c>
      <c r="Q40" s="23">
        <f t="shared" si="7"/>
        <v>716.48</v>
      </c>
      <c r="R40" s="23">
        <f t="shared" si="8"/>
        <v>2955.48</v>
      </c>
      <c r="S40" s="16">
        <v>0.22</v>
      </c>
      <c r="T40" s="23">
        <f t="shared" si="9"/>
        <v>492.58</v>
      </c>
      <c r="U40" s="27">
        <f t="shared" si="10"/>
        <v>2731.58</v>
      </c>
      <c r="V40" s="11">
        <v>0.18</v>
      </c>
      <c r="W40" s="27">
        <f t="shared" si="11"/>
        <v>403.02</v>
      </c>
      <c r="X40" s="27">
        <f t="shared" si="12"/>
        <v>2642.02</v>
      </c>
      <c r="Y40" s="27"/>
      <c r="Z40" s="29"/>
      <c r="AA40" s="19"/>
      <c r="AB40" s="17"/>
      <c r="AC40" s="17"/>
      <c r="AD40" s="27"/>
      <c r="AE40" s="27"/>
      <c r="AF40" s="27"/>
      <c r="AG40" s="30"/>
    </row>
    <row r="41" ht="14.25" customHeight="1">
      <c r="A41" s="8">
        <v>40.0</v>
      </c>
      <c r="B41" s="9" t="s">
        <v>96</v>
      </c>
      <c r="C41" s="9" t="s">
        <v>91</v>
      </c>
      <c r="D41" s="8" t="s">
        <v>25</v>
      </c>
      <c r="E41" s="21" t="s">
        <v>92</v>
      </c>
      <c r="F41" s="29" t="s">
        <v>97</v>
      </c>
      <c r="G41" s="22">
        <v>8955.0</v>
      </c>
      <c r="H41" s="40">
        <v>0.85</v>
      </c>
      <c r="I41" s="23">
        <f t="shared" si="1"/>
        <v>7611.75</v>
      </c>
      <c r="J41" s="24">
        <f t="shared" si="2"/>
        <v>16566.75</v>
      </c>
      <c r="K41" s="25">
        <f t="shared" si="3"/>
        <v>16570</v>
      </c>
      <c r="L41" s="26">
        <v>0.1</v>
      </c>
      <c r="M41" s="27">
        <f t="shared" si="4"/>
        <v>5958</v>
      </c>
      <c r="N41" s="27">
        <f t="shared" si="5"/>
        <v>14913</v>
      </c>
      <c r="O41" s="28">
        <f t="shared" si="6"/>
        <v>14913</v>
      </c>
      <c r="P41" s="16">
        <v>0.32</v>
      </c>
      <c r="Q41" s="23">
        <f t="shared" si="7"/>
        <v>2865.6</v>
      </c>
      <c r="R41" s="23">
        <f t="shared" si="8"/>
        <v>11820.6</v>
      </c>
      <c r="S41" s="16">
        <v>0.22</v>
      </c>
      <c r="T41" s="23">
        <f t="shared" si="9"/>
        <v>1970.1</v>
      </c>
      <c r="U41" s="27">
        <f t="shared" si="10"/>
        <v>10925.1</v>
      </c>
      <c r="V41" s="11">
        <v>0.18</v>
      </c>
      <c r="W41" s="27">
        <f t="shared" si="11"/>
        <v>1611.9</v>
      </c>
      <c r="X41" s="27">
        <f t="shared" si="12"/>
        <v>10566.9</v>
      </c>
      <c r="Y41" s="27"/>
      <c r="Z41" s="29"/>
      <c r="AA41" s="19"/>
      <c r="AB41" s="17"/>
      <c r="AC41" s="17"/>
      <c r="AD41" s="27"/>
      <c r="AE41" s="27"/>
      <c r="AF41" s="27"/>
      <c r="AG41" s="30"/>
    </row>
    <row r="42" ht="15.75" customHeight="1">
      <c r="A42" s="8">
        <v>41.0</v>
      </c>
      <c r="B42" s="9" t="s">
        <v>98</v>
      </c>
      <c r="C42" s="9" t="s">
        <v>24</v>
      </c>
      <c r="D42" s="8" t="s">
        <v>25</v>
      </c>
      <c r="E42" s="21" t="s">
        <v>26</v>
      </c>
      <c r="F42" s="29" t="s">
        <v>99</v>
      </c>
      <c r="G42" s="22">
        <v>696.0</v>
      </c>
      <c r="H42" s="40">
        <v>0.75</v>
      </c>
      <c r="I42" s="23">
        <f t="shared" si="1"/>
        <v>522</v>
      </c>
      <c r="J42" s="24">
        <f t="shared" si="2"/>
        <v>1218</v>
      </c>
      <c r="K42" s="25">
        <f t="shared" si="3"/>
        <v>1220</v>
      </c>
      <c r="L42" s="26">
        <v>0.15</v>
      </c>
      <c r="M42" s="27">
        <f t="shared" si="4"/>
        <v>341</v>
      </c>
      <c r="N42" s="27">
        <f t="shared" si="5"/>
        <v>1037</v>
      </c>
      <c r="O42" s="28">
        <f t="shared" si="6"/>
        <v>1037</v>
      </c>
      <c r="P42" s="16">
        <v>0.288</v>
      </c>
      <c r="Q42" s="23">
        <f t="shared" si="7"/>
        <v>200.448</v>
      </c>
      <c r="R42" s="23">
        <f t="shared" si="8"/>
        <v>896.448</v>
      </c>
      <c r="S42" s="16">
        <v>0.22</v>
      </c>
      <c r="T42" s="23">
        <f t="shared" si="9"/>
        <v>153.12</v>
      </c>
      <c r="U42" s="27">
        <f t="shared" si="10"/>
        <v>849.12</v>
      </c>
      <c r="V42" s="11">
        <v>0.18</v>
      </c>
      <c r="W42" s="27">
        <f t="shared" si="11"/>
        <v>125.28</v>
      </c>
      <c r="X42" s="27">
        <f t="shared" si="12"/>
        <v>821.28</v>
      </c>
      <c r="Y42" s="27"/>
      <c r="Z42" s="29"/>
      <c r="AA42" s="19"/>
      <c r="AB42" s="17"/>
      <c r="AC42" s="17"/>
      <c r="AD42" s="27"/>
      <c r="AE42" s="27"/>
      <c r="AF42" s="27"/>
      <c r="AG42" s="30"/>
    </row>
    <row r="43" ht="15.75" customHeight="1">
      <c r="A43" s="8">
        <v>42.0</v>
      </c>
      <c r="B43" s="9" t="s">
        <v>100</v>
      </c>
      <c r="C43" s="9" t="s">
        <v>24</v>
      </c>
      <c r="D43" s="8" t="s">
        <v>25</v>
      </c>
      <c r="E43" s="31" t="s">
        <v>29</v>
      </c>
      <c r="F43" s="29" t="s">
        <v>101</v>
      </c>
      <c r="G43" s="22">
        <v>1237.0</v>
      </c>
      <c r="H43" s="40">
        <v>0.65</v>
      </c>
      <c r="I43" s="23">
        <f t="shared" si="1"/>
        <v>804.05</v>
      </c>
      <c r="J43" s="24">
        <f t="shared" si="2"/>
        <v>2041.05</v>
      </c>
      <c r="K43" s="25">
        <f t="shared" si="3"/>
        <v>2050</v>
      </c>
      <c r="L43" s="26">
        <v>0.1</v>
      </c>
      <c r="M43" s="27">
        <f t="shared" si="4"/>
        <v>608</v>
      </c>
      <c r="N43" s="27">
        <f t="shared" si="5"/>
        <v>1845</v>
      </c>
      <c r="O43" s="28">
        <f t="shared" si="6"/>
        <v>1845</v>
      </c>
      <c r="P43" s="16">
        <v>0.288</v>
      </c>
      <c r="Q43" s="23">
        <f t="shared" si="7"/>
        <v>356.256</v>
      </c>
      <c r="R43" s="23">
        <f t="shared" si="8"/>
        <v>1593.256</v>
      </c>
      <c r="S43" s="16">
        <v>0.22</v>
      </c>
      <c r="T43" s="23">
        <f t="shared" si="9"/>
        <v>272.14</v>
      </c>
      <c r="U43" s="27">
        <f t="shared" si="10"/>
        <v>1509.14</v>
      </c>
      <c r="V43" s="11">
        <v>0.18</v>
      </c>
      <c r="W43" s="27">
        <f t="shared" si="11"/>
        <v>222.66</v>
      </c>
      <c r="X43" s="27">
        <f t="shared" si="12"/>
        <v>1459.66</v>
      </c>
      <c r="Y43" s="27"/>
      <c r="Z43" s="29"/>
      <c r="AA43" s="19"/>
      <c r="AB43" s="17"/>
      <c r="AC43" s="17"/>
      <c r="AD43" s="27"/>
      <c r="AE43" s="27"/>
      <c r="AF43" s="27"/>
      <c r="AG43" s="30"/>
    </row>
    <row r="44" ht="15.75" customHeight="1">
      <c r="A44" s="8">
        <v>43.0</v>
      </c>
      <c r="B44" s="9" t="s">
        <v>102</v>
      </c>
      <c r="C44" s="9" t="s">
        <v>24</v>
      </c>
      <c r="D44" s="8" t="s">
        <v>25</v>
      </c>
      <c r="E44" s="31" t="s">
        <v>29</v>
      </c>
      <c r="F44" s="23" t="s">
        <v>103</v>
      </c>
      <c r="G44" s="22">
        <v>1620.0</v>
      </c>
      <c r="H44" s="40">
        <v>0.85</v>
      </c>
      <c r="I44" s="23">
        <f t="shared" si="1"/>
        <v>1377</v>
      </c>
      <c r="J44" s="24">
        <f t="shared" si="2"/>
        <v>2997</v>
      </c>
      <c r="K44" s="25">
        <f t="shared" si="3"/>
        <v>3000</v>
      </c>
      <c r="L44" s="26">
        <v>0.1</v>
      </c>
      <c r="M44" s="27">
        <f t="shared" si="4"/>
        <v>1080</v>
      </c>
      <c r="N44" s="27">
        <f t="shared" si="5"/>
        <v>2700</v>
      </c>
      <c r="O44" s="28">
        <f t="shared" si="6"/>
        <v>2700</v>
      </c>
      <c r="P44" s="16">
        <v>0.32</v>
      </c>
      <c r="Q44" s="23">
        <f t="shared" si="7"/>
        <v>518.4</v>
      </c>
      <c r="R44" s="23">
        <f t="shared" si="8"/>
        <v>2138.4</v>
      </c>
      <c r="S44" s="16">
        <v>0.22</v>
      </c>
      <c r="T44" s="23">
        <f t="shared" si="9"/>
        <v>356.4</v>
      </c>
      <c r="U44" s="27">
        <f t="shared" si="10"/>
        <v>1976.4</v>
      </c>
      <c r="V44" s="11">
        <v>0.18</v>
      </c>
      <c r="W44" s="27">
        <f t="shared" si="11"/>
        <v>291.6</v>
      </c>
      <c r="X44" s="27">
        <f t="shared" si="12"/>
        <v>1911.6</v>
      </c>
      <c r="Y44" s="27"/>
      <c r="Z44" s="23"/>
      <c r="AA44" s="19"/>
      <c r="AB44" s="17"/>
      <c r="AC44" s="17"/>
      <c r="AD44" s="27"/>
      <c r="AE44" s="27"/>
      <c r="AF44" s="27"/>
      <c r="AG44" s="30"/>
    </row>
    <row r="45" ht="14.25" customHeight="1">
      <c r="A45" s="8">
        <v>44.0</v>
      </c>
      <c r="B45" s="9" t="s">
        <v>104</v>
      </c>
      <c r="C45" s="9" t="s">
        <v>24</v>
      </c>
      <c r="D45" s="8" t="s">
        <v>25</v>
      </c>
      <c r="E45" s="31" t="s">
        <v>29</v>
      </c>
      <c r="F45" s="23" t="s">
        <v>105</v>
      </c>
      <c r="G45" s="22">
        <v>2667.0</v>
      </c>
      <c r="H45" s="40">
        <v>0.9</v>
      </c>
      <c r="I45" s="23">
        <f t="shared" si="1"/>
        <v>2400.3</v>
      </c>
      <c r="J45" s="24">
        <f t="shared" si="2"/>
        <v>5067.3</v>
      </c>
      <c r="K45" s="25">
        <f t="shared" si="3"/>
        <v>5070</v>
      </c>
      <c r="L45" s="26">
        <v>0.1</v>
      </c>
      <c r="M45" s="27">
        <f t="shared" si="4"/>
        <v>1896</v>
      </c>
      <c r="N45" s="27">
        <f t="shared" si="5"/>
        <v>4563</v>
      </c>
      <c r="O45" s="28">
        <f t="shared" si="6"/>
        <v>4563</v>
      </c>
      <c r="P45" s="16">
        <v>0.32</v>
      </c>
      <c r="Q45" s="23">
        <f t="shared" si="7"/>
        <v>853.44</v>
      </c>
      <c r="R45" s="23">
        <f t="shared" si="8"/>
        <v>3520.44</v>
      </c>
      <c r="S45" s="16">
        <v>0.22</v>
      </c>
      <c r="T45" s="23">
        <f t="shared" si="9"/>
        <v>586.74</v>
      </c>
      <c r="U45" s="27">
        <f t="shared" si="10"/>
        <v>3253.74</v>
      </c>
      <c r="V45" s="11">
        <v>0.18</v>
      </c>
      <c r="W45" s="27">
        <f t="shared" si="11"/>
        <v>480.06</v>
      </c>
      <c r="X45" s="27">
        <f t="shared" si="12"/>
        <v>3147.06</v>
      </c>
      <c r="Y45" s="27"/>
      <c r="Z45" s="23"/>
      <c r="AA45" s="19"/>
      <c r="AB45" s="17"/>
      <c r="AC45" s="17"/>
      <c r="AD45" s="27"/>
      <c r="AE45" s="27"/>
      <c r="AF45" s="27"/>
      <c r="AG45" s="30"/>
    </row>
    <row r="46">
      <c r="A46" s="8">
        <v>45.0</v>
      </c>
      <c r="B46" s="9" t="s">
        <v>41</v>
      </c>
      <c r="C46" s="9" t="s">
        <v>106</v>
      </c>
      <c r="D46" s="8" t="s">
        <v>25</v>
      </c>
      <c r="E46" s="21" t="s">
        <v>92</v>
      </c>
      <c r="F46" s="23" t="s">
        <v>107</v>
      </c>
      <c r="G46" s="22">
        <v>1418.0</v>
      </c>
      <c r="H46" s="40">
        <v>0.85</v>
      </c>
      <c r="I46" s="23">
        <f t="shared" si="1"/>
        <v>1205.3</v>
      </c>
      <c r="J46" s="24">
        <f t="shared" si="2"/>
        <v>2623.3</v>
      </c>
      <c r="K46" s="25">
        <f t="shared" si="3"/>
        <v>2630</v>
      </c>
      <c r="L46" s="26">
        <v>0.1</v>
      </c>
      <c r="M46" s="27">
        <f t="shared" si="4"/>
        <v>949</v>
      </c>
      <c r="N46" s="27">
        <f t="shared" si="5"/>
        <v>2367</v>
      </c>
      <c r="O46" s="28">
        <f t="shared" si="6"/>
        <v>2367</v>
      </c>
      <c r="P46" s="16">
        <v>0.28</v>
      </c>
      <c r="Q46" s="23">
        <f t="shared" si="7"/>
        <v>397.04</v>
      </c>
      <c r="R46" s="23">
        <f t="shared" si="8"/>
        <v>1815.04</v>
      </c>
      <c r="S46" s="16">
        <v>0.22</v>
      </c>
      <c r="T46" s="23">
        <f t="shared" si="9"/>
        <v>311.96</v>
      </c>
      <c r="U46" s="27">
        <f t="shared" si="10"/>
        <v>1729.96</v>
      </c>
      <c r="V46" s="11">
        <v>0.18</v>
      </c>
      <c r="W46" s="27">
        <f t="shared" si="11"/>
        <v>255.24</v>
      </c>
      <c r="X46" s="27">
        <f t="shared" si="12"/>
        <v>1673.24</v>
      </c>
      <c r="Y46" s="27"/>
      <c r="Z46" s="23"/>
      <c r="AA46" s="19"/>
      <c r="AB46" s="17"/>
      <c r="AC46" s="17"/>
      <c r="AD46" s="27"/>
      <c r="AE46" s="27"/>
      <c r="AF46" s="27"/>
      <c r="AG46" s="30"/>
    </row>
    <row r="47" ht="15.75" customHeight="1">
      <c r="A47" s="8">
        <v>46.0</v>
      </c>
      <c r="B47" s="9" t="s">
        <v>108</v>
      </c>
      <c r="C47" s="9" t="s">
        <v>91</v>
      </c>
      <c r="D47" s="8" t="s">
        <v>25</v>
      </c>
      <c r="E47" s="21" t="s">
        <v>92</v>
      </c>
      <c r="F47" s="29" t="s">
        <v>109</v>
      </c>
      <c r="G47" s="22">
        <v>4029.0</v>
      </c>
      <c r="H47" s="40">
        <v>0.85</v>
      </c>
      <c r="I47" s="23">
        <f t="shared" si="1"/>
        <v>3424.65</v>
      </c>
      <c r="J47" s="24">
        <f t="shared" si="2"/>
        <v>7453.65</v>
      </c>
      <c r="K47" s="25">
        <f t="shared" si="3"/>
        <v>7460</v>
      </c>
      <c r="L47" s="26">
        <v>0.1</v>
      </c>
      <c r="M47" s="27">
        <f t="shared" si="4"/>
        <v>2685</v>
      </c>
      <c r="N47" s="27">
        <f t="shared" si="5"/>
        <v>6714</v>
      </c>
      <c r="O47" s="28">
        <f t="shared" si="6"/>
        <v>6714</v>
      </c>
      <c r="P47" s="16">
        <v>0.21</v>
      </c>
      <c r="Q47" s="23">
        <f t="shared" si="7"/>
        <v>846.09</v>
      </c>
      <c r="R47" s="23">
        <f t="shared" si="8"/>
        <v>4875.09</v>
      </c>
      <c r="S47" s="16">
        <v>0.18</v>
      </c>
      <c r="T47" s="23">
        <f t="shared" si="9"/>
        <v>725.22</v>
      </c>
      <c r="U47" s="27">
        <f t="shared" si="10"/>
        <v>4754.22</v>
      </c>
      <c r="V47" s="11">
        <v>0.18</v>
      </c>
      <c r="W47" s="27">
        <f t="shared" si="11"/>
        <v>725.22</v>
      </c>
      <c r="X47" s="27">
        <f t="shared" si="12"/>
        <v>4754.22</v>
      </c>
      <c r="Y47" s="27"/>
      <c r="Z47" s="29"/>
      <c r="AA47" s="19"/>
      <c r="AB47" s="17"/>
      <c r="AC47" s="17"/>
      <c r="AD47" s="27"/>
      <c r="AE47" s="27"/>
      <c r="AF47" s="27"/>
      <c r="AG47" s="30"/>
    </row>
    <row r="48" ht="15.75" customHeight="1">
      <c r="A48" s="8">
        <v>47.0</v>
      </c>
      <c r="B48" s="9" t="s">
        <v>110</v>
      </c>
      <c r="C48" s="9" t="s">
        <v>106</v>
      </c>
      <c r="D48" s="8" t="s">
        <v>25</v>
      </c>
      <c r="E48" s="21" t="s">
        <v>92</v>
      </c>
      <c r="F48" s="29" t="s">
        <v>111</v>
      </c>
      <c r="G48" s="22">
        <v>5961.0</v>
      </c>
      <c r="H48" s="40">
        <v>0.85</v>
      </c>
      <c r="I48" s="23">
        <f t="shared" si="1"/>
        <v>5066.85</v>
      </c>
      <c r="J48" s="24">
        <f t="shared" si="2"/>
        <v>11027.85</v>
      </c>
      <c r="K48" s="25">
        <f t="shared" si="3"/>
        <v>11030</v>
      </c>
      <c r="L48" s="26">
        <v>0.1</v>
      </c>
      <c r="M48" s="27">
        <f t="shared" si="4"/>
        <v>3966</v>
      </c>
      <c r="N48" s="27">
        <f t="shared" si="5"/>
        <v>9927</v>
      </c>
      <c r="O48" s="28">
        <f t="shared" si="6"/>
        <v>9927</v>
      </c>
      <c r="P48" s="16">
        <v>0.22</v>
      </c>
      <c r="Q48" s="23">
        <f t="shared" si="7"/>
        <v>1311.42</v>
      </c>
      <c r="R48" s="23">
        <f t="shared" si="8"/>
        <v>7272.42</v>
      </c>
      <c r="S48" s="16">
        <v>0.2</v>
      </c>
      <c r="T48" s="23">
        <f t="shared" si="9"/>
        <v>1192.2</v>
      </c>
      <c r="U48" s="27">
        <f t="shared" si="10"/>
        <v>7153.2</v>
      </c>
      <c r="V48" s="11">
        <v>0.18</v>
      </c>
      <c r="W48" s="27">
        <f t="shared" si="11"/>
        <v>1072.98</v>
      </c>
      <c r="X48" s="27">
        <f t="shared" si="12"/>
        <v>7033.98</v>
      </c>
      <c r="Y48" s="27"/>
      <c r="Z48" s="29"/>
      <c r="AA48" s="19"/>
      <c r="AB48" s="17"/>
      <c r="AC48" s="17"/>
      <c r="AD48" s="27"/>
      <c r="AE48" s="27"/>
      <c r="AF48" s="27"/>
      <c r="AG48" s="30"/>
    </row>
    <row r="49" ht="15.75" customHeight="1">
      <c r="A49" s="8">
        <v>48.0</v>
      </c>
      <c r="B49" s="9" t="s">
        <v>112</v>
      </c>
      <c r="C49" s="9" t="s">
        <v>106</v>
      </c>
      <c r="D49" s="8" t="s">
        <v>25</v>
      </c>
      <c r="E49" s="21" t="s">
        <v>92</v>
      </c>
      <c r="F49" s="29" t="s">
        <v>113</v>
      </c>
      <c r="G49" s="22">
        <v>2102.0</v>
      </c>
      <c r="H49" s="40">
        <v>0.85</v>
      </c>
      <c r="I49" s="23">
        <f t="shared" si="1"/>
        <v>1786.7</v>
      </c>
      <c r="J49" s="24">
        <f t="shared" si="2"/>
        <v>3888.7</v>
      </c>
      <c r="K49" s="25">
        <f t="shared" si="3"/>
        <v>3890</v>
      </c>
      <c r="L49" s="26">
        <v>0.1</v>
      </c>
      <c r="M49" s="27">
        <f t="shared" si="4"/>
        <v>1399</v>
      </c>
      <c r="N49" s="27">
        <f t="shared" si="5"/>
        <v>3501</v>
      </c>
      <c r="O49" s="28">
        <f t="shared" si="6"/>
        <v>3501</v>
      </c>
      <c r="P49" s="16">
        <v>0.24</v>
      </c>
      <c r="Q49" s="23">
        <f t="shared" si="7"/>
        <v>504.48</v>
      </c>
      <c r="R49" s="23">
        <f t="shared" si="8"/>
        <v>2606.48</v>
      </c>
      <c r="S49" s="16">
        <v>0.22</v>
      </c>
      <c r="T49" s="23">
        <f t="shared" si="9"/>
        <v>462.44</v>
      </c>
      <c r="U49" s="27">
        <f t="shared" si="10"/>
        <v>2564.44</v>
      </c>
      <c r="V49" s="11">
        <v>0.18</v>
      </c>
      <c r="W49" s="27">
        <f t="shared" si="11"/>
        <v>378.36</v>
      </c>
      <c r="X49" s="27">
        <f t="shared" si="12"/>
        <v>2480.36</v>
      </c>
      <c r="Y49" s="27"/>
      <c r="Z49" s="29"/>
      <c r="AA49" s="19"/>
      <c r="AB49" s="17"/>
      <c r="AC49" s="17"/>
      <c r="AD49" s="27"/>
      <c r="AE49" s="27"/>
      <c r="AF49" s="27"/>
      <c r="AG49" s="30"/>
    </row>
    <row r="50" ht="15.75" customHeight="1">
      <c r="A50" s="8">
        <v>49.0</v>
      </c>
      <c r="B50" s="9" t="s">
        <v>114</v>
      </c>
      <c r="C50" s="9" t="s">
        <v>24</v>
      </c>
      <c r="D50" s="8" t="s">
        <v>25</v>
      </c>
      <c r="E50" s="31" t="s">
        <v>29</v>
      </c>
      <c r="F50" s="23" t="s">
        <v>115</v>
      </c>
      <c r="G50" s="22">
        <v>699.0</v>
      </c>
      <c r="H50" s="40">
        <v>0.85</v>
      </c>
      <c r="I50" s="23">
        <f t="shared" si="1"/>
        <v>594.15</v>
      </c>
      <c r="J50" s="24">
        <f t="shared" si="2"/>
        <v>1293.15</v>
      </c>
      <c r="K50" s="25">
        <f t="shared" si="3"/>
        <v>1300</v>
      </c>
      <c r="L50" s="26">
        <v>0.1</v>
      </c>
      <c r="M50" s="27">
        <f t="shared" si="4"/>
        <v>471</v>
      </c>
      <c r="N50" s="27">
        <f t="shared" si="5"/>
        <v>1170</v>
      </c>
      <c r="O50" s="28">
        <f t="shared" si="6"/>
        <v>1170</v>
      </c>
      <c r="P50" s="16">
        <v>0.25</v>
      </c>
      <c r="Q50" s="23">
        <f t="shared" si="7"/>
        <v>174.75</v>
      </c>
      <c r="R50" s="23">
        <f t="shared" si="8"/>
        <v>873.75</v>
      </c>
      <c r="S50" s="16">
        <v>0.22</v>
      </c>
      <c r="T50" s="23">
        <f t="shared" si="9"/>
        <v>153.78</v>
      </c>
      <c r="U50" s="27">
        <f t="shared" si="10"/>
        <v>852.78</v>
      </c>
      <c r="V50" s="11">
        <v>0.18</v>
      </c>
      <c r="W50" s="27">
        <f t="shared" si="11"/>
        <v>125.82</v>
      </c>
      <c r="X50" s="27">
        <f t="shared" si="12"/>
        <v>824.82</v>
      </c>
      <c r="Y50" s="27"/>
      <c r="Z50" s="23"/>
      <c r="AA50" s="19"/>
      <c r="AB50" s="17"/>
      <c r="AC50" s="17"/>
      <c r="AD50" s="27"/>
      <c r="AE50" s="27"/>
      <c r="AF50" s="27"/>
      <c r="AG50" s="30"/>
    </row>
    <row r="51" ht="15.75" customHeight="1">
      <c r="A51" s="8">
        <v>50.0</v>
      </c>
      <c r="B51" s="9" t="s">
        <v>116</v>
      </c>
      <c r="C51" s="9" t="s">
        <v>24</v>
      </c>
      <c r="D51" s="8" t="s">
        <v>25</v>
      </c>
      <c r="E51" s="31" t="s">
        <v>29</v>
      </c>
      <c r="F51" s="23" t="s">
        <v>117</v>
      </c>
      <c r="G51" s="22">
        <v>1101.0</v>
      </c>
      <c r="H51" s="40">
        <v>0.85</v>
      </c>
      <c r="I51" s="23">
        <f t="shared" si="1"/>
        <v>935.85</v>
      </c>
      <c r="J51" s="24">
        <f t="shared" si="2"/>
        <v>2036.85</v>
      </c>
      <c r="K51" s="25">
        <f t="shared" si="3"/>
        <v>2040</v>
      </c>
      <c r="L51" s="26">
        <v>0.1</v>
      </c>
      <c r="M51" s="27">
        <f t="shared" si="4"/>
        <v>735</v>
      </c>
      <c r="N51" s="27">
        <f t="shared" si="5"/>
        <v>1836</v>
      </c>
      <c r="O51" s="28">
        <f t="shared" si="6"/>
        <v>1836</v>
      </c>
      <c r="P51" s="16">
        <v>0.25</v>
      </c>
      <c r="Q51" s="23">
        <f t="shared" si="7"/>
        <v>275.25</v>
      </c>
      <c r="R51" s="23">
        <f t="shared" si="8"/>
        <v>1376.25</v>
      </c>
      <c r="S51" s="16">
        <v>0.22</v>
      </c>
      <c r="T51" s="23">
        <f t="shared" si="9"/>
        <v>242.22</v>
      </c>
      <c r="U51" s="27">
        <f t="shared" si="10"/>
        <v>1343.22</v>
      </c>
      <c r="V51" s="11">
        <v>0.18</v>
      </c>
      <c r="W51" s="27">
        <f t="shared" si="11"/>
        <v>198.18</v>
      </c>
      <c r="X51" s="27">
        <f t="shared" si="12"/>
        <v>1299.18</v>
      </c>
      <c r="Y51" s="27"/>
      <c r="Z51" s="23"/>
      <c r="AA51" s="19"/>
      <c r="AB51" s="17"/>
      <c r="AC51" s="17"/>
      <c r="AD51" s="27"/>
      <c r="AE51" s="27"/>
      <c r="AF51" s="27"/>
      <c r="AG51" s="30"/>
    </row>
    <row r="52" ht="15.75" customHeight="1">
      <c r="A52" s="8">
        <v>51.0</v>
      </c>
      <c r="B52" s="9" t="s">
        <v>118</v>
      </c>
      <c r="C52" s="9" t="s">
        <v>24</v>
      </c>
      <c r="D52" s="8" t="s">
        <v>25</v>
      </c>
      <c r="E52" s="31" t="s">
        <v>29</v>
      </c>
      <c r="F52" s="29" t="s">
        <v>119</v>
      </c>
      <c r="G52" s="22">
        <v>1533.0</v>
      </c>
      <c r="H52" s="40">
        <v>0.649999999999999</v>
      </c>
      <c r="I52" s="23">
        <f t="shared" si="1"/>
        <v>996.45</v>
      </c>
      <c r="J52" s="24">
        <f t="shared" si="2"/>
        <v>2529.45</v>
      </c>
      <c r="K52" s="25">
        <f t="shared" si="3"/>
        <v>2530</v>
      </c>
      <c r="L52" s="26">
        <v>0.1</v>
      </c>
      <c r="M52" s="27">
        <f t="shared" si="4"/>
        <v>744</v>
      </c>
      <c r="N52" s="27">
        <f t="shared" si="5"/>
        <v>2277</v>
      </c>
      <c r="O52" s="28">
        <f t="shared" si="6"/>
        <v>2277</v>
      </c>
      <c r="P52" s="16">
        <v>0.25</v>
      </c>
      <c r="Q52" s="23">
        <f t="shared" si="7"/>
        <v>383.25</v>
      </c>
      <c r="R52" s="23">
        <f t="shared" si="8"/>
        <v>1916.25</v>
      </c>
      <c r="S52" s="16">
        <v>0.22</v>
      </c>
      <c r="T52" s="23">
        <f t="shared" si="9"/>
        <v>337.26</v>
      </c>
      <c r="U52" s="27">
        <f t="shared" si="10"/>
        <v>1870.26</v>
      </c>
      <c r="V52" s="11">
        <v>0.18</v>
      </c>
      <c r="W52" s="27">
        <f t="shared" si="11"/>
        <v>275.94</v>
      </c>
      <c r="X52" s="27">
        <f t="shared" si="12"/>
        <v>1808.94</v>
      </c>
      <c r="Y52" s="27"/>
      <c r="Z52" s="23"/>
      <c r="AA52" s="19"/>
      <c r="AB52" s="17"/>
      <c r="AC52" s="17"/>
      <c r="AD52" s="27"/>
      <c r="AE52" s="27"/>
      <c r="AF52" s="27"/>
      <c r="AG52" s="30"/>
    </row>
    <row r="53" ht="15.75" customHeight="1">
      <c r="A53" s="8">
        <v>52.0</v>
      </c>
      <c r="B53" s="9" t="s">
        <v>41</v>
      </c>
      <c r="C53" s="9" t="s">
        <v>24</v>
      </c>
      <c r="D53" s="8" t="s">
        <v>25</v>
      </c>
      <c r="E53" s="31" t="s">
        <v>29</v>
      </c>
      <c r="F53" s="29" t="s">
        <v>120</v>
      </c>
      <c r="G53" s="22">
        <v>51704.0</v>
      </c>
      <c r="H53" s="40">
        <v>0.27</v>
      </c>
      <c r="I53" s="23">
        <f t="shared" si="1"/>
        <v>13960.08</v>
      </c>
      <c r="J53" s="24">
        <f t="shared" si="2"/>
        <v>65664.08</v>
      </c>
      <c r="K53" s="25">
        <f t="shared" si="3"/>
        <v>65670</v>
      </c>
      <c r="L53" s="26">
        <v>0.1</v>
      </c>
      <c r="M53" s="27">
        <f t="shared" si="4"/>
        <v>7399</v>
      </c>
      <c r="N53" s="27">
        <f t="shared" si="5"/>
        <v>59103</v>
      </c>
      <c r="O53" s="28">
        <f t="shared" si="6"/>
        <v>59103</v>
      </c>
      <c r="P53" s="16">
        <v>0.32</v>
      </c>
      <c r="Q53" s="23">
        <f t="shared" si="7"/>
        <v>16545.28</v>
      </c>
      <c r="R53" s="23">
        <f t="shared" si="8"/>
        <v>68249.28</v>
      </c>
      <c r="S53" s="16">
        <v>0.22</v>
      </c>
      <c r="T53" s="23">
        <f t="shared" si="9"/>
        <v>11374.88</v>
      </c>
      <c r="U53" s="27">
        <f t="shared" si="10"/>
        <v>63078.88</v>
      </c>
      <c r="V53" s="11">
        <v>0.18</v>
      </c>
      <c r="W53" s="27">
        <f t="shared" si="11"/>
        <v>9306.72</v>
      </c>
      <c r="X53" s="27">
        <f t="shared" si="12"/>
        <v>61010.72</v>
      </c>
      <c r="Y53" s="27"/>
      <c r="Z53" s="23"/>
      <c r="AA53" s="19"/>
      <c r="AB53" s="17"/>
      <c r="AC53" s="17"/>
      <c r="AD53" s="27"/>
      <c r="AE53" s="27"/>
      <c r="AF53" s="27"/>
      <c r="AG53" s="30"/>
    </row>
    <row r="54" ht="15.75" customHeight="1">
      <c r="A54" s="8">
        <v>53.0</v>
      </c>
      <c r="B54" s="9" t="s">
        <v>41</v>
      </c>
      <c r="C54" s="9" t="s">
        <v>24</v>
      </c>
      <c r="D54" s="8" t="s">
        <v>25</v>
      </c>
      <c r="E54" s="31" t="s">
        <v>29</v>
      </c>
      <c r="F54" s="29" t="s">
        <v>121</v>
      </c>
      <c r="G54" s="22">
        <v>26172.0</v>
      </c>
      <c r="H54" s="40">
        <v>0.25</v>
      </c>
      <c r="I54" s="23">
        <f t="shared" si="1"/>
        <v>6543</v>
      </c>
      <c r="J54" s="24">
        <f t="shared" si="2"/>
        <v>32715</v>
      </c>
      <c r="K54" s="25">
        <f t="shared" si="3"/>
        <v>32720</v>
      </c>
      <c r="L54" s="26">
        <v>0.1</v>
      </c>
      <c r="M54" s="27">
        <f t="shared" si="4"/>
        <v>3276</v>
      </c>
      <c r="N54" s="27">
        <f t="shared" si="5"/>
        <v>29448</v>
      </c>
      <c r="O54" s="28">
        <f t="shared" si="6"/>
        <v>29448</v>
      </c>
      <c r="P54" s="16">
        <v>0.32</v>
      </c>
      <c r="Q54" s="23">
        <f t="shared" si="7"/>
        <v>8375.04</v>
      </c>
      <c r="R54" s="23">
        <f t="shared" si="8"/>
        <v>34547.04</v>
      </c>
      <c r="S54" s="16">
        <v>0.22</v>
      </c>
      <c r="T54" s="23">
        <f t="shared" si="9"/>
        <v>5757.84</v>
      </c>
      <c r="U54" s="27">
        <f t="shared" si="10"/>
        <v>31929.84</v>
      </c>
      <c r="V54" s="11">
        <v>0.18</v>
      </c>
      <c r="W54" s="27">
        <f t="shared" si="11"/>
        <v>4710.96</v>
      </c>
      <c r="X54" s="27">
        <f t="shared" si="12"/>
        <v>30882.96</v>
      </c>
      <c r="Y54" s="27"/>
      <c r="Z54" s="23"/>
      <c r="AA54" s="19"/>
      <c r="AB54" s="17"/>
      <c r="AC54" s="17"/>
      <c r="AD54" s="27"/>
      <c r="AE54" s="27"/>
      <c r="AF54" s="27"/>
      <c r="AG54" s="30"/>
    </row>
    <row r="55" ht="15.75" customHeight="1">
      <c r="A55" s="8">
        <v>54.0</v>
      </c>
      <c r="B55" s="9" t="s">
        <v>41</v>
      </c>
      <c r="C55" s="9" t="s">
        <v>24</v>
      </c>
      <c r="D55" s="8" t="s">
        <v>25</v>
      </c>
      <c r="E55" s="31" t="s">
        <v>29</v>
      </c>
      <c r="F55" s="29" t="s">
        <v>122</v>
      </c>
      <c r="G55" s="22">
        <v>59741.0</v>
      </c>
      <c r="H55" s="40">
        <v>0.275</v>
      </c>
      <c r="I55" s="23">
        <f t="shared" si="1"/>
        <v>16428.775</v>
      </c>
      <c r="J55" s="24">
        <f t="shared" si="2"/>
        <v>76169.775</v>
      </c>
      <c r="K55" s="25">
        <f t="shared" si="3"/>
        <v>76170</v>
      </c>
      <c r="L55" s="26">
        <v>0.1</v>
      </c>
      <c r="M55" s="27">
        <f t="shared" si="4"/>
        <v>8812</v>
      </c>
      <c r="N55" s="27">
        <f t="shared" si="5"/>
        <v>68553</v>
      </c>
      <c r="O55" s="28">
        <f t="shared" si="6"/>
        <v>68553</v>
      </c>
      <c r="P55" s="16">
        <v>0.32</v>
      </c>
      <c r="Q55" s="23">
        <f t="shared" si="7"/>
        <v>19117.12</v>
      </c>
      <c r="R55" s="23">
        <f t="shared" si="8"/>
        <v>78858.12</v>
      </c>
      <c r="S55" s="16">
        <v>0.22</v>
      </c>
      <c r="T55" s="23">
        <f t="shared" si="9"/>
        <v>13143.02</v>
      </c>
      <c r="U55" s="27">
        <f t="shared" si="10"/>
        <v>72884.02</v>
      </c>
      <c r="V55" s="11">
        <v>0.18</v>
      </c>
      <c r="W55" s="27">
        <f t="shared" si="11"/>
        <v>10753.38</v>
      </c>
      <c r="X55" s="27">
        <f t="shared" si="12"/>
        <v>70494.38</v>
      </c>
      <c r="Y55" s="27"/>
      <c r="Z55" s="23"/>
      <c r="AA55" s="19"/>
      <c r="AB55" s="17"/>
      <c r="AC55" s="17"/>
      <c r="AD55" s="27"/>
      <c r="AE55" s="27"/>
      <c r="AF55" s="27"/>
      <c r="AG55" s="30"/>
    </row>
    <row r="56" ht="15.75" customHeight="1">
      <c r="A56" s="8">
        <v>55.0</v>
      </c>
      <c r="B56" s="9" t="s">
        <v>41</v>
      </c>
      <c r="C56" s="34" t="s">
        <v>42</v>
      </c>
      <c r="D56" s="35" t="s">
        <v>123</v>
      </c>
      <c r="E56" s="35" t="s">
        <v>29</v>
      </c>
      <c r="F56" s="29" t="s">
        <v>124</v>
      </c>
      <c r="G56" s="29">
        <v>0.0</v>
      </c>
      <c r="H56" s="40">
        <v>0.0</v>
      </c>
      <c r="I56" s="23">
        <f t="shared" si="1"/>
        <v>0</v>
      </c>
      <c r="J56" s="24">
        <f t="shared" si="2"/>
        <v>0</v>
      </c>
      <c r="K56" s="25">
        <f t="shared" si="3"/>
        <v>0</v>
      </c>
      <c r="L56" s="26">
        <v>0.0</v>
      </c>
      <c r="M56" s="27">
        <f t="shared" si="4"/>
        <v>0</v>
      </c>
      <c r="N56" s="27">
        <f t="shared" si="5"/>
        <v>0</v>
      </c>
      <c r="O56" s="28">
        <f t="shared" si="6"/>
        <v>0</v>
      </c>
      <c r="P56" s="16">
        <v>0.32</v>
      </c>
      <c r="Q56" s="23">
        <f t="shared" si="7"/>
        <v>0</v>
      </c>
      <c r="R56" s="23">
        <f t="shared" si="8"/>
        <v>0</v>
      </c>
      <c r="S56" s="16">
        <v>0.22</v>
      </c>
      <c r="T56" s="23">
        <f t="shared" si="9"/>
        <v>0</v>
      </c>
      <c r="U56" s="27">
        <f t="shared" si="10"/>
        <v>0</v>
      </c>
      <c r="V56" s="11">
        <v>0.180000000000001</v>
      </c>
      <c r="W56" s="27">
        <f t="shared" si="11"/>
        <v>0</v>
      </c>
      <c r="X56" s="27">
        <f t="shared" si="12"/>
        <v>0</v>
      </c>
      <c r="Y56" s="27"/>
      <c r="Z56" s="23"/>
      <c r="AA56" s="19"/>
      <c r="AB56" s="17"/>
      <c r="AC56" s="17"/>
      <c r="AD56" s="27"/>
      <c r="AE56" s="27"/>
      <c r="AF56" s="27"/>
      <c r="AG56" s="30"/>
    </row>
    <row r="57" ht="15.75" customHeight="1">
      <c r="A57" s="8">
        <v>56.0</v>
      </c>
      <c r="B57" s="9" t="s">
        <v>41</v>
      </c>
      <c r="C57" s="34" t="s">
        <v>42</v>
      </c>
      <c r="D57" s="35" t="s">
        <v>123</v>
      </c>
      <c r="E57" s="35" t="s">
        <v>29</v>
      </c>
      <c r="F57" s="29" t="s">
        <v>125</v>
      </c>
      <c r="G57" s="29">
        <v>0.0</v>
      </c>
      <c r="H57" s="40">
        <v>0.0</v>
      </c>
      <c r="I57" s="23">
        <f t="shared" si="1"/>
        <v>0</v>
      </c>
      <c r="J57" s="24">
        <f t="shared" si="2"/>
        <v>0</v>
      </c>
      <c r="K57" s="25">
        <f t="shared" si="3"/>
        <v>0</v>
      </c>
      <c r="L57" s="26">
        <v>0.0</v>
      </c>
      <c r="M57" s="27">
        <f t="shared" si="4"/>
        <v>0</v>
      </c>
      <c r="N57" s="27">
        <f t="shared" si="5"/>
        <v>0</v>
      </c>
      <c r="O57" s="28">
        <f t="shared" si="6"/>
        <v>0</v>
      </c>
      <c r="P57" s="16">
        <v>0.32</v>
      </c>
      <c r="Q57" s="23">
        <f t="shared" si="7"/>
        <v>0</v>
      </c>
      <c r="R57" s="23">
        <f t="shared" si="8"/>
        <v>0</v>
      </c>
      <c r="S57" s="16">
        <v>0.22</v>
      </c>
      <c r="T57" s="23">
        <f t="shared" si="9"/>
        <v>0</v>
      </c>
      <c r="U57" s="27">
        <f t="shared" si="10"/>
        <v>0</v>
      </c>
      <c r="V57" s="11">
        <v>0.180000000000001</v>
      </c>
      <c r="W57" s="27">
        <f t="shared" si="11"/>
        <v>0</v>
      </c>
      <c r="X57" s="27">
        <f t="shared" si="12"/>
        <v>0</v>
      </c>
      <c r="Y57" s="27"/>
      <c r="Z57" s="23"/>
      <c r="AA57" s="19"/>
      <c r="AB57" s="17"/>
      <c r="AC57" s="17"/>
      <c r="AD57" s="27"/>
      <c r="AE57" s="27"/>
      <c r="AF57" s="27"/>
      <c r="AG57" s="30"/>
    </row>
    <row r="58" ht="28.5" customHeight="1">
      <c r="A58" s="8">
        <v>57.0</v>
      </c>
      <c r="B58" s="9" t="s">
        <v>41</v>
      </c>
      <c r="C58" s="9" t="s">
        <v>24</v>
      </c>
      <c r="D58" s="8" t="s">
        <v>25</v>
      </c>
      <c r="E58" s="21" t="s">
        <v>126</v>
      </c>
      <c r="F58" s="23" t="s">
        <v>127</v>
      </c>
      <c r="G58" s="22">
        <v>3644.0</v>
      </c>
      <c r="H58" s="40">
        <v>0.35</v>
      </c>
      <c r="I58" s="23">
        <f t="shared" si="1"/>
        <v>1275.4</v>
      </c>
      <c r="J58" s="24">
        <f t="shared" si="2"/>
        <v>4919.4</v>
      </c>
      <c r="K58" s="25">
        <f t="shared" si="3"/>
        <v>4920</v>
      </c>
      <c r="L58" s="26">
        <v>0.1</v>
      </c>
      <c r="M58" s="27">
        <f t="shared" si="4"/>
        <v>784</v>
      </c>
      <c r="N58" s="27">
        <f t="shared" si="5"/>
        <v>4428</v>
      </c>
      <c r="O58" s="28">
        <f t="shared" si="6"/>
        <v>4428</v>
      </c>
      <c r="P58" s="16">
        <v>0.32</v>
      </c>
      <c r="Q58" s="23">
        <f t="shared" si="7"/>
        <v>1166.08</v>
      </c>
      <c r="R58" s="23">
        <f t="shared" si="8"/>
        <v>4810.08</v>
      </c>
      <c r="S58" s="16">
        <v>0.22</v>
      </c>
      <c r="T58" s="23">
        <f t="shared" si="9"/>
        <v>801.68</v>
      </c>
      <c r="U58" s="27">
        <f t="shared" si="10"/>
        <v>4445.68</v>
      </c>
      <c r="V58" s="11">
        <v>0.180000000000001</v>
      </c>
      <c r="W58" s="27">
        <f t="shared" si="11"/>
        <v>655.92</v>
      </c>
      <c r="X58" s="27">
        <f t="shared" si="12"/>
        <v>4299.92</v>
      </c>
      <c r="Y58" s="27"/>
      <c r="Z58" s="23"/>
      <c r="AA58" s="19"/>
      <c r="AB58" s="17"/>
      <c r="AC58" s="17"/>
      <c r="AD58" s="27"/>
      <c r="AE58" s="27"/>
      <c r="AF58" s="27"/>
      <c r="AG58" s="30"/>
    </row>
    <row r="59" ht="24.75" customHeight="1">
      <c r="A59" s="8">
        <v>58.0</v>
      </c>
      <c r="B59" s="9" t="s">
        <v>41</v>
      </c>
      <c r="C59" s="9" t="s">
        <v>24</v>
      </c>
      <c r="D59" s="8" t="s">
        <v>25</v>
      </c>
      <c r="E59" s="21" t="s">
        <v>126</v>
      </c>
      <c r="F59" s="23" t="s">
        <v>128</v>
      </c>
      <c r="G59" s="22">
        <v>1822.0</v>
      </c>
      <c r="H59" s="40">
        <v>0.35</v>
      </c>
      <c r="I59" s="23">
        <f t="shared" si="1"/>
        <v>637.7</v>
      </c>
      <c r="J59" s="24">
        <f t="shared" si="2"/>
        <v>2459.7</v>
      </c>
      <c r="K59" s="25">
        <f t="shared" si="3"/>
        <v>2460</v>
      </c>
      <c r="L59" s="26">
        <v>0.1</v>
      </c>
      <c r="M59" s="27">
        <f t="shared" si="4"/>
        <v>392</v>
      </c>
      <c r="N59" s="27">
        <f t="shared" si="5"/>
        <v>2214</v>
      </c>
      <c r="O59" s="28">
        <f t="shared" si="6"/>
        <v>2214</v>
      </c>
      <c r="P59" s="16">
        <v>0.32</v>
      </c>
      <c r="Q59" s="23">
        <f t="shared" si="7"/>
        <v>583.04</v>
      </c>
      <c r="R59" s="23">
        <f t="shared" si="8"/>
        <v>2405.04</v>
      </c>
      <c r="S59" s="16">
        <v>0.22</v>
      </c>
      <c r="T59" s="23">
        <f t="shared" si="9"/>
        <v>400.84</v>
      </c>
      <c r="U59" s="27">
        <f t="shared" si="10"/>
        <v>2222.84</v>
      </c>
      <c r="V59" s="11">
        <v>0.180000000000001</v>
      </c>
      <c r="W59" s="27">
        <f t="shared" si="11"/>
        <v>327.96</v>
      </c>
      <c r="X59" s="27">
        <f t="shared" si="12"/>
        <v>2149.96</v>
      </c>
      <c r="Y59" s="27"/>
      <c r="Z59" s="23"/>
      <c r="AA59" s="19"/>
      <c r="AB59" s="17"/>
      <c r="AC59" s="17"/>
      <c r="AD59" s="27"/>
      <c r="AE59" s="27"/>
      <c r="AF59" s="27"/>
      <c r="AG59" s="30"/>
    </row>
    <row r="60" ht="24.0" customHeight="1">
      <c r="A60" s="8">
        <v>59.0</v>
      </c>
      <c r="B60" s="41" t="s">
        <v>41</v>
      </c>
      <c r="C60" s="41" t="s">
        <v>24</v>
      </c>
      <c r="D60" s="42" t="s">
        <v>129</v>
      </c>
      <c r="E60" s="43" t="s">
        <v>130</v>
      </c>
      <c r="F60" s="41" t="s">
        <v>131</v>
      </c>
      <c r="G60" s="41">
        <v>0.0</v>
      </c>
      <c r="H60" s="44">
        <v>1.25</v>
      </c>
      <c r="I60" s="45">
        <f t="shared" si="1"/>
        <v>0</v>
      </c>
      <c r="J60" s="45">
        <f t="shared" si="2"/>
        <v>0</v>
      </c>
      <c r="K60" s="45">
        <f t="shared" si="3"/>
        <v>0</v>
      </c>
      <c r="L60" s="26">
        <v>0.1</v>
      </c>
      <c r="M60" s="27">
        <f t="shared" si="4"/>
        <v>0</v>
      </c>
      <c r="N60" s="27">
        <f t="shared" si="5"/>
        <v>0</v>
      </c>
      <c r="O60" s="28">
        <f t="shared" si="6"/>
        <v>0</v>
      </c>
      <c r="P60" s="44">
        <v>0.75</v>
      </c>
      <c r="Q60" s="45">
        <f t="shared" si="7"/>
        <v>0</v>
      </c>
      <c r="R60" s="45">
        <f t="shared" si="8"/>
        <v>0</v>
      </c>
      <c r="S60" s="44">
        <v>0.75</v>
      </c>
      <c r="T60" s="45">
        <f t="shared" si="9"/>
        <v>0</v>
      </c>
      <c r="U60" s="46">
        <f t="shared" si="10"/>
        <v>0</v>
      </c>
      <c r="V60" s="47">
        <v>0.7</v>
      </c>
      <c r="W60" s="46">
        <f t="shared" si="11"/>
        <v>0</v>
      </c>
      <c r="X60" s="46">
        <f t="shared" si="12"/>
        <v>0</v>
      </c>
      <c r="Y60" s="46"/>
      <c r="Z60" s="41"/>
      <c r="AA60" s="19"/>
      <c r="AB60" s="17"/>
      <c r="AC60" s="17"/>
      <c r="AD60" s="46"/>
      <c r="AE60" s="46"/>
      <c r="AF60" s="46"/>
      <c r="AG60" s="48"/>
    </row>
    <row r="61" ht="14.25" customHeight="1">
      <c r="A61" s="8">
        <v>60.0</v>
      </c>
      <c r="B61" s="49" t="s">
        <v>132</v>
      </c>
      <c r="C61" s="49" t="s">
        <v>24</v>
      </c>
      <c r="D61" s="8" t="s">
        <v>25</v>
      </c>
      <c r="E61" s="50" t="s">
        <v>133</v>
      </c>
      <c r="F61" s="49" t="s">
        <v>134</v>
      </c>
      <c r="G61" s="49">
        <v>781.0</v>
      </c>
      <c r="H61" s="51">
        <v>0.7</v>
      </c>
      <c r="I61" s="52">
        <f t="shared" si="1"/>
        <v>546.7</v>
      </c>
      <c r="J61" s="52">
        <f t="shared" si="2"/>
        <v>1327.7</v>
      </c>
      <c r="K61" s="52">
        <f t="shared" si="3"/>
        <v>1330</v>
      </c>
      <c r="L61" s="26">
        <v>0.1</v>
      </c>
      <c r="M61" s="27">
        <f t="shared" si="4"/>
        <v>416</v>
      </c>
      <c r="N61" s="27">
        <f t="shared" si="5"/>
        <v>1197</v>
      </c>
      <c r="O61" s="28">
        <f t="shared" si="6"/>
        <v>1197</v>
      </c>
      <c r="P61" s="51">
        <v>0.27</v>
      </c>
      <c r="Q61" s="52">
        <f t="shared" si="7"/>
        <v>210.87</v>
      </c>
      <c r="R61" s="52">
        <f t="shared" si="8"/>
        <v>991.87</v>
      </c>
      <c r="S61" s="51">
        <v>0.27</v>
      </c>
      <c r="T61" s="52">
        <f t="shared" si="9"/>
        <v>210.87</v>
      </c>
      <c r="U61" s="53">
        <f t="shared" si="10"/>
        <v>991.87</v>
      </c>
      <c r="V61" s="54">
        <v>0.23</v>
      </c>
      <c r="W61" s="53">
        <f t="shared" si="11"/>
        <v>179.63</v>
      </c>
      <c r="X61" s="53">
        <f t="shared" si="12"/>
        <v>960.63</v>
      </c>
      <c r="Y61" s="53"/>
      <c r="Z61" s="49"/>
      <c r="AA61" s="19"/>
      <c r="AB61" s="17"/>
      <c r="AC61" s="17"/>
      <c r="AD61" s="53"/>
      <c r="AE61" s="53"/>
      <c r="AF61" s="53"/>
      <c r="AG61" s="55"/>
    </row>
    <row r="62" ht="14.25" customHeight="1">
      <c r="A62" s="8">
        <v>61.0</v>
      </c>
      <c r="B62" s="49" t="s">
        <v>132</v>
      </c>
      <c r="C62" s="49" t="s">
        <v>24</v>
      </c>
      <c r="D62" s="8" t="s">
        <v>25</v>
      </c>
      <c r="E62" s="50" t="s">
        <v>133</v>
      </c>
      <c r="F62" s="23" t="s">
        <v>135</v>
      </c>
      <c r="G62" s="29">
        <v>0.0</v>
      </c>
      <c r="H62" s="40">
        <v>1.1</v>
      </c>
      <c r="I62" s="23">
        <f t="shared" si="1"/>
        <v>0</v>
      </c>
      <c r="J62" s="24">
        <f t="shared" si="2"/>
        <v>0</v>
      </c>
      <c r="K62" s="25">
        <f t="shared" si="3"/>
        <v>0</v>
      </c>
      <c r="L62" s="26">
        <v>0.1</v>
      </c>
      <c r="M62" s="27">
        <f t="shared" si="4"/>
        <v>0</v>
      </c>
      <c r="N62" s="27">
        <f t="shared" si="5"/>
        <v>0</v>
      </c>
      <c r="O62" s="28">
        <f t="shared" si="6"/>
        <v>0</v>
      </c>
      <c r="P62" s="56">
        <v>0.27</v>
      </c>
      <c r="Q62" s="23">
        <f t="shared" si="7"/>
        <v>0</v>
      </c>
      <c r="R62" s="23">
        <f t="shared" si="8"/>
        <v>0</v>
      </c>
      <c r="S62" s="56">
        <v>0.27</v>
      </c>
      <c r="T62" s="23">
        <f t="shared" si="9"/>
        <v>0</v>
      </c>
      <c r="U62" s="27">
        <f t="shared" si="10"/>
        <v>0</v>
      </c>
      <c r="V62" s="54">
        <v>0.23</v>
      </c>
      <c r="W62" s="27">
        <f t="shared" si="11"/>
        <v>0</v>
      </c>
      <c r="X62" s="27">
        <f t="shared" si="12"/>
        <v>0</v>
      </c>
      <c r="Y62" s="27"/>
      <c r="Z62" s="38"/>
      <c r="AA62" s="19"/>
      <c r="AB62" s="17"/>
      <c r="AC62" s="17"/>
      <c r="AD62" s="27"/>
      <c r="AE62" s="27"/>
      <c r="AF62" s="27"/>
      <c r="AG62" s="30"/>
    </row>
    <row r="63" ht="14.25" customHeight="1">
      <c r="A63" s="8">
        <v>62.0</v>
      </c>
      <c r="B63" s="49" t="s">
        <v>132</v>
      </c>
      <c r="C63" s="49" t="s">
        <v>24</v>
      </c>
      <c r="D63" s="8" t="s">
        <v>25</v>
      </c>
      <c r="E63" s="50" t="s">
        <v>133</v>
      </c>
      <c r="F63" s="22" t="s">
        <v>136</v>
      </c>
      <c r="G63" s="22">
        <v>580.0</v>
      </c>
      <c r="H63" s="40">
        <v>1.05</v>
      </c>
      <c r="I63" s="23">
        <f t="shared" si="1"/>
        <v>609</v>
      </c>
      <c r="J63" s="24">
        <f t="shared" si="2"/>
        <v>1189</v>
      </c>
      <c r="K63" s="25">
        <f t="shared" si="3"/>
        <v>1190</v>
      </c>
      <c r="L63" s="26">
        <v>0.1</v>
      </c>
      <c r="M63" s="27">
        <f t="shared" si="4"/>
        <v>491</v>
      </c>
      <c r="N63" s="27">
        <f t="shared" si="5"/>
        <v>1071</v>
      </c>
      <c r="O63" s="28">
        <f t="shared" si="6"/>
        <v>1071</v>
      </c>
      <c r="P63" s="40">
        <v>0.35</v>
      </c>
      <c r="Q63" s="23">
        <f t="shared" si="7"/>
        <v>203</v>
      </c>
      <c r="R63" s="23">
        <f t="shared" si="8"/>
        <v>783</v>
      </c>
      <c r="S63" s="40">
        <v>0.35</v>
      </c>
      <c r="T63" s="23">
        <f t="shared" si="9"/>
        <v>203</v>
      </c>
      <c r="U63" s="27">
        <f t="shared" si="10"/>
        <v>783</v>
      </c>
      <c r="V63" s="54">
        <v>0.26</v>
      </c>
      <c r="W63" s="27">
        <f t="shared" si="11"/>
        <v>150.8</v>
      </c>
      <c r="X63" s="27">
        <f t="shared" si="12"/>
        <v>730.8</v>
      </c>
      <c r="Y63" s="27"/>
      <c r="Z63" s="29"/>
      <c r="AA63" s="19"/>
      <c r="AB63" s="17"/>
      <c r="AC63" s="17"/>
      <c r="AD63" s="27"/>
      <c r="AE63" s="27"/>
      <c r="AF63" s="27"/>
      <c r="AG63" s="30"/>
    </row>
    <row r="64" ht="14.25" customHeight="1">
      <c r="A64" s="8">
        <v>63.0</v>
      </c>
      <c r="B64" s="49" t="s">
        <v>132</v>
      </c>
      <c r="C64" s="49" t="s">
        <v>24</v>
      </c>
      <c r="D64" s="8" t="s">
        <v>25</v>
      </c>
      <c r="E64" s="50" t="s">
        <v>133</v>
      </c>
      <c r="F64" s="57" t="s">
        <v>137</v>
      </c>
      <c r="G64" s="22">
        <v>4990.0</v>
      </c>
      <c r="H64" s="40">
        <v>0.93</v>
      </c>
      <c r="I64" s="23">
        <f t="shared" si="1"/>
        <v>4640.7</v>
      </c>
      <c r="J64" s="24">
        <f t="shared" si="2"/>
        <v>9630.7</v>
      </c>
      <c r="K64" s="25">
        <f t="shared" si="3"/>
        <v>9640</v>
      </c>
      <c r="L64" s="26">
        <v>0.1</v>
      </c>
      <c r="M64" s="27">
        <f t="shared" si="4"/>
        <v>3686</v>
      </c>
      <c r="N64" s="27">
        <f t="shared" si="5"/>
        <v>8676</v>
      </c>
      <c r="O64" s="28">
        <f t="shared" si="6"/>
        <v>8676</v>
      </c>
      <c r="P64" s="56">
        <v>0.27</v>
      </c>
      <c r="Q64" s="23">
        <f t="shared" si="7"/>
        <v>1347.3</v>
      </c>
      <c r="R64" s="23">
        <f t="shared" si="8"/>
        <v>6337.3</v>
      </c>
      <c r="S64" s="56">
        <v>0.27</v>
      </c>
      <c r="T64" s="23">
        <f t="shared" si="9"/>
        <v>1347.3</v>
      </c>
      <c r="U64" s="27">
        <f t="shared" si="10"/>
        <v>6337.3</v>
      </c>
      <c r="V64" s="54">
        <v>0.23</v>
      </c>
      <c r="W64" s="27">
        <f t="shared" si="11"/>
        <v>1147.7</v>
      </c>
      <c r="X64" s="27">
        <f t="shared" si="12"/>
        <v>6137.7</v>
      </c>
      <c r="Y64" s="27"/>
      <c r="Z64" s="58"/>
      <c r="AA64" s="19"/>
      <c r="AB64" s="17"/>
      <c r="AC64" s="17"/>
      <c r="AD64" s="27"/>
      <c r="AE64" s="27"/>
      <c r="AF64" s="27"/>
      <c r="AG64" s="30"/>
    </row>
    <row r="65" ht="14.25" customHeight="1">
      <c r="A65" s="8">
        <v>64.0</v>
      </c>
      <c r="B65" s="49" t="s">
        <v>132</v>
      </c>
      <c r="C65" s="49" t="s">
        <v>24</v>
      </c>
      <c r="D65" s="8" t="s">
        <v>25</v>
      </c>
      <c r="E65" s="59" t="s">
        <v>133</v>
      </c>
      <c r="F65" s="57" t="s">
        <v>138</v>
      </c>
      <c r="G65" s="22">
        <v>581.0</v>
      </c>
      <c r="H65" s="40">
        <v>0.75</v>
      </c>
      <c r="I65" s="23">
        <f t="shared" si="1"/>
        <v>435.75</v>
      </c>
      <c r="J65" s="24">
        <f t="shared" si="2"/>
        <v>1016.75</v>
      </c>
      <c r="K65" s="25">
        <f t="shared" si="3"/>
        <v>1020</v>
      </c>
      <c r="L65" s="26">
        <v>0.1</v>
      </c>
      <c r="M65" s="27">
        <f t="shared" si="4"/>
        <v>337</v>
      </c>
      <c r="N65" s="27">
        <f t="shared" si="5"/>
        <v>918</v>
      </c>
      <c r="O65" s="28">
        <f t="shared" si="6"/>
        <v>918</v>
      </c>
      <c r="P65" s="40">
        <v>0.29</v>
      </c>
      <c r="Q65" s="23">
        <f t="shared" si="7"/>
        <v>168.49</v>
      </c>
      <c r="R65" s="23">
        <f t="shared" si="8"/>
        <v>749.49</v>
      </c>
      <c r="S65" s="40">
        <v>0.29</v>
      </c>
      <c r="T65" s="23">
        <f t="shared" si="9"/>
        <v>168.49</v>
      </c>
      <c r="U65" s="27">
        <f t="shared" si="10"/>
        <v>749.49</v>
      </c>
      <c r="V65" s="54">
        <v>0.24</v>
      </c>
      <c r="W65" s="27">
        <f t="shared" si="11"/>
        <v>139.44</v>
      </c>
      <c r="X65" s="27">
        <f t="shared" si="12"/>
        <v>720.44</v>
      </c>
      <c r="Y65" s="27"/>
      <c r="Z65" s="18"/>
      <c r="AA65" s="19"/>
      <c r="AB65" s="17"/>
      <c r="AC65" s="17"/>
      <c r="AD65" s="27"/>
      <c r="AE65" s="27"/>
      <c r="AF65" s="27"/>
      <c r="AG65" s="30"/>
    </row>
    <row r="66" ht="24.0" customHeight="1">
      <c r="A66" s="8">
        <v>65.0</v>
      </c>
      <c r="B66" s="49" t="s">
        <v>132</v>
      </c>
      <c r="C66" s="49" t="s">
        <v>24</v>
      </c>
      <c r="D66" s="8" t="s">
        <v>25</v>
      </c>
      <c r="E66" s="50" t="s">
        <v>133</v>
      </c>
      <c r="F66" s="22" t="s">
        <v>139</v>
      </c>
      <c r="G66" s="22">
        <v>2061.0</v>
      </c>
      <c r="H66" s="56">
        <v>0.7</v>
      </c>
      <c r="I66" s="23">
        <f t="shared" si="1"/>
        <v>1442.7</v>
      </c>
      <c r="J66" s="24">
        <f t="shared" si="2"/>
        <v>3503.7</v>
      </c>
      <c r="K66" s="25">
        <f t="shared" si="3"/>
        <v>3510</v>
      </c>
      <c r="L66" s="26">
        <v>0.1</v>
      </c>
      <c r="M66" s="27">
        <f t="shared" si="4"/>
        <v>1098</v>
      </c>
      <c r="N66" s="27">
        <f t="shared" si="5"/>
        <v>3159</v>
      </c>
      <c r="O66" s="28">
        <f t="shared" si="6"/>
        <v>3159</v>
      </c>
      <c r="P66" s="40">
        <v>0.35</v>
      </c>
      <c r="Q66" s="23">
        <f t="shared" si="7"/>
        <v>721.35</v>
      </c>
      <c r="R66" s="23">
        <f t="shared" si="8"/>
        <v>2782.35</v>
      </c>
      <c r="S66" s="40">
        <v>0.35</v>
      </c>
      <c r="T66" s="23">
        <f t="shared" si="9"/>
        <v>721.35</v>
      </c>
      <c r="U66" s="27">
        <f t="shared" si="10"/>
        <v>2782.35</v>
      </c>
      <c r="V66" s="54">
        <v>0.27</v>
      </c>
      <c r="W66" s="27">
        <f t="shared" si="11"/>
        <v>556.47</v>
      </c>
      <c r="X66" s="27">
        <f t="shared" si="12"/>
        <v>2617.47</v>
      </c>
      <c r="Y66" s="27"/>
      <c r="Z66" s="29"/>
      <c r="AA66" s="19"/>
      <c r="AB66" s="17"/>
      <c r="AC66" s="17"/>
      <c r="AD66" s="27"/>
      <c r="AE66" s="27"/>
      <c r="AF66" s="27"/>
      <c r="AG66" s="30"/>
    </row>
    <row r="67" ht="24.0" customHeight="1">
      <c r="A67" s="8">
        <v>66.0</v>
      </c>
      <c r="B67" s="49" t="s">
        <v>132</v>
      </c>
      <c r="C67" s="49" t="s">
        <v>24</v>
      </c>
      <c r="D67" s="8" t="s">
        <v>25</v>
      </c>
      <c r="E67" s="50" t="s">
        <v>133</v>
      </c>
      <c r="F67" s="22" t="s">
        <v>140</v>
      </c>
      <c r="G67" s="22">
        <v>2231.0</v>
      </c>
      <c r="H67" s="56">
        <v>0.7</v>
      </c>
      <c r="I67" s="23">
        <f t="shared" si="1"/>
        <v>1561.7</v>
      </c>
      <c r="J67" s="24">
        <f t="shared" si="2"/>
        <v>3792.7</v>
      </c>
      <c r="K67" s="25">
        <f t="shared" si="3"/>
        <v>3800</v>
      </c>
      <c r="L67" s="26">
        <v>0.1</v>
      </c>
      <c r="M67" s="27">
        <f t="shared" si="4"/>
        <v>1189</v>
      </c>
      <c r="N67" s="27">
        <f t="shared" si="5"/>
        <v>3420</v>
      </c>
      <c r="O67" s="28">
        <f t="shared" si="6"/>
        <v>3420</v>
      </c>
      <c r="P67" s="40">
        <v>0.38</v>
      </c>
      <c r="Q67" s="23">
        <f t="shared" si="7"/>
        <v>847.78</v>
      </c>
      <c r="R67" s="23">
        <f t="shared" si="8"/>
        <v>3078.78</v>
      </c>
      <c r="S67" s="40">
        <v>0.38</v>
      </c>
      <c r="T67" s="23">
        <f t="shared" si="9"/>
        <v>847.78</v>
      </c>
      <c r="U67" s="27">
        <f t="shared" si="10"/>
        <v>3078.78</v>
      </c>
      <c r="V67" s="54">
        <v>0.26</v>
      </c>
      <c r="W67" s="27">
        <f t="shared" si="11"/>
        <v>580.06</v>
      </c>
      <c r="X67" s="27">
        <f t="shared" si="12"/>
        <v>2811.06</v>
      </c>
      <c r="Y67" s="27"/>
      <c r="Z67" s="29"/>
      <c r="AA67" s="19"/>
      <c r="AB67" s="17"/>
      <c r="AC67" s="17"/>
      <c r="AD67" s="27"/>
      <c r="AE67" s="27"/>
      <c r="AF67" s="27"/>
      <c r="AG67" s="30"/>
    </row>
    <row r="68" ht="24.0" customHeight="1">
      <c r="A68" s="8">
        <v>67.0</v>
      </c>
      <c r="B68" s="49" t="s">
        <v>132</v>
      </c>
      <c r="C68" s="49" t="s">
        <v>24</v>
      </c>
      <c r="D68" s="8" t="s">
        <v>25</v>
      </c>
      <c r="E68" s="50" t="s">
        <v>133</v>
      </c>
      <c r="F68" s="22" t="s">
        <v>141</v>
      </c>
      <c r="G68" s="22">
        <v>561.0</v>
      </c>
      <c r="H68" s="56">
        <v>0.7</v>
      </c>
      <c r="I68" s="23">
        <f t="shared" si="1"/>
        <v>392.7</v>
      </c>
      <c r="J68" s="24">
        <f t="shared" si="2"/>
        <v>953.7</v>
      </c>
      <c r="K68" s="25">
        <f t="shared" si="3"/>
        <v>960</v>
      </c>
      <c r="L68" s="26">
        <v>0.15</v>
      </c>
      <c r="M68" s="27">
        <f t="shared" si="4"/>
        <v>255</v>
      </c>
      <c r="N68" s="27">
        <f t="shared" si="5"/>
        <v>816</v>
      </c>
      <c r="O68" s="28">
        <f t="shared" si="6"/>
        <v>816</v>
      </c>
      <c r="P68" s="40">
        <v>0.38</v>
      </c>
      <c r="Q68" s="23">
        <f t="shared" si="7"/>
        <v>213.18</v>
      </c>
      <c r="R68" s="23">
        <f t="shared" si="8"/>
        <v>774.18</v>
      </c>
      <c r="S68" s="40">
        <v>0.38</v>
      </c>
      <c r="T68" s="23">
        <f t="shared" si="9"/>
        <v>213.18</v>
      </c>
      <c r="U68" s="27">
        <f t="shared" si="10"/>
        <v>774.18</v>
      </c>
      <c r="V68" s="54">
        <v>0.26</v>
      </c>
      <c r="W68" s="27">
        <f t="shared" si="11"/>
        <v>145.86</v>
      </c>
      <c r="X68" s="27">
        <f t="shared" si="12"/>
        <v>706.86</v>
      </c>
      <c r="Y68" s="27"/>
      <c r="Z68" s="29"/>
      <c r="AA68" s="19"/>
      <c r="AB68" s="17"/>
      <c r="AC68" s="17"/>
      <c r="AD68" s="27"/>
      <c r="AE68" s="27"/>
      <c r="AF68" s="27"/>
      <c r="AG68" s="30"/>
    </row>
    <row r="69" ht="24.0" customHeight="1">
      <c r="A69" s="8">
        <v>68.0</v>
      </c>
      <c r="B69" s="49" t="s">
        <v>132</v>
      </c>
      <c r="C69" s="49" t="s">
        <v>24</v>
      </c>
      <c r="D69" s="8" t="s">
        <v>25</v>
      </c>
      <c r="E69" s="50" t="s">
        <v>133</v>
      </c>
      <c r="F69" s="22" t="s">
        <v>142</v>
      </c>
      <c r="G69" s="22">
        <v>600.0</v>
      </c>
      <c r="H69" s="56">
        <v>0.7</v>
      </c>
      <c r="I69" s="23">
        <f t="shared" si="1"/>
        <v>420</v>
      </c>
      <c r="J69" s="24">
        <f t="shared" si="2"/>
        <v>1020</v>
      </c>
      <c r="K69" s="25">
        <f t="shared" si="3"/>
        <v>1020</v>
      </c>
      <c r="L69" s="26">
        <v>0.15</v>
      </c>
      <c r="M69" s="27">
        <f t="shared" si="4"/>
        <v>267</v>
      </c>
      <c r="N69" s="27">
        <f t="shared" si="5"/>
        <v>867</v>
      </c>
      <c r="O69" s="28">
        <f t="shared" si="6"/>
        <v>867</v>
      </c>
      <c r="P69" s="40">
        <v>0.38</v>
      </c>
      <c r="Q69" s="23">
        <f t="shared" si="7"/>
        <v>228</v>
      </c>
      <c r="R69" s="23">
        <f t="shared" si="8"/>
        <v>828</v>
      </c>
      <c r="S69" s="40">
        <v>0.38</v>
      </c>
      <c r="T69" s="23">
        <f t="shared" si="9"/>
        <v>228</v>
      </c>
      <c r="U69" s="27">
        <f t="shared" si="10"/>
        <v>828</v>
      </c>
      <c r="V69" s="54">
        <v>0.26</v>
      </c>
      <c r="W69" s="27">
        <f t="shared" si="11"/>
        <v>156</v>
      </c>
      <c r="X69" s="27">
        <f t="shared" si="12"/>
        <v>756</v>
      </c>
      <c r="Y69" s="27"/>
      <c r="Z69" s="29"/>
      <c r="AA69" s="19"/>
      <c r="AB69" s="17"/>
      <c r="AC69" s="17"/>
      <c r="AD69" s="27"/>
      <c r="AE69" s="27"/>
      <c r="AF69" s="27"/>
      <c r="AG69" s="30"/>
    </row>
    <row r="70" ht="24.0" customHeight="1">
      <c r="A70" s="8">
        <v>69.0</v>
      </c>
      <c r="B70" s="49" t="s">
        <v>132</v>
      </c>
      <c r="C70" s="49" t="s">
        <v>24</v>
      </c>
      <c r="D70" s="8" t="s">
        <v>25</v>
      </c>
      <c r="E70" s="50" t="s">
        <v>133</v>
      </c>
      <c r="F70" s="22" t="s">
        <v>143</v>
      </c>
      <c r="G70" s="22">
        <v>45.0</v>
      </c>
      <c r="H70" s="40">
        <v>1.4</v>
      </c>
      <c r="I70" s="23">
        <f t="shared" si="1"/>
        <v>63</v>
      </c>
      <c r="J70" s="24">
        <f t="shared" si="2"/>
        <v>108</v>
      </c>
      <c r="K70" s="25">
        <f t="shared" si="3"/>
        <v>110</v>
      </c>
      <c r="L70" s="26">
        <v>0.1</v>
      </c>
      <c r="M70" s="27">
        <f t="shared" si="4"/>
        <v>54</v>
      </c>
      <c r="N70" s="27">
        <f t="shared" si="5"/>
        <v>99</v>
      </c>
      <c r="O70" s="28">
        <f t="shared" si="6"/>
        <v>99</v>
      </c>
      <c r="P70" s="40">
        <v>0.38</v>
      </c>
      <c r="Q70" s="23">
        <f t="shared" si="7"/>
        <v>17.1</v>
      </c>
      <c r="R70" s="23">
        <f t="shared" si="8"/>
        <v>62.1</v>
      </c>
      <c r="S70" s="40">
        <v>0.38</v>
      </c>
      <c r="T70" s="23">
        <f t="shared" si="9"/>
        <v>17.1</v>
      </c>
      <c r="U70" s="27">
        <f t="shared" si="10"/>
        <v>62.1</v>
      </c>
      <c r="V70" s="54">
        <v>0.26</v>
      </c>
      <c r="W70" s="27">
        <f t="shared" si="11"/>
        <v>11.7</v>
      </c>
      <c r="X70" s="27">
        <f t="shared" si="12"/>
        <v>56.7</v>
      </c>
      <c r="Y70" s="27"/>
      <c r="Z70" s="29"/>
      <c r="AA70" s="19"/>
      <c r="AB70" s="17"/>
      <c r="AC70" s="17"/>
      <c r="AD70" s="27"/>
      <c r="AE70" s="27"/>
      <c r="AF70" s="27"/>
      <c r="AG70" s="30"/>
    </row>
    <row r="71" ht="24.0" customHeight="1">
      <c r="A71" s="8">
        <v>70.0</v>
      </c>
      <c r="B71" s="49" t="s">
        <v>132</v>
      </c>
      <c r="C71" s="49" t="s">
        <v>24</v>
      </c>
      <c r="D71" s="8" t="s">
        <v>25</v>
      </c>
      <c r="E71" s="50" t="s">
        <v>133</v>
      </c>
      <c r="F71" s="22" t="s">
        <v>144</v>
      </c>
      <c r="G71" s="22">
        <v>1021.0</v>
      </c>
      <c r="H71" s="56">
        <v>0.7</v>
      </c>
      <c r="I71" s="23">
        <f t="shared" si="1"/>
        <v>714.7</v>
      </c>
      <c r="J71" s="24">
        <f t="shared" si="2"/>
        <v>1735.7</v>
      </c>
      <c r="K71" s="25">
        <f t="shared" si="3"/>
        <v>1740</v>
      </c>
      <c r="L71" s="26">
        <v>0.1</v>
      </c>
      <c r="M71" s="27">
        <f t="shared" si="4"/>
        <v>545</v>
      </c>
      <c r="N71" s="27">
        <f t="shared" si="5"/>
        <v>1566</v>
      </c>
      <c r="O71" s="28">
        <f t="shared" si="6"/>
        <v>1566</v>
      </c>
      <c r="P71" s="40">
        <v>0.25</v>
      </c>
      <c r="Q71" s="23">
        <f t="shared" si="7"/>
        <v>255.25</v>
      </c>
      <c r="R71" s="23">
        <f t="shared" si="8"/>
        <v>1276.25</v>
      </c>
      <c r="S71" s="40">
        <v>0.25</v>
      </c>
      <c r="T71" s="23">
        <f t="shared" si="9"/>
        <v>255.25</v>
      </c>
      <c r="U71" s="27">
        <f t="shared" si="10"/>
        <v>1276.25</v>
      </c>
      <c r="V71" s="54">
        <v>0.23</v>
      </c>
      <c r="W71" s="27">
        <f t="shared" si="11"/>
        <v>234.83</v>
      </c>
      <c r="X71" s="27">
        <f t="shared" si="12"/>
        <v>1255.83</v>
      </c>
      <c r="Y71" s="27"/>
      <c r="Z71" s="29"/>
      <c r="AA71" s="19"/>
      <c r="AB71" s="17"/>
      <c r="AC71" s="17"/>
      <c r="AD71" s="27"/>
      <c r="AE71" s="27"/>
      <c r="AF71" s="27"/>
      <c r="AG71" s="30"/>
    </row>
    <row r="72" ht="28.5" customHeight="1">
      <c r="A72" s="8">
        <v>71.0</v>
      </c>
      <c r="B72" s="49" t="s">
        <v>132</v>
      </c>
      <c r="C72" s="49" t="s">
        <v>24</v>
      </c>
      <c r="D72" s="8" t="s">
        <v>25</v>
      </c>
      <c r="E72" s="50" t="s">
        <v>133</v>
      </c>
      <c r="F72" s="38" t="s">
        <v>145</v>
      </c>
      <c r="G72" s="22">
        <v>2351.0</v>
      </c>
      <c r="H72" s="56">
        <v>0.7</v>
      </c>
      <c r="I72" s="23">
        <f t="shared" si="1"/>
        <v>1645.7</v>
      </c>
      <c r="J72" s="24">
        <f t="shared" si="2"/>
        <v>3996.7</v>
      </c>
      <c r="K72" s="25">
        <f t="shared" si="3"/>
        <v>4000</v>
      </c>
      <c r="L72" s="26">
        <v>0.1</v>
      </c>
      <c r="M72" s="27">
        <f t="shared" si="4"/>
        <v>1249</v>
      </c>
      <c r="N72" s="27">
        <f t="shared" si="5"/>
        <v>3600</v>
      </c>
      <c r="O72" s="28">
        <f t="shared" si="6"/>
        <v>3600</v>
      </c>
      <c r="P72" s="56">
        <v>0.27</v>
      </c>
      <c r="Q72" s="23">
        <f t="shared" si="7"/>
        <v>634.77</v>
      </c>
      <c r="R72" s="23">
        <f t="shared" si="8"/>
        <v>2985.77</v>
      </c>
      <c r="S72" s="56">
        <v>0.27</v>
      </c>
      <c r="T72" s="23">
        <f t="shared" si="9"/>
        <v>634.77</v>
      </c>
      <c r="U72" s="27">
        <f t="shared" si="10"/>
        <v>2985.77</v>
      </c>
      <c r="V72" s="54">
        <v>0.23</v>
      </c>
      <c r="W72" s="27">
        <f t="shared" si="11"/>
        <v>540.73</v>
      </c>
      <c r="X72" s="27">
        <f t="shared" si="12"/>
        <v>2891.73</v>
      </c>
      <c r="Y72" s="27"/>
      <c r="Z72" s="23"/>
      <c r="AA72" s="19"/>
      <c r="AB72" s="17"/>
      <c r="AC72" s="17"/>
      <c r="AD72" s="27"/>
      <c r="AE72" s="27"/>
      <c r="AF72" s="27"/>
      <c r="AG72" s="30"/>
    </row>
    <row r="73" ht="27.0" customHeight="1">
      <c r="A73" s="8">
        <v>72.0</v>
      </c>
      <c r="B73" s="49" t="s">
        <v>132</v>
      </c>
      <c r="C73" s="49" t="s">
        <v>24</v>
      </c>
      <c r="D73" s="8" t="s">
        <v>25</v>
      </c>
      <c r="E73" s="50" t="s">
        <v>133</v>
      </c>
      <c r="F73" s="22" t="s">
        <v>83</v>
      </c>
      <c r="G73" s="22">
        <v>1311.0</v>
      </c>
      <c r="H73" s="56">
        <v>0.7</v>
      </c>
      <c r="I73" s="23">
        <f t="shared" si="1"/>
        <v>917.7</v>
      </c>
      <c r="J73" s="24">
        <f t="shared" si="2"/>
        <v>2228.7</v>
      </c>
      <c r="K73" s="25">
        <f t="shared" si="3"/>
        <v>2230</v>
      </c>
      <c r="L73" s="26">
        <v>0.1</v>
      </c>
      <c r="M73" s="27">
        <f t="shared" si="4"/>
        <v>696</v>
      </c>
      <c r="N73" s="27">
        <f t="shared" si="5"/>
        <v>2007</v>
      </c>
      <c r="O73" s="28">
        <f t="shared" si="6"/>
        <v>2007</v>
      </c>
      <c r="P73" s="56">
        <v>0.27</v>
      </c>
      <c r="Q73" s="23">
        <f t="shared" si="7"/>
        <v>353.97</v>
      </c>
      <c r="R73" s="23">
        <f t="shared" si="8"/>
        <v>1664.97</v>
      </c>
      <c r="S73" s="56">
        <v>0.27</v>
      </c>
      <c r="T73" s="23">
        <f t="shared" si="9"/>
        <v>353.97</v>
      </c>
      <c r="U73" s="27">
        <f t="shared" si="10"/>
        <v>1664.97</v>
      </c>
      <c r="V73" s="54">
        <v>0.23</v>
      </c>
      <c r="W73" s="27">
        <f t="shared" si="11"/>
        <v>301.53</v>
      </c>
      <c r="X73" s="27">
        <f t="shared" si="12"/>
        <v>1612.53</v>
      </c>
      <c r="Y73" s="27"/>
      <c r="Z73" s="23"/>
      <c r="AA73" s="19"/>
      <c r="AB73" s="17"/>
      <c r="AC73" s="17"/>
      <c r="AD73" s="27"/>
      <c r="AE73" s="27"/>
      <c r="AF73" s="27"/>
      <c r="AG73" s="30"/>
    </row>
    <row r="74" ht="27.0" customHeight="1">
      <c r="A74" s="8">
        <v>73.0</v>
      </c>
      <c r="B74" s="49" t="s">
        <v>132</v>
      </c>
      <c r="C74" s="49" t="s">
        <v>24</v>
      </c>
      <c r="D74" s="8" t="s">
        <v>25</v>
      </c>
      <c r="E74" s="50" t="s">
        <v>133</v>
      </c>
      <c r="F74" s="22" t="s">
        <v>146</v>
      </c>
      <c r="G74" s="22">
        <v>811.0</v>
      </c>
      <c r="H74" s="56">
        <v>0.7</v>
      </c>
      <c r="I74" s="23">
        <f t="shared" si="1"/>
        <v>567.7</v>
      </c>
      <c r="J74" s="24">
        <f t="shared" si="2"/>
        <v>1378.7</v>
      </c>
      <c r="K74" s="25">
        <f t="shared" si="3"/>
        <v>1380</v>
      </c>
      <c r="L74" s="26">
        <v>0.1</v>
      </c>
      <c r="M74" s="27">
        <f t="shared" si="4"/>
        <v>431</v>
      </c>
      <c r="N74" s="27">
        <f t="shared" si="5"/>
        <v>1242</v>
      </c>
      <c r="O74" s="28">
        <f t="shared" si="6"/>
        <v>1242</v>
      </c>
      <c r="P74" s="56">
        <v>0.27</v>
      </c>
      <c r="Q74" s="23">
        <f t="shared" si="7"/>
        <v>218.97</v>
      </c>
      <c r="R74" s="23">
        <f t="shared" si="8"/>
        <v>1029.97</v>
      </c>
      <c r="S74" s="56">
        <v>0.27</v>
      </c>
      <c r="T74" s="23">
        <f t="shared" si="9"/>
        <v>218.97</v>
      </c>
      <c r="U74" s="27">
        <f t="shared" si="10"/>
        <v>1029.97</v>
      </c>
      <c r="V74" s="54">
        <v>0.23</v>
      </c>
      <c r="W74" s="27">
        <f t="shared" si="11"/>
        <v>186.53</v>
      </c>
      <c r="X74" s="27">
        <f t="shared" si="12"/>
        <v>997.53</v>
      </c>
      <c r="Y74" s="27"/>
      <c r="Z74" s="23"/>
      <c r="AA74" s="19"/>
      <c r="AB74" s="17"/>
      <c r="AC74" s="17"/>
      <c r="AD74" s="27"/>
      <c r="AE74" s="27"/>
      <c r="AF74" s="27"/>
      <c r="AG74" s="30"/>
    </row>
    <row r="75" ht="27.0" customHeight="1">
      <c r="A75" s="8">
        <v>74.0</v>
      </c>
      <c r="B75" s="49" t="s">
        <v>132</v>
      </c>
      <c r="C75" s="49" t="s">
        <v>24</v>
      </c>
      <c r="D75" s="8" t="s">
        <v>25</v>
      </c>
      <c r="E75" s="50" t="s">
        <v>133</v>
      </c>
      <c r="F75" s="22" t="s">
        <v>147</v>
      </c>
      <c r="G75" s="22">
        <v>1231.0</v>
      </c>
      <c r="H75" s="56">
        <v>0.7</v>
      </c>
      <c r="I75" s="23">
        <f t="shared" si="1"/>
        <v>861.7</v>
      </c>
      <c r="J75" s="24">
        <f t="shared" si="2"/>
        <v>2092.7</v>
      </c>
      <c r="K75" s="25">
        <f t="shared" si="3"/>
        <v>2100</v>
      </c>
      <c r="L75" s="26">
        <v>0.1</v>
      </c>
      <c r="M75" s="27">
        <f t="shared" si="4"/>
        <v>659</v>
      </c>
      <c r="N75" s="27">
        <f t="shared" si="5"/>
        <v>1890</v>
      </c>
      <c r="O75" s="28">
        <f t="shared" si="6"/>
        <v>1890</v>
      </c>
      <c r="P75" s="56">
        <v>0.27</v>
      </c>
      <c r="Q75" s="23">
        <f t="shared" si="7"/>
        <v>332.37</v>
      </c>
      <c r="R75" s="23">
        <f t="shared" si="8"/>
        <v>1563.37</v>
      </c>
      <c r="S75" s="56">
        <v>0.27</v>
      </c>
      <c r="T75" s="23">
        <f t="shared" si="9"/>
        <v>332.37</v>
      </c>
      <c r="U75" s="27">
        <f t="shared" si="10"/>
        <v>1563.37</v>
      </c>
      <c r="V75" s="54">
        <v>0.23</v>
      </c>
      <c r="W75" s="27">
        <f t="shared" si="11"/>
        <v>283.13</v>
      </c>
      <c r="X75" s="27">
        <f t="shared" si="12"/>
        <v>1514.13</v>
      </c>
      <c r="Y75" s="27"/>
      <c r="Z75" s="23"/>
      <c r="AA75" s="19"/>
      <c r="AB75" s="17"/>
      <c r="AC75" s="17"/>
      <c r="AD75" s="27"/>
      <c r="AE75" s="27"/>
      <c r="AF75" s="27"/>
      <c r="AG75" s="30"/>
    </row>
    <row r="76" ht="27.0" customHeight="1">
      <c r="A76" s="8">
        <v>75.0</v>
      </c>
      <c r="B76" s="49" t="s">
        <v>132</v>
      </c>
      <c r="C76" s="49" t="s">
        <v>24</v>
      </c>
      <c r="D76" s="8" t="s">
        <v>25</v>
      </c>
      <c r="E76" s="50" t="s">
        <v>133</v>
      </c>
      <c r="F76" s="22" t="s">
        <v>148</v>
      </c>
      <c r="G76" s="22">
        <v>1251.0</v>
      </c>
      <c r="H76" s="56">
        <v>0.7</v>
      </c>
      <c r="I76" s="23">
        <f t="shared" si="1"/>
        <v>875.7</v>
      </c>
      <c r="J76" s="24">
        <f t="shared" si="2"/>
        <v>2126.7</v>
      </c>
      <c r="K76" s="25">
        <f t="shared" si="3"/>
        <v>2130</v>
      </c>
      <c r="L76" s="26">
        <v>0.1</v>
      </c>
      <c r="M76" s="27">
        <f t="shared" si="4"/>
        <v>666</v>
      </c>
      <c r="N76" s="27">
        <f t="shared" si="5"/>
        <v>1917</v>
      </c>
      <c r="O76" s="28">
        <f t="shared" si="6"/>
        <v>1917</v>
      </c>
      <c r="P76" s="56">
        <v>0.27</v>
      </c>
      <c r="Q76" s="23">
        <f t="shared" si="7"/>
        <v>337.77</v>
      </c>
      <c r="R76" s="23">
        <f t="shared" si="8"/>
        <v>1588.77</v>
      </c>
      <c r="S76" s="56">
        <v>0.27</v>
      </c>
      <c r="T76" s="23">
        <f t="shared" si="9"/>
        <v>337.77</v>
      </c>
      <c r="U76" s="27">
        <f t="shared" si="10"/>
        <v>1588.77</v>
      </c>
      <c r="V76" s="54">
        <v>0.23</v>
      </c>
      <c r="W76" s="27">
        <f t="shared" si="11"/>
        <v>287.73</v>
      </c>
      <c r="X76" s="27">
        <f t="shared" si="12"/>
        <v>1538.73</v>
      </c>
      <c r="Y76" s="27"/>
      <c r="Z76" s="23"/>
      <c r="AA76" s="19"/>
      <c r="AB76" s="17"/>
      <c r="AC76" s="17"/>
      <c r="AD76" s="27"/>
      <c r="AE76" s="27"/>
      <c r="AF76" s="27"/>
      <c r="AG76" s="30"/>
    </row>
    <row r="77" ht="28.5" customHeight="1">
      <c r="A77" s="8">
        <v>76.0</v>
      </c>
      <c r="B77" s="49" t="s">
        <v>132</v>
      </c>
      <c r="C77" s="49" t="s">
        <v>24</v>
      </c>
      <c r="D77" s="8" t="s">
        <v>25</v>
      </c>
      <c r="E77" s="50" t="s">
        <v>133</v>
      </c>
      <c r="F77" s="38" t="s">
        <v>149</v>
      </c>
      <c r="G77" s="22">
        <v>2701.0</v>
      </c>
      <c r="H77" s="56">
        <v>0.7</v>
      </c>
      <c r="I77" s="23">
        <f t="shared" si="1"/>
        <v>1890.7</v>
      </c>
      <c r="J77" s="24">
        <f t="shared" si="2"/>
        <v>4591.7</v>
      </c>
      <c r="K77" s="25">
        <f t="shared" si="3"/>
        <v>4600</v>
      </c>
      <c r="L77" s="26">
        <v>0.1</v>
      </c>
      <c r="M77" s="27">
        <f t="shared" si="4"/>
        <v>1439</v>
      </c>
      <c r="N77" s="27">
        <f t="shared" si="5"/>
        <v>4140</v>
      </c>
      <c r="O77" s="28">
        <f t="shared" si="6"/>
        <v>4140</v>
      </c>
      <c r="P77" s="56">
        <v>0.27</v>
      </c>
      <c r="Q77" s="23">
        <f t="shared" si="7"/>
        <v>729.27</v>
      </c>
      <c r="R77" s="23">
        <f t="shared" si="8"/>
        <v>3430.27</v>
      </c>
      <c r="S77" s="56">
        <v>0.27</v>
      </c>
      <c r="T77" s="23">
        <f t="shared" si="9"/>
        <v>729.27</v>
      </c>
      <c r="U77" s="27">
        <f t="shared" si="10"/>
        <v>3430.27</v>
      </c>
      <c r="V77" s="54">
        <v>0.23</v>
      </c>
      <c r="W77" s="27">
        <f t="shared" si="11"/>
        <v>621.23</v>
      </c>
      <c r="X77" s="27">
        <f t="shared" si="12"/>
        <v>3322.23</v>
      </c>
      <c r="Y77" s="27"/>
      <c r="Z77" s="23"/>
      <c r="AA77" s="19"/>
      <c r="AB77" s="17"/>
      <c r="AC77" s="17"/>
      <c r="AD77" s="27"/>
      <c r="AE77" s="27"/>
      <c r="AF77" s="27"/>
      <c r="AG77" s="30"/>
    </row>
    <row r="78" ht="15.75" customHeight="1">
      <c r="A78" s="8">
        <v>77.0</v>
      </c>
      <c r="B78" s="49" t="s">
        <v>132</v>
      </c>
      <c r="C78" s="49" t="s">
        <v>24</v>
      </c>
      <c r="D78" s="8" t="s">
        <v>25</v>
      </c>
      <c r="E78" s="50" t="s">
        <v>133</v>
      </c>
      <c r="F78" s="38" t="s">
        <v>150</v>
      </c>
      <c r="G78" s="22">
        <v>1991.0</v>
      </c>
      <c r="H78" s="56">
        <v>0.7</v>
      </c>
      <c r="I78" s="23">
        <f t="shared" si="1"/>
        <v>1393.7</v>
      </c>
      <c r="J78" s="24">
        <f t="shared" si="2"/>
        <v>3384.7</v>
      </c>
      <c r="K78" s="25">
        <f t="shared" si="3"/>
        <v>3390</v>
      </c>
      <c r="L78" s="26">
        <v>0.1</v>
      </c>
      <c r="M78" s="27">
        <f t="shared" si="4"/>
        <v>1060</v>
      </c>
      <c r="N78" s="27">
        <f t="shared" si="5"/>
        <v>3051</v>
      </c>
      <c r="O78" s="28">
        <f t="shared" si="6"/>
        <v>3051</v>
      </c>
      <c r="P78" s="56">
        <v>0.27</v>
      </c>
      <c r="Q78" s="23">
        <f t="shared" si="7"/>
        <v>537.57</v>
      </c>
      <c r="R78" s="23">
        <f t="shared" si="8"/>
        <v>2528.57</v>
      </c>
      <c r="S78" s="56">
        <v>0.27</v>
      </c>
      <c r="T78" s="23">
        <f t="shared" si="9"/>
        <v>537.57</v>
      </c>
      <c r="U78" s="27">
        <f t="shared" si="10"/>
        <v>2528.57</v>
      </c>
      <c r="V78" s="54">
        <v>0.23</v>
      </c>
      <c r="W78" s="27">
        <f t="shared" si="11"/>
        <v>457.93</v>
      </c>
      <c r="X78" s="27">
        <f t="shared" si="12"/>
        <v>2448.93</v>
      </c>
      <c r="Y78" s="27"/>
      <c r="Z78" s="23"/>
      <c r="AA78" s="19"/>
      <c r="AB78" s="17"/>
      <c r="AC78" s="17"/>
      <c r="AD78" s="27"/>
      <c r="AE78" s="27"/>
      <c r="AF78" s="27"/>
      <c r="AG78" s="30"/>
    </row>
    <row r="79" ht="15.75" customHeight="1">
      <c r="A79" s="8">
        <v>78.0</v>
      </c>
      <c r="B79" s="49" t="s">
        <v>132</v>
      </c>
      <c r="C79" s="49" t="s">
        <v>24</v>
      </c>
      <c r="D79" s="8" t="s">
        <v>25</v>
      </c>
      <c r="E79" s="50" t="s">
        <v>133</v>
      </c>
      <c r="F79" s="29" t="s">
        <v>151</v>
      </c>
      <c r="G79" s="29">
        <v>1481.0</v>
      </c>
      <c r="H79" s="56">
        <v>0.7</v>
      </c>
      <c r="I79" s="23">
        <f t="shared" si="1"/>
        <v>1036.7</v>
      </c>
      <c r="J79" s="24">
        <f t="shared" si="2"/>
        <v>2517.7</v>
      </c>
      <c r="K79" s="25">
        <f t="shared" si="3"/>
        <v>2520</v>
      </c>
      <c r="L79" s="26">
        <v>0.1</v>
      </c>
      <c r="M79" s="27">
        <f t="shared" si="4"/>
        <v>787</v>
      </c>
      <c r="N79" s="27">
        <f t="shared" si="5"/>
        <v>2268</v>
      </c>
      <c r="O79" s="28">
        <f t="shared" si="6"/>
        <v>2268</v>
      </c>
      <c r="P79" s="56">
        <v>0.27</v>
      </c>
      <c r="Q79" s="23">
        <f t="shared" si="7"/>
        <v>399.87</v>
      </c>
      <c r="R79" s="23">
        <f t="shared" si="8"/>
        <v>1880.87</v>
      </c>
      <c r="S79" s="56">
        <v>0.27</v>
      </c>
      <c r="T79" s="23">
        <f t="shared" si="9"/>
        <v>399.87</v>
      </c>
      <c r="U79" s="27">
        <f t="shared" si="10"/>
        <v>1880.87</v>
      </c>
      <c r="V79" s="54">
        <v>0.23</v>
      </c>
      <c r="W79" s="27">
        <f t="shared" si="11"/>
        <v>340.63</v>
      </c>
      <c r="X79" s="27">
        <f t="shared" si="12"/>
        <v>1821.63</v>
      </c>
      <c r="Y79" s="27"/>
      <c r="Z79" s="29"/>
      <c r="AA79" s="19"/>
      <c r="AB79" s="17"/>
      <c r="AC79" s="17"/>
      <c r="AD79" s="27"/>
      <c r="AE79" s="27"/>
      <c r="AF79" s="27"/>
      <c r="AG79" s="30"/>
    </row>
    <row r="80" ht="15.75" customHeight="1">
      <c r="A80" s="8">
        <v>79.0</v>
      </c>
      <c r="B80" s="49" t="s">
        <v>132</v>
      </c>
      <c r="C80" s="49" t="s">
        <v>152</v>
      </c>
      <c r="D80" s="8" t="s">
        <v>25</v>
      </c>
      <c r="E80" s="50" t="s">
        <v>133</v>
      </c>
      <c r="F80" s="29" t="s">
        <v>153</v>
      </c>
      <c r="G80" s="29">
        <v>1701.0</v>
      </c>
      <c r="H80" s="56">
        <v>0.7</v>
      </c>
      <c r="I80" s="23">
        <f t="shared" si="1"/>
        <v>1190.7</v>
      </c>
      <c r="J80" s="24">
        <f t="shared" si="2"/>
        <v>2891.7</v>
      </c>
      <c r="K80" s="25">
        <f t="shared" si="3"/>
        <v>2900</v>
      </c>
      <c r="L80" s="26">
        <v>0.1</v>
      </c>
      <c r="M80" s="27">
        <f t="shared" si="4"/>
        <v>909</v>
      </c>
      <c r="N80" s="27">
        <f t="shared" si="5"/>
        <v>2610</v>
      </c>
      <c r="O80" s="28">
        <f t="shared" si="6"/>
        <v>2610</v>
      </c>
      <c r="P80" s="56">
        <v>0.27</v>
      </c>
      <c r="Q80" s="23">
        <f t="shared" si="7"/>
        <v>459.27</v>
      </c>
      <c r="R80" s="23">
        <f t="shared" si="8"/>
        <v>2160.27</v>
      </c>
      <c r="S80" s="56">
        <v>0.27</v>
      </c>
      <c r="T80" s="23">
        <f t="shared" si="9"/>
        <v>459.27</v>
      </c>
      <c r="U80" s="27">
        <f t="shared" si="10"/>
        <v>2160.27</v>
      </c>
      <c r="V80" s="54">
        <v>0.23</v>
      </c>
      <c r="W80" s="27">
        <f t="shared" si="11"/>
        <v>391.23</v>
      </c>
      <c r="X80" s="27">
        <f t="shared" si="12"/>
        <v>2092.23</v>
      </c>
      <c r="Y80" s="27"/>
      <c r="Z80" s="29"/>
      <c r="AA80" s="19"/>
      <c r="AB80" s="17"/>
      <c r="AC80" s="17"/>
      <c r="AD80" s="27"/>
      <c r="AE80" s="27"/>
      <c r="AF80" s="27"/>
      <c r="AG80" s="30"/>
    </row>
    <row r="81" ht="15.75" customHeight="1">
      <c r="A81" s="8">
        <v>80.0</v>
      </c>
      <c r="B81" s="60" t="s">
        <v>41</v>
      </c>
      <c r="C81" s="49" t="s">
        <v>24</v>
      </c>
      <c r="D81" s="8" t="s">
        <v>25</v>
      </c>
      <c r="E81" s="61" t="s">
        <v>154</v>
      </c>
      <c r="F81" s="62" t="s">
        <v>155</v>
      </c>
      <c r="G81" s="62">
        <v>872.0</v>
      </c>
      <c r="H81" s="63">
        <v>0.7</v>
      </c>
      <c r="I81" s="64">
        <f t="shared" si="1"/>
        <v>610.4</v>
      </c>
      <c r="J81" s="64">
        <f t="shared" si="2"/>
        <v>1482.4</v>
      </c>
      <c r="K81" s="64">
        <f t="shared" si="3"/>
        <v>1490</v>
      </c>
      <c r="L81" s="26">
        <v>0.1</v>
      </c>
      <c r="M81" s="27">
        <f t="shared" si="4"/>
        <v>469</v>
      </c>
      <c r="N81" s="27">
        <f t="shared" si="5"/>
        <v>1341</v>
      </c>
      <c r="O81" s="28">
        <f t="shared" si="6"/>
        <v>1341</v>
      </c>
      <c r="P81" s="65">
        <v>0.27</v>
      </c>
      <c r="Q81" s="64">
        <f t="shared" si="7"/>
        <v>235.44</v>
      </c>
      <c r="R81" s="64">
        <f t="shared" si="8"/>
        <v>1107.44</v>
      </c>
      <c r="S81" s="65">
        <v>0.27</v>
      </c>
      <c r="T81" s="64">
        <f t="shared" si="9"/>
        <v>235.44</v>
      </c>
      <c r="U81" s="66">
        <f t="shared" si="10"/>
        <v>1107.44</v>
      </c>
      <c r="V81" s="63">
        <v>0.23</v>
      </c>
      <c r="W81" s="66">
        <f t="shared" si="11"/>
        <v>200.56</v>
      </c>
      <c r="X81" s="66">
        <f t="shared" si="12"/>
        <v>1072.56</v>
      </c>
      <c r="Y81" s="66"/>
      <c r="Z81" s="67"/>
      <c r="AA81" s="19"/>
      <c r="AB81" s="17"/>
      <c r="AC81" s="17"/>
      <c r="AD81" s="66"/>
      <c r="AE81" s="66"/>
      <c r="AF81" s="66"/>
      <c r="AG81" s="68"/>
    </row>
    <row r="82" ht="15.75" customHeight="1">
      <c r="A82" s="8">
        <v>81.0</v>
      </c>
      <c r="B82" s="60" t="s">
        <v>41</v>
      </c>
      <c r="C82" s="49" t="s">
        <v>24</v>
      </c>
      <c r="D82" s="8" t="s">
        <v>25</v>
      </c>
      <c r="E82" s="61" t="s">
        <v>156</v>
      </c>
      <c r="F82" s="62" t="s">
        <v>157</v>
      </c>
      <c r="G82" s="62">
        <v>991.0</v>
      </c>
      <c r="H82" s="63">
        <v>0.7</v>
      </c>
      <c r="I82" s="64">
        <f t="shared" si="1"/>
        <v>693.7</v>
      </c>
      <c r="J82" s="64">
        <f t="shared" si="2"/>
        <v>1684.7</v>
      </c>
      <c r="K82" s="64">
        <f t="shared" si="3"/>
        <v>1690</v>
      </c>
      <c r="L82" s="26">
        <v>0.1</v>
      </c>
      <c r="M82" s="27">
        <f t="shared" si="4"/>
        <v>530</v>
      </c>
      <c r="N82" s="27">
        <f t="shared" si="5"/>
        <v>1521</v>
      </c>
      <c r="O82" s="28">
        <f t="shared" si="6"/>
        <v>1521</v>
      </c>
      <c r="P82" s="65">
        <v>0.27</v>
      </c>
      <c r="Q82" s="64">
        <f t="shared" si="7"/>
        <v>267.57</v>
      </c>
      <c r="R82" s="64">
        <f t="shared" si="8"/>
        <v>1258.57</v>
      </c>
      <c r="S82" s="63">
        <v>0.2</v>
      </c>
      <c r="T82" s="64">
        <f t="shared" si="9"/>
        <v>198.2</v>
      </c>
      <c r="U82" s="66">
        <f t="shared" si="10"/>
        <v>1189.2</v>
      </c>
      <c r="V82" s="63">
        <v>0.2</v>
      </c>
      <c r="W82" s="66">
        <f t="shared" si="11"/>
        <v>198.2</v>
      </c>
      <c r="X82" s="66">
        <f t="shared" si="12"/>
        <v>1189.2</v>
      </c>
      <c r="Y82" s="66"/>
      <c r="Z82" s="67"/>
      <c r="AA82" s="19"/>
      <c r="AB82" s="17"/>
      <c r="AC82" s="17"/>
      <c r="AD82" s="66"/>
      <c r="AE82" s="66"/>
      <c r="AF82" s="66"/>
      <c r="AG82" s="68"/>
    </row>
    <row r="83" ht="15.75" customHeight="1">
      <c r="A83" s="8">
        <v>82.0</v>
      </c>
      <c r="B83" s="60" t="s">
        <v>41</v>
      </c>
      <c r="C83" s="49" t="s">
        <v>24</v>
      </c>
      <c r="D83" s="8" t="s">
        <v>25</v>
      </c>
      <c r="E83" s="61" t="s">
        <v>156</v>
      </c>
      <c r="F83" s="62" t="s">
        <v>158</v>
      </c>
      <c r="G83" s="62">
        <v>991.0</v>
      </c>
      <c r="H83" s="63">
        <v>0.7</v>
      </c>
      <c r="I83" s="64">
        <f t="shared" si="1"/>
        <v>693.7</v>
      </c>
      <c r="J83" s="64">
        <f t="shared" si="2"/>
        <v>1684.7</v>
      </c>
      <c r="K83" s="64">
        <f t="shared" si="3"/>
        <v>1690</v>
      </c>
      <c r="L83" s="26">
        <v>0.1</v>
      </c>
      <c r="M83" s="27">
        <f t="shared" si="4"/>
        <v>530</v>
      </c>
      <c r="N83" s="27">
        <f t="shared" si="5"/>
        <v>1521</v>
      </c>
      <c r="O83" s="28">
        <f t="shared" si="6"/>
        <v>1521</v>
      </c>
      <c r="P83" s="65">
        <v>0.27</v>
      </c>
      <c r="Q83" s="64">
        <f t="shared" si="7"/>
        <v>267.57</v>
      </c>
      <c r="R83" s="64">
        <f t="shared" si="8"/>
        <v>1258.57</v>
      </c>
      <c r="S83" s="63">
        <v>0.2</v>
      </c>
      <c r="T83" s="64">
        <f t="shared" si="9"/>
        <v>198.2</v>
      </c>
      <c r="U83" s="66">
        <f t="shared" si="10"/>
        <v>1189.2</v>
      </c>
      <c r="V83" s="63">
        <v>0.2</v>
      </c>
      <c r="W83" s="66">
        <f t="shared" si="11"/>
        <v>198.2</v>
      </c>
      <c r="X83" s="66">
        <f t="shared" si="12"/>
        <v>1189.2</v>
      </c>
      <c r="Y83" s="66"/>
      <c r="Z83" s="67"/>
      <c r="AA83" s="19"/>
      <c r="AB83" s="17"/>
      <c r="AC83" s="17"/>
      <c r="AD83" s="66"/>
      <c r="AE83" s="66"/>
      <c r="AF83" s="66"/>
      <c r="AG83" s="68"/>
    </row>
    <row r="84" ht="15.75" customHeight="1">
      <c r="A84" s="8">
        <v>83.0</v>
      </c>
      <c r="B84" s="60" t="s">
        <v>41</v>
      </c>
      <c r="C84" s="49" t="s">
        <v>24</v>
      </c>
      <c r="D84" s="8" t="s">
        <v>25</v>
      </c>
      <c r="E84" s="41" t="s">
        <v>130</v>
      </c>
      <c r="F84" s="57" t="s">
        <v>159</v>
      </c>
      <c r="G84" s="57">
        <v>521.0</v>
      </c>
      <c r="H84" s="69">
        <v>0.7</v>
      </c>
      <c r="I84" s="70">
        <f t="shared" si="1"/>
        <v>364.7</v>
      </c>
      <c r="J84" s="70">
        <f t="shared" si="2"/>
        <v>885.7</v>
      </c>
      <c r="K84" s="70">
        <f t="shared" si="3"/>
        <v>890</v>
      </c>
      <c r="L84" s="26">
        <v>0.1</v>
      </c>
      <c r="M84" s="27">
        <f t="shared" si="4"/>
        <v>280</v>
      </c>
      <c r="N84" s="27">
        <f t="shared" si="5"/>
        <v>801</v>
      </c>
      <c r="O84" s="28">
        <f t="shared" si="6"/>
        <v>801</v>
      </c>
      <c r="P84" s="71">
        <v>0.27</v>
      </c>
      <c r="Q84" s="70">
        <f t="shared" si="7"/>
        <v>140.67</v>
      </c>
      <c r="R84" s="64">
        <f t="shared" si="8"/>
        <v>661.67</v>
      </c>
      <c r="S84" s="71">
        <v>0.27</v>
      </c>
      <c r="T84" s="70">
        <f t="shared" si="9"/>
        <v>140.67</v>
      </c>
      <c r="U84" s="17">
        <f t="shared" si="10"/>
        <v>661.67</v>
      </c>
      <c r="V84" s="69">
        <v>0.23</v>
      </c>
      <c r="W84" s="17">
        <f t="shared" si="11"/>
        <v>119.83</v>
      </c>
      <c r="X84" s="17">
        <f t="shared" si="12"/>
        <v>640.83</v>
      </c>
      <c r="Y84" s="17"/>
      <c r="Z84" s="18"/>
      <c r="AA84" s="19"/>
      <c r="AB84" s="17"/>
      <c r="AC84" s="17"/>
      <c r="AD84" s="17"/>
      <c r="AE84" s="17"/>
      <c r="AF84" s="17"/>
      <c r="AG84" s="72"/>
    </row>
    <row r="85" ht="15.75" customHeight="1">
      <c r="A85" s="8">
        <v>84.0</v>
      </c>
      <c r="B85" s="49" t="s">
        <v>160</v>
      </c>
      <c r="C85" s="49" t="s">
        <v>24</v>
      </c>
      <c r="D85" s="8" t="s">
        <v>25</v>
      </c>
      <c r="E85" s="73" t="s">
        <v>161</v>
      </c>
      <c r="F85" s="74" t="s">
        <v>162</v>
      </c>
      <c r="G85" s="75">
        <v>1131.0</v>
      </c>
      <c r="H85" s="76">
        <v>0.82</v>
      </c>
      <c r="I85" s="77">
        <f t="shared" si="1"/>
        <v>927.42</v>
      </c>
      <c r="J85" s="77">
        <f t="shared" si="2"/>
        <v>2058.42</v>
      </c>
      <c r="K85" s="77">
        <f t="shared" si="3"/>
        <v>2060</v>
      </c>
      <c r="L85" s="26">
        <v>0.1</v>
      </c>
      <c r="M85" s="27">
        <f t="shared" si="4"/>
        <v>723</v>
      </c>
      <c r="N85" s="27">
        <f t="shared" si="5"/>
        <v>1854</v>
      </c>
      <c r="O85" s="28">
        <f t="shared" si="6"/>
        <v>1854</v>
      </c>
      <c r="P85" s="76">
        <v>0.19</v>
      </c>
      <c r="Q85" s="77">
        <f t="shared" si="7"/>
        <v>214.89</v>
      </c>
      <c r="R85" s="77">
        <f t="shared" si="8"/>
        <v>1345.89</v>
      </c>
      <c r="S85" s="76">
        <v>0.19</v>
      </c>
      <c r="T85" s="77">
        <f t="shared" si="9"/>
        <v>214.89</v>
      </c>
      <c r="U85" s="78">
        <f t="shared" si="10"/>
        <v>1345.89</v>
      </c>
      <c r="V85" s="76">
        <v>0.3</v>
      </c>
      <c r="W85" s="78">
        <f t="shared" si="11"/>
        <v>339.3</v>
      </c>
      <c r="X85" s="78">
        <f t="shared" si="12"/>
        <v>1470.3</v>
      </c>
      <c r="Y85" s="78"/>
      <c r="Z85" s="79"/>
      <c r="AA85" s="19"/>
      <c r="AB85" s="17"/>
      <c r="AC85" s="17"/>
      <c r="AD85" s="78"/>
      <c r="AE85" s="78"/>
      <c r="AF85" s="78"/>
      <c r="AG85" s="80"/>
    </row>
    <row r="86" ht="15.75" customHeight="1">
      <c r="A86" s="8">
        <v>85.0</v>
      </c>
      <c r="B86" s="49" t="s">
        <v>160</v>
      </c>
      <c r="C86" s="49" t="s">
        <v>24</v>
      </c>
      <c r="D86" s="8" t="s">
        <v>25</v>
      </c>
      <c r="E86" s="73" t="s">
        <v>161</v>
      </c>
      <c r="F86" s="22" t="s">
        <v>163</v>
      </c>
      <c r="G86" s="75">
        <v>961.0</v>
      </c>
      <c r="H86" s="76">
        <v>0.82</v>
      </c>
      <c r="I86" s="23">
        <f t="shared" si="1"/>
        <v>788.02</v>
      </c>
      <c r="J86" s="24">
        <f t="shared" si="2"/>
        <v>1749.02</v>
      </c>
      <c r="K86" s="25">
        <f t="shared" si="3"/>
        <v>1750</v>
      </c>
      <c r="L86" s="26">
        <v>0.1</v>
      </c>
      <c r="M86" s="27">
        <f t="shared" si="4"/>
        <v>614</v>
      </c>
      <c r="N86" s="27">
        <f t="shared" si="5"/>
        <v>1575</v>
      </c>
      <c r="O86" s="28">
        <f t="shared" si="6"/>
        <v>1575</v>
      </c>
      <c r="P86" s="76">
        <v>0.45</v>
      </c>
      <c r="Q86" s="23">
        <f t="shared" si="7"/>
        <v>432.45</v>
      </c>
      <c r="R86" s="23">
        <f t="shared" si="8"/>
        <v>1393.45</v>
      </c>
      <c r="S86" s="76">
        <v>0.45</v>
      </c>
      <c r="T86" s="23">
        <f t="shared" si="9"/>
        <v>432.45</v>
      </c>
      <c r="U86" s="27">
        <f t="shared" si="10"/>
        <v>1393.45</v>
      </c>
      <c r="V86" s="40">
        <v>0.3</v>
      </c>
      <c r="W86" s="27">
        <f t="shared" si="11"/>
        <v>288.3</v>
      </c>
      <c r="X86" s="27">
        <f t="shared" si="12"/>
        <v>1249.3</v>
      </c>
      <c r="Y86" s="27"/>
      <c r="Z86" s="29"/>
      <c r="AA86" s="19"/>
      <c r="AB86" s="17"/>
      <c r="AC86" s="17"/>
      <c r="AD86" s="27"/>
      <c r="AE86" s="27"/>
      <c r="AF86" s="27"/>
      <c r="AG86" s="30"/>
    </row>
    <row r="87" ht="15.75" customHeight="1">
      <c r="A87" s="8">
        <v>86.0</v>
      </c>
      <c r="B87" s="49" t="s">
        <v>160</v>
      </c>
      <c r="C87" s="49" t="s">
        <v>24</v>
      </c>
      <c r="D87" s="8" t="s">
        <v>25</v>
      </c>
      <c r="E87" s="73" t="s">
        <v>161</v>
      </c>
      <c r="F87" s="22" t="s">
        <v>164</v>
      </c>
      <c r="G87" s="75">
        <v>1161.0</v>
      </c>
      <c r="H87" s="76">
        <v>0.82</v>
      </c>
      <c r="I87" s="23">
        <f t="shared" si="1"/>
        <v>952.02</v>
      </c>
      <c r="J87" s="24">
        <f t="shared" si="2"/>
        <v>2113.02</v>
      </c>
      <c r="K87" s="25">
        <f t="shared" si="3"/>
        <v>2120</v>
      </c>
      <c r="L87" s="26">
        <v>0.1</v>
      </c>
      <c r="M87" s="27">
        <f t="shared" si="4"/>
        <v>747</v>
      </c>
      <c r="N87" s="27">
        <f t="shared" si="5"/>
        <v>1908</v>
      </c>
      <c r="O87" s="28">
        <f t="shared" si="6"/>
        <v>1908</v>
      </c>
      <c r="P87" s="76">
        <v>0.55</v>
      </c>
      <c r="Q87" s="23">
        <f t="shared" si="7"/>
        <v>638.55</v>
      </c>
      <c r="R87" s="23">
        <f t="shared" si="8"/>
        <v>1799.55</v>
      </c>
      <c r="S87" s="76">
        <v>0.55</v>
      </c>
      <c r="T87" s="23">
        <f t="shared" si="9"/>
        <v>638.55</v>
      </c>
      <c r="U87" s="27">
        <f t="shared" si="10"/>
        <v>1799.55</v>
      </c>
      <c r="V87" s="40">
        <v>0.35</v>
      </c>
      <c r="W87" s="27">
        <f t="shared" si="11"/>
        <v>406.35</v>
      </c>
      <c r="X87" s="27">
        <f t="shared" si="12"/>
        <v>1567.35</v>
      </c>
      <c r="Y87" s="27"/>
      <c r="Z87" s="22"/>
      <c r="AA87" s="19"/>
      <c r="AB87" s="17"/>
      <c r="AC87" s="17"/>
      <c r="AD87" s="27"/>
      <c r="AE87" s="27"/>
      <c r="AF87" s="27"/>
      <c r="AG87" s="30"/>
    </row>
    <row r="88" ht="15.75" customHeight="1">
      <c r="A88" s="8">
        <v>87.0</v>
      </c>
      <c r="B88" s="49" t="s">
        <v>160</v>
      </c>
      <c r="C88" s="49" t="s">
        <v>24</v>
      </c>
      <c r="D88" s="8" t="s">
        <v>25</v>
      </c>
      <c r="E88" s="73" t="s">
        <v>161</v>
      </c>
      <c r="F88" s="29" t="s">
        <v>165</v>
      </c>
      <c r="G88" s="81">
        <v>1201.0</v>
      </c>
      <c r="H88" s="76">
        <v>0.82</v>
      </c>
      <c r="I88" s="23">
        <f t="shared" si="1"/>
        <v>984.82</v>
      </c>
      <c r="J88" s="24">
        <f t="shared" si="2"/>
        <v>2185.82</v>
      </c>
      <c r="K88" s="25">
        <f t="shared" si="3"/>
        <v>2190</v>
      </c>
      <c r="L88" s="26">
        <v>0.1</v>
      </c>
      <c r="M88" s="27">
        <f t="shared" si="4"/>
        <v>770</v>
      </c>
      <c r="N88" s="27">
        <f t="shared" si="5"/>
        <v>1971</v>
      </c>
      <c r="O88" s="28">
        <f t="shared" si="6"/>
        <v>1971</v>
      </c>
      <c r="P88" s="76">
        <v>0.45</v>
      </c>
      <c r="Q88" s="23">
        <f t="shared" si="7"/>
        <v>540.45</v>
      </c>
      <c r="R88" s="23">
        <f t="shared" si="8"/>
        <v>1741.45</v>
      </c>
      <c r="S88" s="76">
        <v>0.45</v>
      </c>
      <c r="T88" s="23">
        <f t="shared" si="9"/>
        <v>540.45</v>
      </c>
      <c r="U88" s="27">
        <f t="shared" si="10"/>
        <v>1741.45</v>
      </c>
      <c r="V88" s="40">
        <v>0.3</v>
      </c>
      <c r="W88" s="27">
        <f t="shared" si="11"/>
        <v>360.3</v>
      </c>
      <c r="X88" s="27">
        <f t="shared" si="12"/>
        <v>1561.3</v>
      </c>
      <c r="Y88" s="27"/>
      <c r="Z88" s="29"/>
      <c r="AA88" s="19"/>
      <c r="AB88" s="17"/>
      <c r="AC88" s="17"/>
      <c r="AD88" s="27"/>
      <c r="AE88" s="27"/>
      <c r="AF88" s="27"/>
      <c r="AG88" s="30"/>
    </row>
    <row r="89" ht="15.75" customHeight="1">
      <c r="A89" s="8">
        <v>88.0</v>
      </c>
      <c r="B89" s="49" t="s">
        <v>160</v>
      </c>
      <c r="C89" s="49" t="s">
        <v>24</v>
      </c>
      <c r="D89" s="8" t="s">
        <v>25</v>
      </c>
      <c r="E89" s="73" t="s">
        <v>161</v>
      </c>
      <c r="F89" s="29" t="s">
        <v>166</v>
      </c>
      <c r="G89" s="81">
        <v>1211.0</v>
      </c>
      <c r="H89" s="76">
        <v>0.82</v>
      </c>
      <c r="I89" s="23">
        <f t="shared" si="1"/>
        <v>993.02</v>
      </c>
      <c r="J89" s="24">
        <f t="shared" si="2"/>
        <v>2204.02</v>
      </c>
      <c r="K89" s="25">
        <f t="shared" si="3"/>
        <v>2210</v>
      </c>
      <c r="L89" s="26">
        <v>0.1</v>
      </c>
      <c r="M89" s="27">
        <f t="shared" si="4"/>
        <v>778</v>
      </c>
      <c r="N89" s="27">
        <f t="shared" si="5"/>
        <v>1989</v>
      </c>
      <c r="O89" s="28">
        <f t="shared" si="6"/>
        <v>1989</v>
      </c>
      <c r="P89" s="76">
        <v>0.45</v>
      </c>
      <c r="Q89" s="23">
        <f t="shared" si="7"/>
        <v>544.95</v>
      </c>
      <c r="R89" s="23">
        <f t="shared" si="8"/>
        <v>1755.95</v>
      </c>
      <c r="S89" s="76">
        <v>0.45</v>
      </c>
      <c r="T89" s="23">
        <f t="shared" si="9"/>
        <v>544.95</v>
      </c>
      <c r="U89" s="27">
        <f t="shared" si="10"/>
        <v>1755.95</v>
      </c>
      <c r="V89" s="40">
        <v>0.3</v>
      </c>
      <c r="W89" s="27">
        <f t="shared" si="11"/>
        <v>363.3</v>
      </c>
      <c r="X89" s="27">
        <f t="shared" si="12"/>
        <v>1574.3</v>
      </c>
      <c r="Y89" s="27"/>
      <c r="Z89" s="29"/>
      <c r="AA89" s="19"/>
      <c r="AB89" s="17"/>
      <c r="AC89" s="17"/>
      <c r="AD89" s="27"/>
      <c r="AE89" s="27"/>
      <c r="AF89" s="27"/>
      <c r="AG89" s="30"/>
    </row>
    <row r="90" ht="15.75" customHeight="1">
      <c r="A90" s="8">
        <v>89.0</v>
      </c>
      <c r="B90" s="49" t="s">
        <v>160</v>
      </c>
      <c r="C90" s="49" t="s">
        <v>24</v>
      </c>
      <c r="D90" s="8" t="s">
        <v>25</v>
      </c>
      <c r="E90" s="73" t="s">
        <v>161</v>
      </c>
      <c r="F90" s="22" t="s">
        <v>167</v>
      </c>
      <c r="G90" s="75">
        <v>1200.0</v>
      </c>
      <c r="H90" s="76">
        <v>0.82</v>
      </c>
      <c r="I90" s="23">
        <f t="shared" si="1"/>
        <v>984</v>
      </c>
      <c r="J90" s="24">
        <f t="shared" si="2"/>
        <v>2184</v>
      </c>
      <c r="K90" s="25">
        <f t="shared" si="3"/>
        <v>2190</v>
      </c>
      <c r="L90" s="26">
        <v>0.1</v>
      </c>
      <c r="M90" s="27">
        <f t="shared" si="4"/>
        <v>771</v>
      </c>
      <c r="N90" s="27">
        <f t="shared" si="5"/>
        <v>1971</v>
      </c>
      <c r="O90" s="28">
        <f t="shared" si="6"/>
        <v>1971</v>
      </c>
      <c r="P90" s="76">
        <v>0.45</v>
      </c>
      <c r="Q90" s="23">
        <f t="shared" si="7"/>
        <v>540</v>
      </c>
      <c r="R90" s="23">
        <f t="shared" si="8"/>
        <v>1740</v>
      </c>
      <c r="S90" s="76">
        <v>0.45</v>
      </c>
      <c r="T90" s="23">
        <f t="shared" si="9"/>
        <v>540</v>
      </c>
      <c r="U90" s="27">
        <f t="shared" si="10"/>
        <v>1740</v>
      </c>
      <c r="V90" s="40">
        <v>0.3</v>
      </c>
      <c r="W90" s="27">
        <f t="shared" si="11"/>
        <v>360</v>
      </c>
      <c r="X90" s="27">
        <f t="shared" si="12"/>
        <v>1560</v>
      </c>
      <c r="Y90" s="27"/>
      <c r="Z90" s="29"/>
      <c r="AA90" s="19"/>
      <c r="AB90" s="17"/>
      <c r="AC90" s="17"/>
      <c r="AD90" s="27"/>
      <c r="AE90" s="27"/>
      <c r="AF90" s="27"/>
      <c r="AG90" s="30"/>
    </row>
    <row r="91" ht="15.75" customHeight="1">
      <c r="A91" s="8">
        <v>90.0</v>
      </c>
      <c r="B91" s="49" t="s">
        <v>160</v>
      </c>
      <c r="C91" s="49" t="s">
        <v>24</v>
      </c>
      <c r="D91" s="8" t="s">
        <v>25</v>
      </c>
      <c r="E91" s="73" t="s">
        <v>161</v>
      </c>
      <c r="F91" s="22" t="s">
        <v>168</v>
      </c>
      <c r="G91" s="75">
        <v>2400.0</v>
      </c>
      <c r="H91" s="76">
        <v>0.82</v>
      </c>
      <c r="I91" s="23">
        <f t="shared" si="1"/>
        <v>1968</v>
      </c>
      <c r="J91" s="24">
        <f t="shared" si="2"/>
        <v>4368</v>
      </c>
      <c r="K91" s="25">
        <f t="shared" si="3"/>
        <v>4370</v>
      </c>
      <c r="L91" s="26">
        <v>0.1</v>
      </c>
      <c r="M91" s="27">
        <f t="shared" si="4"/>
        <v>1533</v>
      </c>
      <c r="N91" s="27">
        <f t="shared" si="5"/>
        <v>3933</v>
      </c>
      <c r="O91" s="28">
        <f t="shared" si="6"/>
        <v>3933</v>
      </c>
      <c r="P91" s="76">
        <v>0.45</v>
      </c>
      <c r="Q91" s="23">
        <f t="shared" si="7"/>
        <v>1080</v>
      </c>
      <c r="R91" s="23">
        <f t="shared" si="8"/>
        <v>3480</v>
      </c>
      <c r="S91" s="76">
        <v>0.45</v>
      </c>
      <c r="T91" s="23">
        <f t="shared" si="9"/>
        <v>1080</v>
      </c>
      <c r="U91" s="27">
        <f t="shared" si="10"/>
        <v>3480</v>
      </c>
      <c r="V91" s="40">
        <v>0.3</v>
      </c>
      <c r="W91" s="27">
        <f t="shared" si="11"/>
        <v>720</v>
      </c>
      <c r="X91" s="27">
        <f t="shared" si="12"/>
        <v>3120</v>
      </c>
      <c r="Y91" s="27"/>
      <c r="Z91" s="29"/>
      <c r="AA91" s="19"/>
      <c r="AB91" s="17"/>
      <c r="AC91" s="17"/>
      <c r="AD91" s="27"/>
      <c r="AE91" s="27"/>
      <c r="AF91" s="27"/>
      <c r="AG91" s="30"/>
    </row>
    <row r="92" ht="15.75" customHeight="1">
      <c r="A92" s="8">
        <v>91.0</v>
      </c>
      <c r="B92" s="49" t="s">
        <v>160</v>
      </c>
      <c r="C92" s="49" t="s">
        <v>24</v>
      </c>
      <c r="D92" s="8" t="s">
        <v>25</v>
      </c>
      <c r="E92" s="73" t="s">
        <v>161</v>
      </c>
      <c r="F92" s="22" t="s">
        <v>169</v>
      </c>
      <c r="G92" s="75">
        <v>1581.0</v>
      </c>
      <c r="H92" s="76">
        <v>0.82</v>
      </c>
      <c r="I92" s="23">
        <f t="shared" si="1"/>
        <v>1296.42</v>
      </c>
      <c r="J92" s="24">
        <f t="shared" si="2"/>
        <v>2877.42</v>
      </c>
      <c r="K92" s="25">
        <f t="shared" si="3"/>
        <v>2880</v>
      </c>
      <c r="L92" s="26">
        <v>0.1</v>
      </c>
      <c r="M92" s="27">
        <f t="shared" si="4"/>
        <v>1011</v>
      </c>
      <c r="N92" s="27">
        <f t="shared" si="5"/>
        <v>2592</v>
      </c>
      <c r="O92" s="28">
        <f t="shared" si="6"/>
        <v>2592</v>
      </c>
      <c r="P92" s="76">
        <v>0.45</v>
      </c>
      <c r="Q92" s="23">
        <f t="shared" si="7"/>
        <v>711.45</v>
      </c>
      <c r="R92" s="23">
        <f t="shared" si="8"/>
        <v>2292.45</v>
      </c>
      <c r="S92" s="76">
        <v>0.45</v>
      </c>
      <c r="T92" s="23">
        <f t="shared" si="9"/>
        <v>711.45</v>
      </c>
      <c r="U92" s="27">
        <f t="shared" si="10"/>
        <v>2292.45</v>
      </c>
      <c r="V92" s="40">
        <v>0.3</v>
      </c>
      <c r="W92" s="27">
        <f t="shared" si="11"/>
        <v>474.3</v>
      </c>
      <c r="X92" s="27">
        <f t="shared" si="12"/>
        <v>2055.3</v>
      </c>
      <c r="Y92" s="27"/>
      <c r="Z92" s="29"/>
      <c r="AA92" s="19"/>
      <c r="AB92" s="17"/>
      <c r="AC92" s="17"/>
      <c r="AD92" s="27"/>
      <c r="AE92" s="27"/>
      <c r="AF92" s="27"/>
      <c r="AG92" s="30"/>
    </row>
    <row r="93" ht="15.75" customHeight="1">
      <c r="A93" s="8">
        <v>92.0</v>
      </c>
      <c r="B93" s="49" t="s">
        <v>160</v>
      </c>
      <c r="C93" s="49" t="s">
        <v>24</v>
      </c>
      <c r="D93" s="8" t="s">
        <v>25</v>
      </c>
      <c r="E93" s="73" t="s">
        <v>161</v>
      </c>
      <c r="F93" s="29" t="s">
        <v>170</v>
      </c>
      <c r="G93" s="81">
        <v>2400.0</v>
      </c>
      <c r="H93" s="76">
        <v>0.82</v>
      </c>
      <c r="I93" s="23">
        <f t="shared" si="1"/>
        <v>1968</v>
      </c>
      <c r="J93" s="24">
        <f t="shared" si="2"/>
        <v>4368</v>
      </c>
      <c r="K93" s="25">
        <f t="shared" si="3"/>
        <v>4370</v>
      </c>
      <c r="L93" s="26">
        <v>0.1</v>
      </c>
      <c r="M93" s="27">
        <f t="shared" si="4"/>
        <v>1533</v>
      </c>
      <c r="N93" s="27">
        <f t="shared" si="5"/>
        <v>3933</v>
      </c>
      <c r="O93" s="28">
        <f t="shared" si="6"/>
        <v>3933</v>
      </c>
      <c r="P93" s="76">
        <v>0.45</v>
      </c>
      <c r="Q93" s="23">
        <f t="shared" si="7"/>
        <v>1080</v>
      </c>
      <c r="R93" s="23">
        <f t="shared" si="8"/>
        <v>3480</v>
      </c>
      <c r="S93" s="76">
        <v>0.45</v>
      </c>
      <c r="T93" s="23">
        <f t="shared" si="9"/>
        <v>1080</v>
      </c>
      <c r="U93" s="27">
        <f t="shared" si="10"/>
        <v>3480</v>
      </c>
      <c r="V93" s="40">
        <v>0.3</v>
      </c>
      <c r="W93" s="27">
        <f t="shared" si="11"/>
        <v>720</v>
      </c>
      <c r="X93" s="27">
        <f t="shared" si="12"/>
        <v>3120</v>
      </c>
      <c r="Y93" s="27"/>
      <c r="Z93" s="29"/>
      <c r="AA93" s="19"/>
      <c r="AB93" s="17"/>
      <c r="AC93" s="17"/>
      <c r="AD93" s="27"/>
      <c r="AE93" s="27"/>
      <c r="AF93" s="27"/>
      <c r="AG93" s="30"/>
    </row>
    <row r="94" ht="15.75" customHeight="1">
      <c r="A94" s="8">
        <v>93.0</v>
      </c>
      <c r="B94" s="49" t="s">
        <v>160</v>
      </c>
      <c r="C94" s="49" t="s">
        <v>24</v>
      </c>
      <c r="D94" s="8" t="s">
        <v>25</v>
      </c>
      <c r="E94" s="73" t="s">
        <v>161</v>
      </c>
      <c r="F94" s="22" t="s">
        <v>171</v>
      </c>
      <c r="G94" s="75">
        <v>1480.0</v>
      </c>
      <c r="H94" s="76">
        <v>0.82</v>
      </c>
      <c r="I94" s="23">
        <f t="shared" si="1"/>
        <v>1213.6</v>
      </c>
      <c r="J94" s="24">
        <f t="shared" si="2"/>
        <v>2693.6</v>
      </c>
      <c r="K94" s="25">
        <f t="shared" si="3"/>
        <v>2700</v>
      </c>
      <c r="L94" s="26">
        <v>0.1</v>
      </c>
      <c r="M94" s="27">
        <f t="shared" si="4"/>
        <v>950</v>
      </c>
      <c r="N94" s="27">
        <f t="shared" si="5"/>
        <v>2430</v>
      </c>
      <c r="O94" s="28">
        <f t="shared" si="6"/>
        <v>2430</v>
      </c>
      <c r="P94" s="76">
        <v>0.45</v>
      </c>
      <c r="Q94" s="23">
        <f t="shared" si="7"/>
        <v>666</v>
      </c>
      <c r="R94" s="23">
        <f t="shared" si="8"/>
        <v>2146</v>
      </c>
      <c r="S94" s="76">
        <v>0.45</v>
      </c>
      <c r="T94" s="23">
        <f t="shared" si="9"/>
        <v>666</v>
      </c>
      <c r="U94" s="27">
        <f t="shared" si="10"/>
        <v>2146</v>
      </c>
      <c r="V94" s="40">
        <v>0.3</v>
      </c>
      <c r="W94" s="27">
        <f t="shared" si="11"/>
        <v>444</v>
      </c>
      <c r="X94" s="27">
        <f t="shared" si="12"/>
        <v>1924</v>
      </c>
      <c r="Y94" s="27"/>
      <c r="Z94" s="29"/>
      <c r="AA94" s="19"/>
      <c r="AB94" s="17"/>
      <c r="AC94" s="17"/>
      <c r="AD94" s="27"/>
      <c r="AE94" s="27"/>
      <c r="AF94" s="27"/>
      <c r="AG94" s="30"/>
    </row>
    <row r="95" ht="33.0" customHeight="1">
      <c r="A95" s="8">
        <v>94.0</v>
      </c>
      <c r="B95" s="49" t="s">
        <v>160</v>
      </c>
      <c r="C95" s="49" t="s">
        <v>24</v>
      </c>
      <c r="D95" s="8" t="s">
        <v>25</v>
      </c>
      <c r="E95" s="73" t="s">
        <v>161</v>
      </c>
      <c r="F95" s="22" t="s">
        <v>172</v>
      </c>
      <c r="G95" s="22">
        <v>1281.0</v>
      </c>
      <c r="H95" s="76">
        <v>0.82</v>
      </c>
      <c r="I95" s="23">
        <f t="shared" si="1"/>
        <v>1050.42</v>
      </c>
      <c r="J95" s="24">
        <f t="shared" si="2"/>
        <v>2331.42</v>
      </c>
      <c r="K95" s="25">
        <f t="shared" si="3"/>
        <v>2340</v>
      </c>
      <c r="L95" s="26">
        <v>0.1</v>
      </c>
      <c r="M95" s="27">
        <f t="shared" si="4"/>
        <v>825</v>
      </c>
      <c r="N95" s="27">
        <f t="shared" si="5"/>
        <v>2106</v>
      </c>
      <c r="O95" s="28">
        <f t="shared" si="6"/>
        <v>2106</v>
      </c>
      <c r="P95" s="76">
        <v>0.45</v>
      </c>
      <c r="Q95" s="23">
        <f t="shared" si="7"/>
        <v>576.45</v>
      </c>
      <c r="R95" s="23">
        <f t="shared" si="8"/>
        <v>1857.45</v>
      </c>
      <c r="S95" s="76">
        <v>0.45</v>
      </c>
      <c r="T95" s="23">
        <f t="shared" si="9"/>
        <v>576.45</v>
      </c>
      <c r="U95" s="27">
        <f t="shared" si="10"/>
        <v>1857.45</v>
      </c>
      <c r="V95" s="40">
        <v>0.3</v>
      </c>
      <c r="W95" s="27">
        <f t="shared" si="11"/>
        <v>384.3</v>
      </c>
      <c r="X95" s="27">
        <f t="shared" si="12"/>
        <v>1665.3</v>
      </c>
      <c r="Y95" s="27"/>
      <c r="Z95" s="22"/>
      <c r="AA95" s="19"/>
      <c r="AB95" s="17"/>
      <c r="AC95" s="17"/>
      <c r="AD95" s="27"/>
      <c r="AE95" s="27"/>
      <c r="AF95" s="27"/>
      <c r="AG95" s="30"/>
    </row>
    <row r="96" ht="15.75" customHeight="1">
      <c r="A96" s="8">
        <v>95.0</v>
      </c>
      <c r="B96" s="49" t="s">
        <v>160</v>
      </c>
      <c r="C96" s="49" t="s">
        <v>24</v>
      </c>
      <c r="D96" s="8" t="s">
        <v>25</v>
      </c>
      <c r="E96" s="73" t="s">
        <v>161</v>
      </c>
      <c r="F96" s="22" t="s">
        <v>173</v>
      </c>
      <c r="G96" s="75">
        <v>1519.0</v>
      </c>
      <c r="H96" s="76">
        <v>0.82</v>
      </c>
      <c r="I96" s="23">
        <f t="shared" si="1"/>
        <v>1245.58</v>
      </c>
      <c r="J96" s="24">
        <f t="shared" si="2"/>
        <v>2764.58</v>
      </c>
      <c r="K96" s="25">
        <f t="shared" si="3"/>
        <v>2770</v>
      </c>
      <c r="L96" s="26">
        <v>0.1</v>
      </c>
      <c r="M96" s="27">
        <f t="shared" si="4"/>
        <v>974</v>
      </c>
      <c r="N96" s="27">
        <f t="shared" si="5"/>
        <v>2493</v>
      </c>
      <c r="O96" s="28">
        <f t="shared" si="6"/>
        <v>2493</v>
      </c>
      <c r="P96" s="76">
        <v>0.45</v>
      </c>
      <c r="Q96" s="23">
        <f t="shared" si="7"/>
        <v>683.55</v>
      </c>
      <c r="R96" s="23">
        <f t="shared" si="8"/>
        <v>2202.55</v>
      </c>
      <c r="S96" s="76">
        <v>0.45</v>
      </c>
      <c r="T96" s="23">
        <f t="shared" si="9"/>
        <v>683.55</v>
      </c>
      <c r="U96" s="27">
        <f t="shared" si="10"/>
        <v>2202.55</v>
      </c>
      <c r="V96" s="40">
        <v>0.3</v>
      </c>
      <c r="W96" s="27">
        <f t="shared" si="11"/>
        <v>455.7</v>
      </c>
      <c r="X96" s="27">
        <f t="shared" si="12"/>
        <v>1974.7</v>
      </c>
      <c r="Y96" s="27"/>
      <c r="Z96" s="22"/>
      <c r="AA96" s="19"/>
      <c r="AB96" s="17"/>
      <c r="AC96" s="17"/>
      <c r="AD96" s="27"/>
      <c r="AE96" s="27"/>
      <c r="AF96" s="27"/>
      <c r="AG96" s="30"/>
    </row>
    <row r="97" ht="15.75" customHeight="1">
      <c r="A97" s="8">
        <v>96.0</v>
      </c>
      <c r="B97" s="49" t="s">
        <v>160</v>
      </c>
      <c r="C97" s="49" t="s">
        <v>24</v>
      </c>
      <c r="D97" s="8" t="s">
        <v>25</v>
      </c>
      <c r="E97" s="73" t="s">
        <v>161</v>
      </c>
      <c r="F97" s="38" t="s">
        <v>174</v>
      </c>
      <c r="G97" s="75">
        <v>381.0</v>
      </c>
      <c r="H97" s="76">
        <v>0.82</v>
      </c>
      <c r="I97" s="23">
        <f t="shared" si="1"/>
        <v>312.42</v>
      </c>
      <c r="J97" s="24">
        <f t="shared" si="2"/>
        <v>693.42</v>
      </c>
      <c r="K97" s="25">
        <f t="shared" si="3"/>
        <v>700</v>
      </c>
      <c r="L97" s="26">
        <v>0.1</v>
      </c>
      <c r="M97" s="27">
        <f t="shared" si="4"/>
        <v>249</v>
      </c>
      <c r="N97" s="27">
        <f t="shared" si="5"/>
        <v>630</v>
      </c>
      <c r="O97" s="28">
        <f t="shared" si="6"/>
        <v>630</v>
      </c>
      <c r="P97" s="76">
        <v>0.55</v>
      </c>
      <c r="Q97" s="23">
        <f t="shared" si="7"/>
        <v>209.55</v>
      </c>
      <c r="R97" s="23">
        <f t="shared" si="8"/>
        <v>590.55</v>
      </c>
      <c r="S97" s="76">
        <v>0.55</v>
      </c>
      <c r="T97" s="23">
        <f t="shared" si="9"/>
        <v>209.55</v>
      </c>
      <c r="U97" s="27">
        <f t="shared" si="10"/>
        <v>590.55</v>
      </c>
      <c r="V97" s="40">
        <v>0.3</v>
      </c>
      <c r="W97" s="27">
        <f t="shared" si="11"/>
        <v>114.3</v>
      </c>
      <c r="X97" s="27">
        <f t="shared" si="12"/>
        <v>495.3</v>
      </c>
      <c r="Y97" s="27"/>
      <c r="Z97" s="23"/>
      <c r="AA97" s="19"/>
      <c r="AB97" s="17"/>
      <c r="AC97" s="17"/>
      <c r="AD97" s="27"/>
      <c r="AE97" s="27"/>
      <c r="AF97" s="27"/>
      <c r="AG97" s="30"/>
    </row>
    <row r="98" ht="15.75" customHeight="1">
      <c r="A98" s="8">
        <v>97.0</v>
      </c>
      <c r="B98" s="49" t="s">
        <v>160</v>
      </c>
      <c r="C98" s="49" t="s">
        <v>24</v>
      </c>
      <c r="D98" s="8" t="s">
        <v>25</v>
      </c>
      <c r="E98" s="73" t="s">
        <v>161</v>
      </c>
      <c r="F98" s="22" t="s">
        <v>175</v>
      </c>
      <c r="G98" s="75">
        <v>1167.0</v>
      </c>
      <c r="H98" s="76">
        <v>0.82</v>
      </c>
      <c r="I98" s="23">
        <f t="shared" si="1"/>
        <v>956.94</v>
      </c>
      <c r="J98" s="24">
        <f t="shared" si="2"/>
        <v>2123.94</v>
      </c>
      <c r="K98" s="25">
        <f t="shared" si="3"/>
        <v>2130</v>
      </c>
      <c r="L98" s="26">
        <v>0.1</v>
      </c>
      <c r="M98" s="27">
        <f t="shared" si="4"/>
        <v>750</v>
      </c>
      <c r="N98" s="27">
        <f t="shared" si="5"/>
        <v>1917</v>
      </c>
      <c r="O98" s="28">
        <f t="shared" si="6"/>
        <v>1917</v>
      </c>
      <c r="P98" s="76">
        <v>0.3</v>
      </c>
      <c r="Q98" s="23">
        <f t="shared" si="7"/>
        <v>350.1</v>
      </c>
      <c r="R98" s="23">
        <f t="shared" si="8"/>
        <v>1517.1</v>
      </c>
      <c r="S98" s="76">
        <v>0.3</v>
      </c>
      <c r="T98" s="23">
        <f t="shared" si="9"/>
        <v>350.1</v>
      </c>
      <c r="U98" s="27">
        <f t="shared" si="10"/>
        <v>1517.1</v>
      </c>
      <c r="V98" s="40">
        <v>0.3</v>
      </c>
      <c r="W98" s="27">
        <f t="shared" si="11"/>
        <v>350.1</v>
      </c>
      <c r="X98" s="27">
        <f t="shared" si="12"/>
        <v>1517.1</v>
      </c>
      <c r="Y98" s="27"/>
      <c r="Z98" s="29"/>
      <c r="AA98" s="19"/>
      <c r="AB98" s="17"/>
      <c r="AC98" s="17"/>
      <c r="AD98" s="27"/>
      <c r="AE98" s="27"/>
      <c r="AF98" s="27"/>
      <c r="AG98" s="30"/>
    </row>
    <row r="99" ht="15.75" customHeight="1">
      <c r="A99" s="8">
        <v>98.0</v>
      </c>
      <c r="B99" s="49" t="s">
        <v>160</v>
      </c>
      <c r="C99" s="49" t="s">
        <v>24</v>
      </c>
      <c r="D99" s="8" t="s">
        <v>25</v>
      </c>
      <c r="E99" s="73" t="s">
        <v>161</v>
      </c>
      <c r="F99" s="22" t="s">
        <v>176</v>
      </c>
      <c r="G99" s="22">
        <v>781.0</v>
      </c>
      <c r="H99" s="76">
        <v>0.82</v>
      </c>
      <c r="I99" s="23">
        <f t="shared" si="1"/>
        <v>640.42</v>
      </c>
      <c r="J99" s="24">
        <f t="shared" si="2"/>
        <v>1421.42</v>
      </c>
      <c r="K99" s="25">
        <f t="shared" si="3"/>
        <v>1430</v>
      </c>
      <c r="L99" s="26">
        <v>0.1</v>
      </c>
      <c r="M99" s="27">
        <f t="shared" si="4"/>
        <v>506</v>
      </c>
      <c r="N99" s="27">
        <f t="shared" si="5"/>
        <v>1287</v>
      </c>
      <c r="O99" s="28">
        <f t="shared" si="6"/>
        <v>1287</v>
      </c>
      <c r="P99" s="76">
        <v>0.45</v>
      </c>
      <c r="Q99" s="23">
        <f t="shared" si="7"/>
        <v>351.45</v>
      </c>
      <c r="R99" s="23">
        <f t="shared" si="8"/>
        <v>1132.45</v>
      </c>
      <c r="S99" s="76">
        <v>0.45</v>
      </c>
      <c r="T99" s="23">
        <f t="shared" si="9"/>
        <v>351.45</v>
      </c>
      <c r="U99" s="27">
        <f t="shared" si="10"/>
        <v>1132.45</v>
      </c>
      <c r="V99" s="40">
        <v>0.3</v>
      </c>
      <c r="W99" s="27">
        <f t="shared" si="11"/>
        <v>234.3</v>
      </c>
      <c r="X99" s="27">
        <f t="shared" si="12"/>
        <v>1015.3</v>
      </c>
      <c r="Y99" s="27"/>
      <c r="Z99" s="29"/>
      <c r="AA99" s="19"/>
      <c r="AB99" s="17"/>
      <c r="AC99" s="17"/>
      <c r="AD99" s="27"/>
      <c r="AE99" s="27"/>
      <c r="AF99" s="27"/>
      <c r="AG99" s="30"/>
    </row>
    <row r="100" ht="15.75" customHeight="1">
      <c r="A100" s="8">
        <v>99.0</v>
      </c>
      <c r="B100" s="49" t="s">
        <v>160</v>
      </c>
      <c r="C100" s="49" t="s">
        <v>24</v>
      </c>
      <c r="D100" s="8" t="s">
        <v>25</v>
      </c>
      <c r="E100" s="73" t="s">
        <v>161</v>
      </c>
      <c r="F100" s="22" t="s">
        <v>177</v>
      </c>
      <c r="G100" s="75">
        <v>481.0</v>
      </c>
      <c r="H100" s="76">
        <v>0.82</v>
      </c>
      <c r="I100" s="23">
        <f t="shared" si="1"/>
        <v>394.42</v>
      </c>
      <c r="J100" s="24">
        <f t="shared" si="2"/>
        <v>875.42</v>
      </c>
      <c r="K100" s="25">
        <f t="shared" si="3"/>
        <v>880</v>
      </c>
      <c r="L100" s="26">
        <v>0.1</v>
      </c>
      <c r="M100" s="27">
        <f t="shared" si="4"/>
        <v>311</v>
      </c>
      <c r="N100" s="27">
        <f t="shared" si="5"/>
        <v>792</v>
      </c>
      <c r="O100" s="28">
        <f t="shared" si="6"/>
        <v>792</v>
      </c>
      <c r="P100" s="76">
        <v>0.55</v>
      </c>
      <c r="Q100" s="23">
        <f t="shared" si="7"/>
        <v>264.55</v>
      </c>
      <c r="R100" s="23">
        <f t="shared" si="8"/>
        <v>745.55</v>
      </c>
      <c r="S100" s="76">
        <v>0.55</v>
      </c>
      <c r="T100" s="23">
        <f t="shared" si="9"/>
        <v>264.55</v>
      </c>
      <c r="U100" s="27">
        <f t="shared" si="10"/>
        <v>745.55</v>
      </c>
      <c r="V100" s="40">
        <v>0.3</v>
      </c>
      <c r="W100" s="27">
        <f t="shared" si="11"/>
        <v>144.3</v>
      </c>
      <c r="X100" s="27">
        <f t="shared" si="12"/>
        <v>625.3</v>
      </c>
      <c r="Y100" s="27"/>
      <c r="Z100" s="29"/>
      <c r="AA100" s="19"/>
      <c r="AB100" s="17"/>
      <c r="AC100" s="17"/>
      <c r="AD100" s="27"/>
      <c r="AE100" s="27"/>
      <c r="AF100" s="27"/>
      <c r="AG100" s="30"/>
    </row>
    <row r="101" ht="15.75" customHeight="1">
      <c r="A101" s="8">
        <v>100.0</v>
      </c>
      <c r="B101" s="49" t="s">
        <v>160</v>
      </c>
      <c r="C101" s="49" t="s">
        <v>24</v>
      </c>
      <c r="D101" s="8" t="s">
        <v>25</v>
      </c>
      <c r="E101" s="73" t="s">
        <v>161</v>
      </c>
      <c r="F101" s="22" t="s">
        <v>178</v>
      </c>
      <c r="G101" s="75">
        <v>900.0</v>
      </c>
      <c r="H101" s="76">
        <v>0.82</v>
      </c>
      <c r="I101" s="23">
        <f t="shared" si="1"/>
        <v>738</v>
      </c>
      <c r="J101" s="24">
        <f t="shared" si="2"/>
        <v>1638</v>
      </c>
      <c r="K101" s="25">
        <f t="shared" si="3"/>
        <v>1640</v>
      </c>
      <c r="L101" s="26">
        <v>0.1</v>
      </c>
      <c r="M101" s="27">
        <f t="shared" si="4"/>
        <v>576</v>
      </c>
      <c r="N101" s="27">
        <f t="shared" si="5"/>
        <v>1476</v>
      </c>
      <c r="O101" s="28">
        <f t="shared" si="6"/>
        <v>1476</v>
      </c>
      <c r="P101" s="76">
        <v>0.45</v>
      </c>
      <c r="Q101" s="23">
        <f t="shared" si="7"/>
        <v>405</v>
      </c>
      <c r="R101" s="23">
        <f t="shared" si="8"/>
        <v>1305</v>
      </c>
      <c r="S101" s="76">
        <v>0.45</v>
      </c>
      <c r="T101" s="23">
        <f t="shared" si="9"/>
        <v>405</v>
      </c>
      <c r="U101" s="27">
        <f t="shared" si="10"/>
        <v>1305</v>
      </c>
      <c r="V101" s="40">
        <v>0.3</v>
      </c>
      <c r="W101" s="27">
        <f t="shared" si="11"/>
        <v>270</v>
      </c>
      <c r="X101" s="27">
        <f t="shared" si="12"/>
        <v>1170</v>
      </c>
      <c r="Y101" s="27"/>
      <c r="Z101" s="29"/>
      <c r="AA101" s="19"/>
      <c r="AB101" s="17"/>
      <c r="AC101" s="17"/>
      <c r="AD101" s="27"/>
      <c r="AE101" s="27"/>
      <c r="AF101" s="27"/>
      <c r="AG101" s="30"/>
    </row>
    <row r="102" ht="15.75" customHeight="1">
      <c r="A102" s="8">
        <v>101.0</v>
      </c>
      <c r="B102" s="49" t="s">
        <v>160</v>
      </c>
      <c r="C102" s="49" t="s">
        <v>24</v>
      </c>
      <c r="D102" s="8" t="s">
        <v>25</v>
      </c>
      <c r="E102" s="73" t="s">
        <v>161</v>
      </c>
      <c r="F102" s="23" t="s">
        <v>179</v>
      </c>
      <c r="G102" s="81">
        <v>1441.0</v>
      </c>
      <c r="H102" s="76">
        <v>0.82</v>
      </c>
      <c r="I102" s="23">
        <f t="shared" si="1"/>
        <v>1181.62</v>
      </c>
      <c r="J102" s="24">
        <f t="shared" si="2"/>
        <v>2622.62</v>
      </c>
      <c r="K102" s="25">
        <f t="shared" si="3"/>
        <v>2630</v>
      </c>
      <c r="L102" s="26">
        <v>0.1</v>
      </c>
      <c r="M102" s="27">
        <f t="shared" si="4"/>
        <v>926</v>
      </c>
      <c r="N102" s="27">
        <f t="shared" si="5"/>
        <v>2367</v>
      </c>
      <c r="O102" s="28">
        <f t="shared" si="6"/>
        <v>2367</v>
      </c>
      <c r="P102" s="76">
        <v>0.45</v>
      </c>
      <c r="Q102" s="23">
        <f t="shared" si="7"/>
        <v>648.45</v>
      </c>
      <c r="R102" s="23">
        <f t="shared" si="8"/>
        <v>2089.45</v>
      </c>
      <c r="S102" s="76">
        <v>0.45</v>
      </c>
      <c r="T102" s="23">
        <f t="shared" si="9"/>
        <v>648.45</v>
      </c>
      <c r="U102" s="27">
        <f t="shared" si="10"/>
        <v>2089.45</v>
      </c>
      <c r="V102" s="40">
        <v>0.3</v>
      </c>
      <c r="W102" s="27">
        <f t="shared" si="11"/>
        <v>432.3</v>
      </c>
      <c r="X102" s="27">
        <f t="shared" si="12"/>
        <v>1873.3</v>
      </c>
      <c r="Y102" s="27"/>
      <c r="Z102" s="38"/>
      <c r="AA102" s="19"/>
      <c r="AB102" s="17"/>
      <c r="AC102" s="17"/>
      <c r="AD102" s="27"/>
      <c r="AE102" s="27"/>
      <c r="AF102" s="27"/>
      <c r="AG102" s="30"/>
    </row>
    <row r="103" ht="15.75" customHeight="1">
      <c r="A103" s="8">
        <v>102.0</v>
      </c>
      <c r="B103" s="49" t="s">
        <v>160</v>
      </c>
      <c r="C103" s="49" t="s">
        <v>24</v>
      </c>
      <c r="D103" s="8" t="s">
        <v>25</v>
      </c>
      <c r="E103" s="73" t="s">
        <v>161</v>
      </c>
      <c r="F103" s="22" t="s">
        <v>180</v>
      </c>
      <c r="G103" s="75">
        <v>2191.0</v>
      </c>
      <c r="H103" s="76">
        <v>0.82</v>
      </c>
      <c r="I103" s="23">
        <f t="shared" si="1"/>
        <v>1796.62</v>
      </c>
      <c r="J103" s="24">
        <f t="shared" si="2"/>
        <v>3987.62</v>
      </c>
      <c r="K103" s="25">
        <f t="shared" si="3"/>
        <v>3990</v>
      </c>
      <c r="L103" s="26">
        <v>0.1</v>
      </c>
      <c r="M103" s="27">
        <f t="shared" si="4"/>
        <v>1400</v>
      </c>
      <c r="N103" s="27">
        <f t="shared" si="5"/>
        <v>3591</v>
      </c>
      <c r="O103" s="28">
        <f t="shared" si="6"/>
        <v>3591</v>
      </c>
      <c r="P103" s="76">
        <v>0.45</v>
      </c>
      <c r="Q103" s="23">
        <f t="shared" si="7"/>
        <v>985.95</v>
      </c>
      <c r="R103" s="23">
        <f t="shared" si="8"/>
        <v>3176.95</v>
      </c>
      <c r="S103" s="76">
        <v>0.45</v>
      </c>
      <c r="T103" s="23">
        <f t="shared" si="9"/>
        <v>985.95</v>
      </c>
      <c r="U103" s="27">
        <f t="shared" si="10"/>
        <v>3176.95</v>
      </c>
      <c r="V103" s="40">
        <v>0.3</v>
      </c>
      <c r="W103" s="27">
        <f t="shared" si="11"/>
        <v>657.3</v>
      </c>
      <c r="X103" s="27">
        <f t="shared" si="12"/>
        <v>2848.3</v>
      </c>
      <c r="Y103" s="27"/>
      <c r="Z103" s="23"/>
      <c r="AA103" s="19"/>
      <c r="AB103" s="17"/>
      <c r="AC103" s="17"/>
      <c r="AD103" s="27"/>
      <c r="AE103" s="27"/>
      <c r="AF103" s="27"/>
      <c r="AG103" s="30"/>
    </row>
    <row r="104" ht="15.75" customHeight="1">
      <c r="A104" s="8">
        <v>103.0</v>
      </c>
      <c r="B104" s="49" t="s">
        <v>160</v>
      </c>
      <c r="C104" s="49" t="s">
        <v>24</v>
      </c>
      <c r="D104" s="8" t="s">
        <v>25</v>
      </c>
      <c r="E104" s="73" t="s">
        <v>161</v>
      </c>
      <c r="F104" s="22" t="s">
        <v>181</v>
      </c>
      <c r="G104" s="75">
        <v>1406.0</v>
      </c>
      <c r="H104" s="76">
        <v>0.82</v>
      </c>
      <c r="I104" s="23">
        <f t="shared" si="1"/>
        <v>1152.92</v>
      </c>
      <c r="J104" s="24">
        <f t="shared" si="2"/>
        <v>2558.92</v>
      </c>
      <c r="K104" s="25">
        <f t="shared" si="3"/>
        <v>2560</v>
      </c>
      <c r="L104" s="26">
        <v>0.1</v>
      </c>
      <c r="M104" s="27">
        <f t="shared" si="4"/>
        <v>898</v>
      </c>
      <c r="N104" s="27">
        <f t="shared" si="5"/>
        <v>2304</v>
      </c>
      <c r="O104" s="28">
        <f t="shared" si="6"/>
        <v>2304</v>
      </c>
      <c r="P104" s="76">
        <v>0.25</v>
      </c>
      <c r="Q104" s="23">
        <f t="shared" si="7"/>
        <v>351.5</v>
      </c>
      <c r="R104" s="23">
        <f t="shared" si="8"/>
        <v>1757.5</v>
      </c>
      <c r="S104" s="76">
        <v>0.25</v>
      </c>
      <c r="T104" s="23">
        <f t="shared" si="9"/>
        <v>351.5</v>
      </c>
      <c r="U104" s="27">
        <f t="shared" si="10"/>
        <v>1757.5</v>
      </c>
      <c r="V104" s="40">
        <v>0.3</v>
      </c>
      <c r="W104" s="27">
        <f t="shared" si="11"/>
        <v>421.8</v>
      </c>
      <c r="X104" s="27">
        <f t="shared" si="12"/>
        <v>1827.8</v>
      </c>
      <c r="Y104" s="27"/>
      <c r="Z104" s="29"/>
      <c r="AA104" s="19"/>
      <c r="AB104" s="17"/>
      <c r="AC104" s="17"/>
      <c r="AD104" s="27"/>
      <c r="AE104" s="27"/>
      <c r="AF104" s="27"/>
      <c r="AG104" s="30"/>
    </row>
    <row r="105" ht="15.75" customHeight="1">
      <c r="A105" s="8">
        <v>104.0</v>
      </c>
      <c r="B105" s="49" t="s">
        <v>160</v>
      </c>
      <c r="C105" s="49" t="s">
        <v>24</v>
      </c>
      <c r="D105" s="8" t="s">
        <v>25</v>
      </c>
      <c r="E105" s="73" t="s">
        <v>161</v>
      </c>
      <c r="F105" s="38" t="s">
        <v>182</v>
      </c>
      <c r="G105" s="75">
        <v>971.0</v>
      </c>
      <c r="H105" s="76">
        <v>1.0</v>
      </c>
      <c r="I105" s="23">
        <f t="shared" si="1"/>
        <v>971</v>
      </c>
      <c r="J105" s="24">
        <f t="shared" si="2"/>
        <v>1942</v>
      </c>
      <c r="K105" s="25">
        <f t="shared" si="3"/>
        <v>1950</v>
      </c>
      <c r="L105" s="26">
        <v>0.1</v>
      </c>
      <c r="M105" s="27">
        <f t="shared" si="4"/>
        <v>784</v>
      </c>
      <c r="N105" s="27">
        <f t="shared" si="5"/>
        <v>1755</v>
      </c>
      <c r="O105" s="28">
        <f t="shared" si="6"/>
        <v>1755</v>
      </c>
      <c r="P105" s="76">
        <v>0.45</v>
      </c>
      <c r="Q105" s="23">
        <f t="shared" si="7"/>
        <v>436.95</v>
      </c>
      <c r="R105" s="23">
        <f t="shared" si="8"/>
        <v>1407.95</v>
      </c>
      <c r="S105" s="76">
        <v>0.45</v>
      </c>
      <c r="T105" s="23">
        <f t="shared" si="9"/>
        <v>436.95</v>
      </c>
      <c r="U105" s="27">
        <f t="shared" si="10"/>
        <v>1407.95</v>
      </c>
      <c r="V105" s="40">
        <v>0.3</v>
      </c>
      <c r="W105" s="27">
        <f t="shared" si="11"/>
        <v>291.3</v>
      </c>
      <c r="X105" s="27">
        <f t="shared" si="12"/>
        <v>1262.3</v>
      </c>
      <c r="Y105" s="27"/>
      <c r="Z105" s="38"/>
      <c r="AA105" s="19"/>
      <c r="AB105" s="17"/>
      <c r="AC105" s="17"/>
      <c r="AD105" s="27"/>
      <c r="AE105" s="27"/>
      <c r="AF105" s="27"/>
      <c r="AG105" s="30"/>
    </row>
    <row r="106" ht="15.75" customHeight="1">
      <c r="A106" s="8">
        <v>105.0</v>
      </c>
      <c r="B106" s="49" t="s">
        <v>183</v>
      </c>
      <c r="C106" s="49" t="s">
        <v>24</v>
      </c>
      <c r="D106" s="8" t="s">
        <v>25</v>
      </c>
      <c r="E106" s="82" t="s">
        <v>184</v>
      </c>
      <c r="F106" s="83" t="s">
        <v>172</v>
      </c>
      <c r="G106" s="84">
        <v>981.0</v>
      </c>
      <c r="H106" s="85">
        <v>0.8</v>
      </c>
      <c r="I106" s="86">
        <f t="shared" si="1"/>
        <v>784.8</v>
      </c>
      <c r="J106" s="86">
        <f t="shared" si="2"/>
        <v>1765.8</v>
      </c>
      <c r="K106" s="86">
        <f t="shared" si="3"/>
        <v>1770</v>
      </c>
      <c r="L106" s="26">
        <v>0.1</v>
      </c>
      <c r="M106" s="27">
        <f t="shared" si="4"/>
        <v>612</v>
      </c>
      <c r="N106" s="27">
        <f t="shared" si="5"/>
        <v>1593</v>
      </c>
      <c r="O106" s="28">
        <f t="shared" si="6"/>
        <v>1593</v>
      </c>
      <c r="P106" s="85">
        <v>0.32</v>
      </c>
      <c r="Q106" s="86">
        <f t="shared" si="7"/>
        <v>313.92</v>
      </c>
      <c r="R106" s="86">
        <f t="shared" si="8"/>
        <v>1294.92</v>
      </c>
      <c r="S106" s="85">
        <v>0.32</v>
      </c>
      <c r="T106" s="86">
        <f t="shared" si="9"/>
        <v>313.92</v>
      </c>
      <c r="U106" s="87">
        <f t="shared" si="10"/>
        <v>1294.92</v>
      </c>
      <c r="V106" s="85">
        <v>0.27</v>
      </c>
      <c r="W106" s="87">
        <f t="shared" si="11"/>
        <v>264.87</v>
      </c>
      <c r="X106" s="87">
        <f t="shared" si="12"/>
        <v>1245.87</v>
      </c>
      <c r="Y106" s="87"/>
      <c r="Z106" s="88"/>
      <c r="AA106" s="19"/>
      <c r="AB106" s="17"/>
      <c r="AC106" s="17"/>
      <c r="AD106" s="87"/>
      <c r="AE106" s="87"/>
      <c r="AF106" s="87"/>
      <c r="AG106" s="89"/>
    </row>
    <row r="107" ht="15.75" customHeight="1">
      <c r="A107" s="8">
        <v>106.0</v>
      </c>
      <c r="B107" s="49" t="s">
        <v>183</v>
      </c>
      <c r="C107" s="49" t="s">
        <v>24</v>
      </c>
      <c r="D107" s="8" t="s">
        <v>25</v>
      </c>
      <c r="E107" s="82" t="s">
        <v>184</v>
      </c>
      <c r="F107" s="83" t="s">
        <v>185</v>
      </c>
      <c r="G107" s="75">
        <v>2390.0</v>
      </c>
      <c r="H107" s="85">
        <v>0.8</v>
      </c>
      <c r="I107" s="86">
        <f t="shared" si="1"/>
        <v>1912</v>
      </c>
      <c r="J107" s="86">
        <f t="shared" si="2"/>
        <v>4302</v>
      </c>
      <c r="K107" s="86">
        <f t="shared" si="3"/>
        <v>4310</v>
      </c>
      <c r="L107" s="26">
        <v>0.1</v>
      </c>
      <c r="M107" s="27">
        <f t="shared" si="4"/>
        <v>1489</v>
      </c>
      <c r="N107" s="27">
        <f t="shared" si="5"/>
        <v>3879</v>
      </c>
      <c r="O107" s="28">
        <f t="shared" si="6"/>
        <v>3879</v>
      </c>
      <c r="P107" s="85">
        <v>0.32</v>
      </c>
      <c r="Q107" s="86">
        <f t="shared" si="7"/>
        <v>764.8</v>
      </c>
      <c r="R107" s="86">
        <f t="shared" si="8"/>
        <v>3154.8</v>
      </c>
      <c r="S107" s="85">
        <v>0.32</v>
      </c>
      <c r="T107" s="86">
        <f t="shared" si="9"/>
        <v>764.8</v>
      </c>
      <c r="U107" s="87">
        <f t="shared" si="10"/>
        <v>3154.8</v>
      </c>
      <c r="V107" s="85">
        <v>0.27</v>
      </c>
      <c r="W107" s="87">
        <f t="shared" si="11"/>
        <v>645.3</v>
      </c>
      <c r="X107" s="87">
        <f t="shared" si="12"/>
        <v>3035.3</v>
      </c>
      <c r="Y107" s="87"/>
      <c r="Z107" s="88"/>
      <c r="AA107" s="19"/>
      <c r="AB107" s="17"/>
      <c r="AC107" s="17"/>
      <c r="AD107" s="87"/>
      <c r="AE107" s="87"/>
      <c r="AF107" s="87"/>
      <c r="AG107" s="89"/>
    </row>
    <row r="108" ht="15.75" customHeight="1">
      <c r="A108" s="8">
        <v>107.0</v>
      </c>
      <c r="B108" s="49" t="s">
        <v>183</v>
      </c>
      <c r="C108" s="49" t="s">
        <v>24</v>
      </c>
      <c r="D108" s="8" t="s">
        <v>25</v>
      </c>
      <c r="E108" s="82" t="s">
        <v>184</v>
      </c>
      <c r="F108" s="57" t="s">
        <v>186</v>
      </c>
      <c r="G108" s="75">
        <v>1531.0</v>
      </c>
      <c r="H108" s="85">
        <v>0.8</v>
      </c>
      <c r="I108" s="23">
        <f t="shared" si="1"/>
        <v>1224.8</v>
      </c>
      <c r="J108" s="24">
        <f t="shared" si="2"/>
        <v>2755.8</v>
      </c>
      <c r="K108" s="25">
        <f t="shared" si="3"/>
        <v>2760</v>
      </c>
      <c r="L108" s="26">
        <v>0.1</v>
      </c>
      <c r="M108" s="27">
        <f t="shared" si="4"/>
        <v>953</v>
      </c>
      <c r="N108" s="27">
        <f t="shared" si="5"/>
        <v>2484</v>
      </c>
      <c r="O108" s="28">
        <f t="shared" si="6"/>
        <v>2484</v>
      </c>
      <c r="P108" s="85">
        <v>0.35</v>
      </c>
      <c r="Q108" s="23">
        <f t="shared" si="7"/>
        <v>535.85</v>
      </c>
      <c r="R108" s="23">
        <f t="shared" si="8"/>
        <v>2066.85</v>
      </c>
      <c r="S108" s="85">
        <v>0.35</v>
      </c>
      <c r="T108" s="23">
        <f t="shared" si="9"/>
        <v>535.85</v>
      </c>
      <c r="U108" s="27">
        <f t="shared" si="10"/>
        <v>2066.85</v>
      </c>
      <c r="V108" s="85">
        <v>0.2</v>
      </c>
      <c r="W108" s="27">
        <f t="shared" si="11"/>
        <v>306.2</v>
      </c>
      <c r="X108" s="27">
        <f t="shared" si="12"/>
        <v>1837.2</v>
      </c>
      <c r="Y108" s="70"/>
      <c r="Z108" s="57"/>
      <c r="AA108" s="19"/>
      <c r="AB108" s="17"/>
      <c r="AC108" s="17"/>
      <c r="AD108" s="70"/>
      <c r="AE108" s="70"/>
      <c r="AF108" s="70"/>
      <c r="AG108" s="90"/>
    </row>
    <row r="109" ht="24.75" customHeight="1">
      <c r="A109" s="8">
        <v>108.0</v>
      </c>
      <c r="B109" s="49" t="s">
        <v>183</v>
      </c>
      <c r="C109" s="49" t="s">
        <v>24</v>
      </c>
      <c r="D109" s="8" t="s">
        <v>25</v>
      </c>
      <c r="E109" s="82" t="s">
        <v>184</v>
      </c>
      <c r="F109" s="22" t="s">
        <v>187</v>
      </c>
      <c r="G109" s="75">
        <v>970.0</v>
      </c>
      <c r="H109" s="85">
        <v>0.8</v>
      </c>
      <c r="I109" s="23">
        <f t="shared" si="1"/>
        <v>776</v>
      </c>
      <c r="J109" s="24">
        <f t="shared" si="2"/>
        <v>1746</v>
      </c>
      <c r="K109" s="25">
        <f t="shared" si="3"/>
        <v>1750</v>
      </c>
      <c r="L109" s="26">
        <v>0.1</v>
      </c>
      <c r="M109" s="27">
        <f t="shared" si="4"/>
        <v>605</v>
      </c>
      <c r="N109" s="27">
        <f t="shared" si="5"/>
        <v>1575</v>
      </c>
      <c r="O109" s="28">
        <f t="shared" si="6"/>
        <v>1575</v>
      </c>
      <c r="P109" s="85">
        <v>0.35</v>
      </c>
      <c r="Q109" s="23">
        <f t="shared" si="7"/>
        <v>339.5</v>
      </c>
      <c r="R109" s="23">
        <f t="shared" si="8"/>
        <v>1309.5</v>
      </c>
      <c r="S109" s="85">
        <v>0.35</v>
      </c>
      <c r="T109" s="23">
        <f t="shared" si="9"/>
        <v>339.5</v>
      </c>
      <c r="U109" s="27">
        <f t="shared" si="10"/>
        <v>1309.5</v>
      </c>
      <c r="V109" s="85">
        <v>0.1</v>
      </c>
      <c r="W109" s="27">
        <f t="shared" si="11"/>
        <v>97</v>
      </c>
      <c r="X109" s="27">
        <f t="shared" si="12"/>
        <v>1067</v>
      </c>
      <c r="Y109" s="27"/>
      <c r="Z109" s="29"/>
      <c r="AA109" s="19"/>
      <c r="AB109" s="17"/>
      <c r="AC109" s="17"/>
      <c r="AD109" s="27"/>
      <c r="AE109" s="27"/>
      <c r="AF109" s="27"/>
      <c r="AG109" s="30"/>
    </row>
    <row r="110" ht="15.75" customHeight="1">
      <c r="A110" s="8">
        <v>109.0</v>
      </c>
      <c r="B110" s="49" t="s">
        <v>183</v>
      </c>
      <c r="C110" s="49" t="s">
        <v>24</v>
      </c>
      <c r="D110" s="8" t="s">
        <v>25</v>
      </c>
      <c r="E110" s="91" t="s">
        <v>184</v>
      </c>
      <c r="F110" s="22" t="s">
        <v>188</v>
      </c>
      <c r="G110" s="75">
        <v>1391.0</v>
      </c>
      <c r="H110" s="85">
        <v>0.8</v>
      </c>
      <c r="I110" s="23">
        <f t="shared" si="1"/>
        <v>1112.8</v>
      </c>
      <c r="J110" s="24">
        <f t="shared" si="2"/>
        <v>2503.8</v>
      </c>
      <c r="K110" s="25">
        <f t="shared" si="3"/>
        <v>2510</v>
      </c>
      <c r="L110" s="26">
        <v>0.1</v>
      </c>
      <c r="M110" s="27">
        <f t="shared" si="4"/>
        <v>868</v>
      </c>
      <c r="N110" s="27">
        <f t="shared" si="5"/>
        <v>2259</v>
      </c>
      <c r="O110" s="28">
        <f t="shared" si="6"/>
        <v>2259</v>
      </c>
      <c r="P110" s="85">
        <v>0.38</v>
      </c>
      <c r="Q110" s="23">
        <f t="shared" si="7"/>
        <v>528.58</v>
      </c>
      <c r="R110" s="23">
        <f t="shared" si="8"/>
        <v>1919.58</v>
      </c>
      <c r="S110" s="85">
        <v>0.38</v>
      </c>
      <c r="T110" s="23">
        <f t="shared" si="9"/>
        <v>528.58</v>
      </c>
      <c r="U110" s="27">
        <f t="shared" si="10"/>
        <v>1919.58</v>
      </c>
      <c r="V110" s="85">
        <v>0.26</v>
      </c>
      <c r="W110" s="27">
        <f t="shared" si="11"/>
        <v>361.66</v>
      </c>
      <c r="X110" s="27">
        <f t="shared" si="12"/>
        <v>1752.66</v>
      </c>
      <c r="Y110" s="27"/>
      <c r="Z110" s="29"/>
      <c r="AA110" s="19"/>
      <c r="AB110" s="17"/>
      <c r="AC110" s="17"/>
      <c r="AD110" s="27"/>
      <c r="AE110" s="27"/>
      <c r="AF110" s="27"/>
      <c r="AG110" s="30"/>
    </row>
    <row r="111" ht="15.75" customHeight="1">
      <c r="A111" s="8">
        <v>110.0</v>
      </c>
      <c r="B111" s="49" t="s">
        <v>183</v>
      </c>
      <c r="C111" s="49" t="s">
        <v>24</v>
      </c>
      <c r="D111" s="8" t="s">
        <v>25</v>
      </c>
      <c r="E111" s="91" t="s">
        <v>184</v>
      </c>
      <c r="F111" s="22" t="s">
        <v>189</v>
      </c>
      <c r="G111" s="75">
        <v>801.0</v>
      </c>
      <c r="H111" s="85">
        <v>0.8</v>
      </c>
      <c r="I111" s="23">
        <f t="shared" si="1"/>
        <v>640.8</v>
      </c>
      <c r="J111" s="24">
        <f t="shared" si="2"/>
        <v>1441.8</v>
      </c>
      <c r="K111" s="25">
        <f t="shared" si="3"/>
        <v>1450</v>
      </c>
      <c r="L111" s="26">
        <v>0.1</v>
      </c>
      <c r="M111" s="27">
        <f t="shared" si="4"/>
        <v>504</v>
      </c>
      <c r="N111" s="27">
        <f t="shared" si="5"/>
        <v>1305</v>
      </c>
      <c r="O111" s="28">
        <f t="shared" si="6"/>
        <v>1305</v>
      </c>
      <c r="P111" s="85">
        <v>0.32</v>
      </c>
      <c r="Q111" s="23">
        <f t="shared" si="7"/>
        <v>256.32</v>
      </c>
      <c r="R111" s="23">
        <f t="shared" si="8"/>
        <v>1057.32</v>
      </c>
      <c r="S111" s="85">
        <v>0.32</v>
      </c>
      <c r="T111" s="23">
        <f t="shared" si="9"/>
        <v>256.32</v>
      </c>
      <c r="U111" s="27">
        <f t="shared" si="10"/>
        <v>1057.32</v>
      </c>
      <c r="V111" s="85">
        <v>0.25</v>
      </c>
      <c r="W111" s="27">
        <f t="shared" si="11"/>
        <v>200.25</v>
      </c>
      <c r="X111" s="27">
        <f t="shared" si="12"/>
        <v>1001.25</v>
      </c>
      <c r="Y111" s="27"/>
      <c r="Z111" s="29"/>
      <c r="AA111" s="19"/>
      <c r="AB111" s="17"/>
      <c r="AC111" s="17"/>
      <c r="AD111" s="27"/>
      <c r="AE111" s="27"/>
      <c r="AF111" s="27"/>
      <c r="AG111" s="30"/>
    </row>
    <row r="112" ht="15.75" customHeight="1">
      <c r="A112" s="8">
        <v>111.0</v>
      </c>
      <c r="B112" s="49" t="s">
        <v>183</v>
      </c>
      <c r="C112" s="49" t="s">
        <v>24</v>
      </c>
      <c r="D112" s="8" t="s">
        <v>25</v>
      </c>
      <c r="E112" s="91" t="s">
        <v>184</v>
      </c>
      <c r="F112" s="22" t="s">
        <v>190</v>
      </c>
      <c r="G112" s="75">
        <v>1061.0</v>
      </c>
      <c r="H112" s="85">
        <v>0.8</v>
      </c>
      <c r="I112" s="23">
        <f t="shared" si="1"/>
        <v>848.8</v>
      </c>
      <c r="J112" s="24">
        <f t="shared" si="2"/>
        <v>1909.8</v>
      </c>
      <c r="K112" s="25">
        <f t="shared" si="3"/>
        <v>1910</v>
      </c>
      <c r="L112" s="26">
        <v>0.1</v>
      </c>
      <c r="M112" s="27">
        <f t="shared" si="4"/>
        <v>658</v>
      </c>
      <c r="N112" s="27">
        <f t="shared" si="5"/>
        <v>1719</v>
      </c>
      <c r="O112" s="28">
        <f t="shared" si="6"/>
        <v>1719</v>
      </c>
      <c r="P112" s="85">
        <v>0.35</v>
      </c>
      <c r="Q112" s="23">
        <f t="shared" si="7"/>
        <v>371.35</v>
      </c>
      <c r="R112" s="23">
        <f t="shared" si="8"/>
        <v>1432.35</v>
      </c>
      <c r="S112" s="85">
        <v>0.35</v>
      </c>
      <c r="T112" s="23">
        <f t="shared" si="9"/>
        <v>371.35</v>
      </c>
      <c r="U112" s="27">
        <f t="shared" si="10"/>
        <v>1432.35</v>
      </c>
      <c r="V112" s="85">
        <v>0.14</v>
      </c>
      <c r="W112" s="27">
        <f t="shared" si="11"/>
        <v>148.54</v>
      </c>
      <c r="X112" s="27">
        <f t="shared" si="12"/>
        <v>1209.54</v>
      </c>
      <c r="Y112" s="27"/>
      <c r="Z112" s="29"/>
      <c r="AA112" s="19"/>
      <c r="AB112" s="17"/>
      <c r="AC112" s="17"/>
      <c r="AD112" s="27"/>
      <c r="AE112" s="27"/>
      <c r="AF112" s="27"/>
      <c r="AG112" s="30"/>
    </row>
    <row r="113" ht="15.75" customHeight="1">
      <c r="A113" s="8">
        <v>112.0</v>
      </c>
      <c r="B113" s="49" t="s">
        <v>183</v>
      </c>
      <c r="C113" s="49" t="s">
        <v>24</v>
      </c>
      <c r="D113" s="8" t="s">
        <v>25</v>
      </c>
      <c r="E113" s="91" t="s">
        <v>184</v>
      </c>
      <c r="F113" s="22" t="s">
        <v>191</v>
      </c>
      <c r="G113" s="75">
        <v>1381.0</v>
      </c>
      <c r="H113" s="85">
        <v>0.8</v>
      </c>
      <c r="I113" s="23">
        <f t="shared" si="1"/>
        <v>1104.8</v>
      </c>
      <c r="J113" s="24">
        <f t="shared" si="2"/>
        <v>2485.8</v>
      </c>
      <c r="K113" s="25">
        <f t="shared" si="3"/>
        <v>2490</v>
      </c>
      <c r="L113" s="26">
        <v>0.1</v>
      </c>
      <c r="M113" s="27">
        <f t="shared" si="4"/>
        <v>860</v>
      </c>
      <c r="N113" s="27">
        <f t="shared" si="5"/>
        <v>2241</v>
      </c>
      <c r="O113" s="28">
        <f t="shared" si="6"/>
        <v>2241</v>
      </c>
      <c r="P113" s="85">
        <v>0.35</v>
      </c>
      <c r="Q113" s="23">
        <f t="shared" si="7"/>
        <v>483.35</v>
      </c>
      <c r="R113" s="23">
        <f t="shared" si="8"/>
        <v>1864.35</v>
      </c>
      <c r="S113" s="85">
        <v>0.35</v>
      </c>
      <c r="T113" s="23">
        <f t="shared" si="9"/>
        <v>483.35</v>
      </c>
      <c r="U113" s="27">
        <f t="shared" si="10"/>
        <v>1864.35</v>
      </c>
      <c r="V113" s="85">
        <v>0.25</v>
      </c>
      <c r="W113" s="27">
        <f t="shared" si="11"/>
        <v>345.25</v>
      </c>
      <c r="X113" s="27">
        <f t="shared" si="12"/>
        <v>1726.25</v>
      </c>
      <c r="Y113" s="27"/>
      <c r="Z113" s="29"/>
      <c r="AA113" s="19"/>
      <c r="AB113" s="17"/>
      <c r="AC113" s="17"/>
      <c r="AD113" s="27"/>
      <c r="AE113" s="27"/>
      <c r="AF113" s="27"/>
      <c r="AG113" s="30"/>
    </row>
    <row r="114" ht="15.75" customHeight="1">
      <c r="A114" s="8">
        <v>113.0</v>
      </c>
      <c r="B114" s="49" t="s">
        <v>183</v>
      </c>
      <c r="C114" s="49" t="s">
        <v>24</v>
      </c>
      <c r="D114" s="8" t="s">
        <v>25</v>
      </c>
      <c r="E114" s="91" t="s">
        <v>184</v>
      </c>
      <c r="F114" s="22" t="s">
        <v>192</v>
      </c>
      <c r="G114" s="75">
        <v>1300.0</v>
      </c>
      <c r="H114" s="85">
        <v>0.8</v>
      </c>
      <c r="I114" s="23">
        <f t="shared" si="1"/>
        <v>1040</v>
      </c>
      <c r="J114" s="24">
        <f t="shared" si="2"/>
        <v>2340</v>
      </c>
      <c r="K114" s="25">
        <f t="shared" si="3"/>
        <v>2340</v>
      </c>
      <c r="L114" s="26">
        <v>0.1</v>
      </c>
      <c r="M114" s="27">
        <f t="shared" si="4"/>
        <v>806</v>
      </c>
      <c r="N114" s="27">
        <f t="shared" si="5"/>
        <v>2106</v>
      </c>
      <c r="O114" s="28">
        <f t="shared" si="6"/>
        <v>2106</v>
      </c>
      <c r="P114" s="85">
        <v>0.35</v>
      </c>
      <c r="Q114" s="23">
        <f t="shared" si="7"/>
        <v>455</v>
      </c>
      <c r="R114" s="23">
        <f t="shared" si="8"/>
        <v>1755</v>
      </c>
      <c r="S114" s="85">
        <v>0.35</v>
      </c>
      <c r="T114" s="23">
        <f t="shared" si="9"/>
        <v>455</v>
      </c>
      <c r="U114" s="27">
        <f t="shared" si="10"/>
        <v>1755</v>
      </c>
      <c r="V114" s="85">
        <v>0.3</v>
      </c>
      <c r="W114" s="27">
        <f t="shared" si="11"/>
        <v>390</v>
      </c>
      <c r="X114" s="27">
        <f t="shared" si="12"/>
        <v>1690</v>
      </c>
      <c r="Y114" s="27"/>
      <c r="Z114" s="29"/>
      <c r="AA114" s="19"/>
      <c r="AB114" s="17"/>
      <c r="AC114" s="17"/>
      <c r="AD114" s="27"/>
      <c r="AE114" s="27"/>
      <c r="AF114" s="27"/>
      <c r="AG114" s="30"/>
    </row>
    <row r="115" ht="15.75" customHeight="1">
      <c r="A115" s="8">
        <v>114.0</v>
      </c>
      <c r="B115" s="49" t="s">
        <v>183</v>
      </c>
      <c r="C115" s="49" t="s">
        <v>24</v>
      </c>
      <c r="D115" s="8" t="s">
        <v>25</v>
      </c>
      <c r="E115" s="91" t="s">
        <v>184</v>
      </c>
      <c r="F115" s="22" t="s">
        <v>193</v>
      </c>
      <c r="G115" s="75">
        <v>991.0</v>
      </c>
      <c r="H115" s="85">
        <v>0.6</v>
      </c>
      <c r="I115" s="23">
        <f t="shared" si="1"/>
        <v>594.6</v>
      </c>
      <c r="J115" s="24">
        <f t="shared" si="2"/>
        <v>1585.6</v>
      </c>
      <c r="K115" s="25">
        <f t="shared" si="3"/>
        <v>1590</v>
      </c>
      <c r="L115" s="26">
        <v>0.1</v>
      </c>
      <c r="M115" s="27">
        <f t="shared" si="4"/>
        <v>440</v>
      </c>
      <c r="N115" s="27">
        <f t="shared" si="5"/>
        <v>1431</v>
      </c>
      <c r="O115" s="28">
        <f t="shared" si="6"/>
        <v>1431</v>
      </c>
      <c r="P115" s="85">
        <v>0.35</v>
      </c>
      <c r="Q115" s="23">
        <f t="shared" si="7"/>
        <v>346.85</v>
      </c>
      <c r="R115" s="23">
        <f t="shared" si="8"/>
        <v>1337.85</v>
      </c>
      <c r="S115" s="85">
        <v>0.35</v>
      </c>
      <c r="T115" s="23">
        <f t="shared" si="9"/>
        <v>346.85</v>
      </c>
      <c r="U115" s="27">
        <f t="shared" si="10"/>
        <v>1337.85</v>
      </c>
      <c r="V115" s="85">
        <v>0.25</v>
      </c>
      <c r="W115" s="27">
        <f t="shared" si="11"/>
        <v>247.75</v>
      </c>
      <c r="X115" s="27">
        <f t="shared" si="12"/>
        <v>1238.75</v>
      </c>
      <c r="Y115" s="27"/>
      <c r="Z115" s="29"/>
      <c r="AA115" s="19"/>
      <c r="AB115" s="17"/>
      <c r="AC115" s="17"/>
      <c r="AD115" s="27"/>
      <c r="AE115" s="27"/>
      <c r="AF115" s="27"/>
      <c r="AG115" s="30"/>
    </row>
    <row r="116" ht="15.75" customHeight="1">
      <c r="A116" s="8">
        <v>115.0</v>
      </c>
      <c r="B116" s="49" t="s">
        <v>183</v>
      </c>
      <c r="C116" s="49" t="s">
        <v>24</v>
      </c>
      <c r="D116" s="8" t="s">
        <v>25</v>
      </c>
      <c r="E116" s="91" t="s">
        <v>184</v>
      </c>
      <c r="F116" s="22" t="s">
        <v>194</v>
      </c>
      <c r="G116" s="75">
        <v>396.0</v>
      </c>
      <c r="H116" s="85">
        <v>0.8</v>
      </c>
      <c r="I116" s="23">
        <f t="shared" si="1"/>
        <v>316.8</v>
      </c>
      <c r="J116" s="24">
        <f t="shared" si="2"/>
        <v>712.8</v>
      </c>
      <c r="K116" s="25">
        <f t="shared" si="3"/>
        <v>720</v>
      </c>
      <c r="L116" s="26">
        <v>0.1</v>
      </c>
      <c r="M116" s="27">
        <f t="shared" si="4"/>
        <v>252</v>
      </c>
      <c r="N116" s="27">
        <f t="shared" si="5"/>
        <v>648</v>
      </c>
      <c r="O116" s="28">
        <f t="shared" si="6"/>
        <v>648</v>
      </c>
      <c r="P116" s="85">
        <v>0.35</v>
      </c>
      <c r="Q116" s="23">
        <f t="shared" si="7"/>
        <v>138.6</v>
      </c>
      <c r="R116" s="23">
        <f t="shared" si="8"/>
        <v>534.6</v>
      </c>
      <c r="S116" s="85">
        <v>0.35</v>
      </c>
      <c r="T116" s="23">
        <f t="shared" si="9"/>
        <v>138.6</v>
      </c>
      <c r="U116" s="27">
        <f t="shared" si="10"/>
        <v>534.6</v>
      </c>
      <c r="V116" s="85">
        <v>0.25</v>
      </c>
      <c r="W116" s="27">
        <f t="shared" si="11"/>
        <v>99</v>
      </c>
      <c r="X116" s="27">
        <f t="shared" si="12"/>
        <v>495</v>
      </c>
      <c r="Y116" s="27"/>
      <c r="Z116" s="29"/>
      <c r="AA116" s="19"/>
      <c r="AB116" s="17"/>
      <c r="AC116" s="17"/>
      <c r="AD116" s="27"/>
      <c r="AE116" s="27"/>
      <c r="AF116" s="27"/>
      <c r="AG116" s="30"/>
    </row>
    <row r="117" ht="15.75" customHeight="1">
      <c r="A117" s="8">
        <v>116.0</v>
      </c>
      <c r="B117" s="49" t="s">
        <v>183</v>
      </c>
      <c r="C117" s="49" t="s">
        <v>24</v>
      </c>
      <c r="D117" s="8" t="s">
        <v>25</v>
      </c>
      <c r="E117" s="91" t="s">
        <v>184</v>
      </c>
      <c r="F117" s="22" t="s">
        <v>195</v>
      </c>
      <c r="G117" s="75">
        <v>481.0</v>
      </c>
      <c r="H117" s="85">
        <v>0.8</v>
      </c>
      <c r="I117" s="23">
        <f t="shared" si="1"/>
        <v>384.8</v>
      </c>
      <c r="J117" s="24">
        <f t="shared" si="2"/>
        <v>865.8</v>
      </c>
      <c r="K117" s="25">
        <f t="shared" si="3"/>
        <v>870</v>
      </c>
      <c r="L117" s="26">
        <v>0.1</v>
      </c>
      <c r="M117" s="27">
        <f t="shared" si="4"/>
        <v>302</v>
      </c>
      <c r="N117" s="27">
        <f t="shared" si="5"/>
        <v>783</v>
      </c>
      <c r="O117" s="28">
        <f t="shared" si="6"/>
        <v>783</v>
      </c>
      <c r="P117" s="85">
        <v>0.35</v>
      </c>
      <c r="Q117" s="23">
        <f t="shared" si="7"/>
        <v>168.35</v>
      </c>
      <c r="R117" s="23">
        <f t="shared" si="8"/>
        <v>649.35</v>
      </c>
      <c r="S117" s="85">
        <v>0.35</v>
      </c>
      <c r="T117" s="23">
        <f t="shared" si="9"/>
        <v>168.35</v>
      </c>
      <c r="U117" s="27">
        <f t="shared" si="10"/>
        <v>649.35</v>
      </c>
      <c r="V117" s="85">
        <v>0.25</v>
      </c>
      <c r="W117" s="27">
        <f t="shared" si="11"/>
        <v>120.25</v>
      </c>
      <c r="X117" s="27">
        <f t="shared" si="12"/>
        <v>601.25</v>
      </c>
      <c r="Y117" s="27"/>
      <c r="Z117" s="29"/>
      <c r="AA117" s="19"/>
      <c r="AB117" s="17"/>
      <c r="AC117" s="17"/>
      <c r="AD117" s="27"/>
      <c r="AE117" s="27"/>
      <c r="AF117" s="27"/>
      <c r="AG117" s="30"/>
    </row>
    <row r="118" ht="15.75" customHeight="1">
      <c r="A118" s="8">
        <v>117.0</v>
      </c>
      <c r="B118" s="49" t="s">
        <v>183</v>
      </c>
      <c r="C118" s="49" t="s">
        <v>24</v>
      </c>
      <c r="D118" s="8" t="s">
        <v>25</v>
      </c>
      <c r="E118" s="91" t="s">
        <v>184</v>
      </c>
      <c r="F118" s="22" t="s">
        <v>196</v>
      </c>
      <c r="G118" s="84">
        <v>731.0</v>
      </c>
      <c r="H118" s="85">
        <v>0.8</v>
      </c>
      <c r="I118" s="23">
        <f t="shared" si="1"/>
        <v>584.8</v>
      </c>
      <c r="J118" s="24">
        <f t="shared" si="2"/>
        <v>1315.8</v>
      </c>
      <c r="K118" s="25">
        <f t="shared" si="3"/>
        <v>1320</v>
      </c>
      <c r="L118" s="26">
        <v>0.1</v>
      </c>
      <c r="M118" s="27">
        <f t="shared" si="4"/>
        <v>457</v>
      </c>
      <c r="N118" s="27">
        <f t="shared" si="5"/>
        <v>1188</v>
      </c>
      <c r="O118" s="28">
        <f t="shared" si="6"/>
        <v>1188</v>
      </c>
      <c r="P118" s="85">
        <v>0.35</v>
      </c>
      <c r="Q118" s="23">
        <f t="shared" si="7"/>
        <v>255.85</v>
      </c>
      <c r="R118" s="23">
        <f t="shared" si="8"/>
        <v>986.85</v>
      </c>
      <c r="S118" s="85">
        <v>0.35</v>
      </c>
      <c r="T118" s="23">
        <f t="shared" si="9"/>
        <v>255.85</v>
      </c>
      <c r="U118" s="27">
        <f t="shared" si="10"/>
        <v>986.85</v>
      </c>
      <c r="V118" s="85">
        <v>0.25</v>
      </c>
      <c r="W118" s="27">
        <f t="shared" si="11"/>
        <v>182.75</v>
      </c>
      <c r="X118" s="27">
        <f t="shared" si="12"/>
        <v>913.75</v>
      </c>
      <c r="Y118" s="27"/>
      <c r="Z118" s="29"/>
      <c r="AA118" s="19"/>
      <c r="AB118" s="17"/>
      <c r="AC118" s="17"/>
      <c r="AD118" s="27"/>
      <c r="AE118" s="27"/>
      <c r="AF118" s="27"/>
      <c r="AG118" s="30"/>
    </row>
    <row r="119" ht="15.75" customHeight="1">
      <c r="A119" s="8">
        <v>118.0</v>
      </c>
      <c r="B119" s="49" t="s">
        <v>183</v>
      </c>
      <c r="C119" s="49" t="s">
        <v>24</v>
      </c>
      <c r="D119" s="8" t="s">
        <v>25</v>
      </c>
      <c r="E119" s="91" t="s">
        <v>184</v>
      </c>
      <c r="F119" s="22" t="s">
        <v>197</v>
      </c>
      <c r="G119" s="75">
        <v>921.0</v>
      </c>
      <c r="H119" s="85">
        <v>0.8</v>
      </c>
      <c r="I119" s="23">
        <f t="shared" si="1"/>
        <v>736.8</v>
      </c>
      <c r="J119" s="24">
        <f t="shared" si="2"/>
        <v>1657.8</v>
      </c>
      <c r="K119" s="25">
        <f t="shared" si="3"/>
        <v>1660</v>
      </c>
      <c r="L119" s="26">
        <v>0.1</v>
      </c>
      <c r="M119" s="27">
        <f t="shared" si="4"/>
        <v>573</v>
      </c>
      <c r="N119" s="27">
        <f t="shared" si="5"/>
        <v>1494</v>
      </c>
      <c r="O119" s="28">
        <f t="shared" si="6"/>
        <v>1494</v>
      </c>
      <c r="P119" s="85">
        <v>0.35</v>
      </c>
      <c r="Q119" s="23">
        <f t="shared" si="7"/>
        <v>322.35</v>
      </c>
      <c r="R119" s="23">
        <f t="shared" si="8"/>
        <v>1243.35</v>
      </c>
      <c r="S119" s="85">
        <v>0.35</v>
      </c>
      <c r="T119" s="23">
        <f t="shared" si="9"/>
        <v>322.35</v>
      </c>
      <c r="U119" s="27">
        <f t="shared" si="10"/>
        <v>1243.35</v>
      </c>
      <c r="V119" s="85">
        <v>0.25</v>
      </c>
      <c r="W119" s="27">
        <f t="shared" si="11"/>
        <v>230.25</v>
      </c>
      <c r="X119" s="27">
        <f t="shared" si="12"/>
        <v>1151.25</v>
      </c>
      <c r="Y119" s="27"/>
      <c r="Z119" s="22"/>
      <c r="AA119" s="19"/>
      <c r="AB119" s="17"/>
      <c r="AC119" s="17"/>
      <c r="AD119" s="27"/>
      <c r="AE119" s="27"/>
      <c r="AF119" s="27"/>
      <c r="AG119" s="30"/>
    </row>
    <row r="120" ht="15.75" customHeight="1">
      <c r="A120" s="8">
        <v>119.0</v>
      </c>
      <c r="B120" s="49" t="s">
        <v>183</v>
      </c>
      <c r="C120" s="49" t="s">
        <v>24</v>
      </c>
      <c r="D120" s="8" t="s">
        <v>25</v>
      </c>
      <c r="E120" s="91" t="s">
        <v>184</v>
      </c>
      <c r="F120" s="22" t="s">
        <v>198</v>
      </c>
      <c r="G120" s="75">
        <v>1491.0</v>
      </c>
      <c r="H120" s="85">
        <v>0.8</v>
      </c>
      <c r="I120" s="23">
        <f t="shared" si="1"/>
        <v>1192.8</v>
      </c>
      <c r="J120" s="24">
        <f t="shared" si="2"/>
        <v>2683.8</v>
      </c>
      <c r="K120" s="25">
        <f t="shared" si="3"/>
        <v>2690</v>
      </c>
      <c r="L120" s="26">
        <v>0.1</v>
      </c>
      <c r="M120" s="27">
        <f t="shared" si="4"/>
        <v>930</v>
      </c>
      <c r="N120" s="27">
        <f t="shared" si="5"/>
        <v>2421</v>
      </c>
      <c r="O120" s="28">
        <f t="shared" si="6"/>
        <v>2421</v>
      </c>
      <c r="P120" s="85">
        <v>0.35</v>
      </c>
      <c r="Q120" s="23">
        <f t="shared" si="7"/>
        <v>521.85</v>
      </c>
      <c r="R120" s="23">
        <f t="shared" si="8"/>
        <v>2012.85</v>
      </c>
      <c r="S120" s="85">
        <v>0.35</v>
      </c>
      <c r="T120" s="23">
        <f t="shared" si="9"/>
        <v>521.85</v>
      </c>
      <c r="U120" s="27">
        <f t="shared" si="10"/>
        <v>2012.85</v>
      </c>
      <c r="V120" s="85">
        <v>0.25</v>
      </c>
      <c r="W120" s="27">
        <f t="shared" si="11"/>
        <v>372.75</v>
      </c>
      <c r="X120" s="27">
        <f t="shared" si="12"/>
        <v>1863.75</v>
      </c>
      <c r="Y120" s="27"/>
      <c r="Z120" s="29"/>
      <c r="AA120" s="19"/>
      <c r="AB120" s="17"/>
      <c r="AC120" s="17"/>
      <c r="AD120" s="27"/>
      <c r="AE120" s="27"/>
      <c r="AF120" s="27"/>
      <c r="AG120" s="30"/>
    </row>
    <row r="121" ht="15.75" customHeight="1">
      <c r="A121" s="8">
        <v>120.0</v>
      </c>
      <c r="B121" s="49" t="s">
        <v>183</v>
      </c>
      <c r="C121" s="49" t="s">
        <v>24</v>
      </c>
      <c r="D121" s="8" t="s">
        <v>25</v>
      </c>
      <c r="E121" s="91" t="s">
        <v>184</v>
      </c>
      <c r="F121" s="29" t="s">
        <v>199</v>
      </c>
      <c r="G121" s="34">
        <v>1250.0</v>
      </c>
      <c r="H121" s="85">
        <v>0.8</v>
      </c>
      <c r="I121" s="23">
        <f t="shared" si="1"/>
        <v>1000</v>
      </c>
      <c r="J121" s="24">
        <f t="shared" si="2"/>
        <v>2250</v>
      </c>
      <c r="K121" s="25">
        <f t="shared" si="3"/>
        <v>2250</v>
      </c>
      <c r="L121" s="26">
        <v>0.1</v>
      </c>
      <c r="M121" s="27">
        <f t="shared" si="4"/>
        <v>775</v>
      </c>
      <c r="N121" s="27">
        <f t="shared" si="5"/>
        <v>2025</v>
      </c>
      <c r="O121" s="28">
        <f t="shared" si="6"/>
        <v>2025</v>
      </c>
      <c r="P121" s="85">
        <v>0.35</v>
      </c>
      <c r="Q121" s="23">
        <f t="shared" si="7"/>
        <v>437.5</v>
      </c>
      <c r="R121" s="23">
        <f t="shared" si="8"/>
        <v>1687.5</v>
      </c>
      <c r="S121" s="85">
        <v>0.35</v>
      </c>
      <c r="T121" s="23">
        <f t="shared" si="9"/>
        <v>437.5</v>
      </c>
      <c r="U121" s="27">
        <f t="shared" si="10"/>
        <v>1687.5</v>
      </c>
      <c r="V121" s="85">
        <v>0.25</v>
      </c>
      <c r="W121" s="27">
        <f t="shared" si="11"/>
        <v>312.5</v>
      </c>
      <c r="X121" s="27">
        <f t="shared" si="12"/>
        <v>1562.5</v>
      </c>
      <c r="Y121" s="27"/>
      <c r="Z121" s="22"/>
      <c r="AA121" s="19"/>
      <c r="AB121" s="17"/>
      <c r="AC121" s="17"/>
      <c r="AD121" s="27"/>
      <c r="AE121" s="27"/>
      <c r="AF121" s="27"/>
      <c r="AG121" s="30"/>
    </row>
    <row r="122" ht="15.75" customHeight="1">
      <c r="A122" s="8">
        <v>121.0</v>
      </c>
      <c r="B122" s="49" t="s">
        <v>183</v>
      </c>
      <c r="C122" s="49" t="s">
        <v>24</v>
      </c>
      <c r="D122" s="8" t="s">
        <v>25</v>
      </c>
      <c r="E122" s="91" t="s">
        <v>184</v>
      </c>
      <c r="F122" s="29" t="s">
        <v>200</v>
      </c>
      <c r="G122" s="34">
        <v>932.0</v>
      </c>
      <c r="H122" s="85">
        <v>0.8</v>
      </c>
      <c r="I122" s="23">
        <f t="shared" si="1"/>
        <v>745.6</v>
      </c>
      <c r="J122" s="24">
        <f t="shared" si="2"/>
        <v>1677.6</v>
      </c>
      <c r="K122" s="25">
        <f t="shared" si="3"/>
        <v>1680</v>
      </c>
      <c r="L122" s="26">
        <v>0.1</v>
      </c>
      <c r="M122" s="27">
        <f t="shared" si="4"/>
        <v>580</v>
      </c>
      <c r="N122" s="27">
        <f t="shared" si="5"/>
        <v>1512</v>
      </c>
      <c r="O122" s="28">
        <f t="shared" si="6"/>
        <v>1512</v>
      </c>
      <c r="P122" s="85">
        <v>0.35</v>
      </c>
      <c r="Q122" s="23">
        <f t="shared" si="7"/>
        <v>326.2</v>
      </c>
      <c r="R122" s="23">
        <f t="shared" si="8"/>
        <v>1258.2</v>
      </c>
      <c r="S122" s="85">
        <v>0.35</v>
      </c>
      <c r="T122" s="23">
        <f t="shared" si="9"/>
        <v>326.2</v>
      </c>
      <c r="U122" s="27">
        <f t="shared" si="10"/>
        <v>1258.2</v>
      </c>
      <c r="V122" s="85">
        <v>0.25</v>
      </c>
      <c r="W122" s="27">
        <f t="shared" si="11"/>
        <v>233</v>
      </c>
      <c r="X122" s="27">
        <f t="shared" si="12"/>
        <v>1165</v>
      </c>
      <c r="Y122" s="27"/>
      <c r="Z122" s="22"/>
      <c r="AA122" s="19"/>
      <c r="AB122" s="17"/>
      <c r="AC122" s="17"/>
      <c r="AD122" s="27"/>
      <c r="AE122" s="27"/>
      <c r="AF122" s="27"/>
      <c r="AG122" s="30"/>
    </row>
    <row r="123" ht="15.75" customHeight="1">
      <c r="A123" s="8">
        <v>122.0</v>
      </c>
      <c r="B123" s="49" t="s">
        <v>183</v>
      </c>
      <c r="C123" s="49" t="s">
        <v>24</v>
      </c>
      <c r="D123" s="8" t="s">
        <v>25</v>
      </c>
      <c r="E123" s="91" t="s">
        <v>184</v>
      </c>
      <c r="F123" s="22" t="s">
        <v>201</v>
      </c>
      <c r="G123" s="75">
        <v>911.0</v>
      </c>
      <c r="H123" s="85">
        <v>0.8</v>
      </c>
      <c r="I123" s="23">
        <f t="shared" si="1"/>
        <v>728.8</v>
      </c>
      <c r="J123" s="24">
        <f t="shared" si="2"/>
        <v>1639.8</v>
      </c>
      <c r="K123" s="25">
        <f t="shared" si="3"/>
        <v>1640</v>
      </c>
      <c r="L123" s="26">
        <v>0.1</v>
      </c>
      <c r="M123" s="27">
        <f t="shared" si="4"/>
        <v>565</v>
      </c>
      <c r="N123" s="27">
        <f t="shared" si="5"/>
        <v>1476</v>
      </c>
      <c r="O123" s="28">
        <f t="shared" si="6"/>
        <v>1476</v>
      </c>
      <c r="P123" s="85">
        <v>0.35</v>
      </c>
      <c r="Q123" s="23">
        <f t="shared" si="7"/>
        <v>318.85</v>
      </c>
      <c r="R123" s="23">
        <f t="shared" si="8"/>
        <v>1229.85</v>
      </c>
      <c r="S123" s="85">
        <v>0.35</v>
      </c>
      <c r="T123" s="23">
        <f t="shared" si="9"/>
        <v>318.85</v>
      </c>
      <c r="U123" s="27">
        <f t="shared" si="10"/>
        <v>1229.85</v>
      </c>
      <c r="V123" s="85">
        <v>0.25</v>
      </c>
      <c r="W123" s="27">
        <f t="shared" si="11"/>
        <v>227.75</v>
      </c>
      <c r="X123" s="27">
        <f t="shared" si="12"/>
        <v>1138.75</v>
      </c>
      <c r="Y123" s="27"/>
      <c r="Z123" s="29"/>
      <c r="AA123" s="19"/>
      <c r="AB123" s="17"/>
      <c r="AC123" s="17"/>
      <c r="AD123" s="27"/>
      <c r="AE123" s="27"/>
      <c r="AF123" s="27"/>
      <c r="AG123" s="30"/>
    </row>
    <row r="124" ht="15.75" customHeight="1">
      <c r="A124" s="8">
        <v>123.0</v>
      </c>
      <c r="B124" s="49" t="s">
        <v>183</v>
      </c>
      <c r="C124" s="49" t="s">
        <v>24</v>
      </c>
      <c r="D124" s="8" t="s">
        <v>25</v>
      </c>
      <c r="E124" s="91" t="s">
        <v>184</v>
      </c>
      <c r="F124" s="29" t="s">
        <v>202</v>
      </c>
      <c r="G124" s="34">
        <v>830.0</v>
      </c>
      <c r="H124" s="85">
        <v>0.8</v>
      </c>
      <c r="I124" s="23">
        <f t="shared" si="1"/>
        <v>664</v>
      </c>
      <c r="J124" s="24">
        <f t="shared" si="2"/>
        <v>1494</v>
      </c>
      <c r="K124" s="25">
        <f t="shared" si="3"/>
        <v>1500</v>
      </c>
      <c r="L124" s="26">
        <v>0.1</v>
      </c>
      <c r="M124" s="27">
        <f t="shared" si="4"/>
        <v>520</v>
      </c>
      <c r="N124" s="27">
        <f t="shared" si="5"/>
        <v>1350</v>
      </c>
      <c r="O124" s="28">
        <f t="shared" si="6"/>
        <v>1350</v>
      </c>
      <c r="P124" s="85">
        <v>0.31</v>
      </c>
      <c r="Q124" s="23">
        <f t="shared" si="7"/>
        <v>257.3</v>
      </c>
      <c r="R124" s="23">
        <f t="shared" si="8"/>
        <v>1087.3</v>
      </c>
      <c r="S124" s="85">
        <v>0.31</v>
      </c>
      <c r="T124" s="23">
        <f t="shared" si="9"/>
        <v>257.3</v>
      </c>
      <c r="U124" s="27">
        <f t="shared" si="10"/>
        <v>1087.3</v>
      </c>
      <c r="V124" s="85">
        <v>0.25</v>
      </c>
      <c r="W124" s="27">
        <f t="shared" si="11"/>
        <v>207.5</v>
      </c>
      <c r="X124" s="27">
        <f t="shared" si="12"/>
        <v>1037.5</v>
      </c>
      <c r="Y124" s="27"/>
      <c r="Z124" s="29"/>
      <c r="AA124" s="19"/>
      <c r="AB124" s="17"/>
      <c r="AC124" s="17"/>
      <c r="AD124" s="27"/>
      <c r="AE124" s="27"/>
      <c r="AF124" s="27"/>
      <c r="AG124" s="30"/>
    </row>
    <row r="125" ht="15.75" customHeight="1">
      <c r="A125" s="8">
        <v>124.0</v>
      </c>
      <c r="B125" s="49" t="s">
        <v>183</v>
      </c>
      <c r="C125" s="49" t="s">
        <v>24</v>
      </c>
      <c r="D125" s="8" t="s">
        <v>25</v>
      </c>
      <c r="E125" s="91" t="s">
        <v>184</v>
      </c>
      <c r="F125" s="22" t="s">
        <v>203</v>
      </c>
      <c r="G125" s="75">
        <v>911.0</v>
      </c>
      <c r="H125" s="85">
        <v>0.8</v>
      </c>
      <c r="I125" s="23">
        <f t="shared" si="1"/>
        <v>728.8</v>
      </c>
      <c r="J125" s="24">
        <f t="shared" si="2"/>
        <v>1639.8</v>
      </c>
      <c r="K125" s="25">
        <f t="shared" si="3"/>
        <v>1640</v>
      </c>
      <c r="L125" s="26">
        <v>0.1</v>
      </c>
      <c r="M125" s="27">
        <f t="shared" si="4"/>
        <v>565</v>
      </c>
      <c r="N125" s="27">
        <f t="shared" si="5"/>
        <v>1476</v>
      </c>
      <c r="O125" s="28">
        <f t="shared" si="6"/>
        <v>1476</v>
      </c>
      <c r="P125" s="85">
        <v>0.3</v>
      </c>
      <c r="Q125" s="23">
        <f t="shared" si="7"/>
        <v>273.3</v>
      </c>
      <c r="R125" s="23">
        <f t="shared" si="8"/>
        <v>1184.3</v>
      </c>
      <c r="S125" s="85">
        <v>0.3</v>
      </c>
      <c r="T125" s="23">
        <f t="shared" si="9"/>
        <v>273.3</v>
      </c>
      <c r="U125" s="27">
        <f t="shared" si="10"/>
        <v>1184.3</v>
      </c>
      <c r="V125" s="85">
        <v>0.17</v>
      </c>
      <c r="W125" s="27">
        <f t="shared" si="11"/>
        <v>154.87</v>
      </c>
      <c r="X125" s="27">
        <f t="shared" si="12"/>
        <v>1065.87</v>
      </c>
      <c r="Y125" s="27"/>
      <c r="Z125" s="29"/>
      <c r="AA125" s="19"/>
      <c r="AB125" s="17"/>
      <c r="AC125" s="17"/>
      <c r="AD125" s="27"/>
      <c r="AE125" s="27"/>
      <c r="AF125" s="27"/>
      <c r="AG125" s="30"/>
    </row>
    <row r="126" ht="15.75" customHeight="1">
      <c r="A126" s="8">
        <v>125.0</v>
      </c>
      <c r="B126" s="49" t="s">
        <v>183</v>
      </c>
      <c r="C126" s="49" t="s">
        <v>24</v>
      </c>
      <c r="D126" s="8" t="s">
        <v>25</v>
      </c>
      <c r="E126" s="91" t="s">
        <v>184</v>
      </c>
      <c r="F126" s="22" t="s">
        <v>204</v>
      </c>
      <c r="G126" s="75">
        <v>591.0</v>
      </c>
      <c r="H126" s="85">
        <v>0.8</v>
      </c>
      <c r="I126" s="23">
        <f t="shared" si="1"/>
        <v>472.8</v>
      </c>
      <c r="J126" s="24">
        <f t="shared" si="2"/>
        <v>1063.8</v>
      </c>
      <c r="K126" s="25">
        <f t="shared" si="3"/>
        <v>1070</v>
      </c>
      <c r="L126" s="26">
        <v>0.1</v>
      </c>
      <c r="M126" s="27">
        <f t="shared" si="4"/>
        <v>372</v>
      </c>
      <c r="N126" s="27">
        <f t="shared" si="5"/>
        <v>963</v>
      </c>
      <c r="O126" s="28">
        <f t="shared" si="6"/>
        <v>963</v>
      </c>
      <c r="P126" s="85">
        <v>0.35</v>
      </c>
      <c r="Q126" s="23">
        <f t="shared" si="7"/>
        <v>206.85</v>
      </c>
      <c r="R126" s="23">
        <f t="shared" si="8"/>
        <v>797.85</v>
      </c>
      <c r="S126" s="85">
        <v>0.35</v>
      </c>
      <c r="T126" s="23">
        <f t="shared" si="9"/>
        <v>206.85</v>
      </c>
      <c r="U126" s="27">
        <f t="shared" si="10"/>
        <v>797.85</v>
      </c>
      <c r="V126" s="85">
        <v>0.17</v>
      </c>
      <c r="W126" s="27">
        <f t="shared" si="11"/>
        <v>100.47</v>
      </c>
      <c r="X126" s="27">
        <f t="shared" si="12"/>
        <v>691.47</v>
      </c>
      <c r="Y126" s="27"/>
      <c r="Z126" s="29"/>
      <c r="AA126" s="19"/>
      <c r="AB126" s="17"/>
      <c r="AC126" s="17"/>
      <c r="AD126" s="27"/>
      <c r="AE126" s="27"/>
      <c r="AF126" s="27"/>
      <c r="AG126" s="30"/>
    </row>
    <row r="127" ht="15.75" customHeight="1">
      <c r="A127" s="8">
        <v>126.0</v>
      </c>
      <c r="B127" s="49" t="s">
        <v>183</v>
      </c>
      <c r="C127" s="49" t="s">
        <v>24</v>
      </c>
      <c r="D127" s="8" t="s">
        <v>25</v>
      </c>
      <c r="E127" s="91" t="s">
        <v>184</v>
      </c>
      <c r="F127" s="22" t="s">
        <v>205</v>
      </c>
      <c r="G127" s="75">
        <v>800.0</v>
      </c>
      <c r="H127" s="85">
        <v>0.8</v>
      </c>
      <c r="I127" s="23">
        <f t="shared" si="1"/>
        <v>640</v>
      </c>
      <c r="J127" s="24">
        <f t="shared" si="2"/>
        <v>1440</v>
      </c>
      <c r="K127" s="25">
        <f t="shared" si="3"/>
        <v>1440</v>
      </c>
      <c r="L127" s="26">
        <v>0.1</v>
      </c>
      <c r="M127" s="27">
        <f t="shared" si="4"/>
        <v>496</v>
      </c>
      <c r="N127" s="27">
        <f t="shared" si="5"/>
        <v>1296</v>
      </c>
      <c r="O127" s="28">
        <f t="shared" si="6"/>
        <v>1296</v>
      </c>
      <c r="P127" s="85">
        <v>0.35</v>
      </c>
      <c r="Q127" s="23">
        <f t="shared" si="7"/>
        <v>280</v>
      </c>
      <c r="R127" s="23">
        <f t="shared" si="8"/>
        <v>1080</v>
      </c>
      <c r="S127" s="85">
        <v>0.35</v>
      </c>
      <c r="T127" s="23">
        <f t="shared" si="9"/>
        <v>280</v>
      </c>
      <c r="U127" s="27">
        <f t="shared" si="10"/>
        <v>1080</v>
      </c>
      <c r="V127" s="85">
        <v>0.25</v>
      </c>
      <c r="W127" s="27">
        <f t="shared" si="11"/>
        <v>200</v>
      </c>
      <c r="X127" s="27">
        <f t="shared" si="12"/>
        <v>1000</v>
      </c>
      <c r="Y127" s="27"/>
      <c r="Z127" s="29"/>
      <c r="AA127" s="19"/>
      <c r="AB127" s="17"/>
      <c r="AC127" s="17"/>
      <c r="AD127" s="27"/>
      <c r="AE127" s="27"/>
      <c r="AF127" s="27"/>
      <c r="AG127" s="30"/>
    </row>
    <row r="128" ht="15.75" customHeight="1">
      <c r="A128" s="8">
        <v>127.0</v>
      </c>
      <c r="B128" s="49" t="s">
        <v>183</v>
      </c>
      <c r="C128" s="49" t="s">
        <v>24</v>
      </c>
      <c r="D128" s="8" t="s">
        <v>25</v>
      </c>
      <c r="E128" s="91" t="s">
        <v>184</v>
      </c>
      <c r="F128" s="22" t="s">
        <v>206</v>
      </c>
      <c r="G128" s="75">
        <v>6011.0</v>
      </c>
      <c r="H128" s="85">
        <v>0.8</v>
      </c>
      <c r="I128" s="23">
        <f t="shared" si="1"/>
        <v>4808.8</v>
      </c>
      <c r="J128" s="24">
        <f t="shared" si="2"/>
        <v>10819.8</v>
      </c>
      <c r="K128" s="25">
        <f t="shared" si="3"/>
        <v>10820</v>
      </c>
      <c r="L128" s="26">
        <v>0.1</v>
      </c>
      <c r="M128" s="27">
        <f t="shared" si="4"/>
        <v>3727</v>
      </c>
      <c r="N128" s="27">
        <f t="shared" si="5"/>
        <v>9738</v>
      </c>
      <c r="O128" s="28">
        <f t="shared" si="6"/>
        <v>9738</v>
      </c>
      <c r="P128" s="85">
        <v>0.35</v>
      </c>
      <c r="Q128" s="23">
        <f t="shared" si="7"/>
        <v>2103.85</v>
      </c>
      <c r="R128" s="23">
        <f t="shared" si="8"/>
        <v>8114.85</v>
      </c>
      <c r="S128" s="85">
        <v>0.35</v>
      </c>
      <c r="T128" s="23">
        <f t="shared" si="9"/>
        <v>2103.85</v>
      </c>
      <c r="U128" s="27">
        <f t="shared" si="10"/>
        <v>8114.85</v>
      </c>
      <c r="V128" s="85">
        <v>0.19</v>
      </c>
      <c r="W128" s="27">
        <f t="shared" si="11"/>
        <v>1142.09</v>
      </c>
      <c r="X128" s="27">
        <f t="shared" si="12"/>
        <v>7153.09</v>
      </c>
      <c r="Y128" s="27"/>
      <c r="Z128" s="29"/>
      <c r="AA128" s="19"/>
      <c r="AB128" s="17"/>
      <c r="AC128" s="17"/>
      <c r="AD128" s="27"/>
      <c r="AE128" s="27"/>
      <c r="AF128" s="27"/>
      <c r="AG128" s="30"/>
    </row>
    <row r="129" ht="15.75" customHeight="1">
      <c r="A129" s="8">
        <v>128.0</v>
      </c>
      <c r="B129" s="49" t="s">
        <v>183</v>
      </c>
      <c r="C129" s="49" t="s">
        <v>24</v>
      </c>
      <c r="D129" s="8" t="s">
        <v>25</v>
      </c>
      <c r="E129" s="91" t="s">
        <v>184</v>
      </c>
      <c r="F129" s="22" t="s">
        <v>207</v>
      </c>
      <c r="G129" s="75">
        <v>1551.0</v>
      </c>
      <c r="H129" s="85">
        <v>0.7</v>
      </c>
      <c r="I129" s="23">
        <f t="shared" si="1"/>
        <v>1085.7</v>
      </c>
      <c r="J129" s="24">
        <f t="shared" si="2"/>
        <v>2636.7</v>
      </c>
      <c r="K129" s="25">
        <f t="shared" si="3"/>
        <v>2640</v>
      </c>
      <c r="L129" s="26">
        <v>0.1</v>
      </c>
      <c r="M129" s="27">
        <f t="shared" si="4"/>
        <v>825</v>
      </c>
      <c r="N129" s="27">
        <f t="shared" si="5"/>
        <v>2376</v>
      </c>
      <c r="O129" s="28">
        <f t="shared" si="6"/>
        <v>2376</v>
      </c>
      <c r="P129" s="85">
        <v>0.35</v>
      </c>
      <c r="Q129" s="23">
        <f t="shared" si="7"/>
        <v>542.85</v>
      </c>
      <c r="R129" s="23">
        <f t="shared" si="8"/>
        <v>2093.85</v>
      </c>
      <c r="S129" s="85">
        <v>0.35</v>
      </c>
      <c r="T129" s="23">
        <f t="shared" si="9"/>
        <v>542.85</v>
      </c>
      <c r="U129" s="27">
        <f t="shared" si="10"/>
        <v>2093.85</v>
      </c>
      <c r="V129" s="85">
        <v>0.27</v>
      </c>
      <c r="W129" s="27">
        <f t="shared" si="11"/>
        <v>418.77</v>
      </c>
      <c r="X129" s="27">
        <f t="shared" si="12"/>
        <v>1969.77</v>
      </c>
      <c r="Y129" s="27"/>
      <c r="Z129" s="29"/>
      <c r="AA129" s="19"/>
      <c r="AB129" s="17"/>
      <c r="AC129" s="17"/>
      <c r="AD129" s="27"/>
      <c r="AE129" s="27"/>
      <c r="AF129" s="27"/>
      <c r="AG129" s="30"/>
    </row>
    <row r="130" ht="15.75" customHeight="1">
      <c r="A130" s="8">
        <v>129.0</v>
      </c>
      <c r="B130" s="49" t="s">
        <v>183</v>
      </c>
      <c r="C130" s="49" t="s">
        <v>24</v>
      </c>
      <c r="D130" s="8" t="s">
        <v>25</v>
      </c>
      <c r="E130" s="91" t="s">
        <v>184</v>
      </c>
      <c r="F130" s="22" t="s">
        <v>208</v>
      </c>
      <c r="G130" s="75">
        <v>6701.0</v>
      </c>
      <c r="H130" s="85">
        <v>0.75</v>
      </c>
      <c r="I130" s="23">
        <f t="shared" si="1"/>
        <v>5025.75</v>
      </c>
      <c r="J130" s="24">
        <f t="shared" si="2"/>
        <v>11726.75</v>
      </c>
      <c r="K130" s="25">
        <f t="shared" si="3"/>
        <v>11730</v>
      </c>
      <c r="L130" s="26">
        <v>0.1</v>
      </c>
      <c r="M130" s="27">
        <f t="shared" si="4"/>
        <v>3856</v>
      </c>
      <c r="N130" s="27">
        <f t="shared" si="5"/>
        <v>10557</v>
      </c>
      <c r="O130" s="28">
        <f t="shared" si="6"/>
        <v>10557</v>
      </c>
      <c r="P130" s="85">
        <v>0.4</v>
      </c>
      <c r="Q130" s="23">
        <f t="shared" si="7"/>
        <v>2680.4</v>
      </c>
      <c r="R130" s="23">
        <f t="shared" si="8"/>
        <v>9381.4</v>
      </c>
      <c r="S130" s="85">
        <v>0.4</v>
      </c>
      <c r="T130" s="23">
        <f t="shared" si="9"/>
        <v>2680.4</v>
      </c>
      <c r="U130" s="27">
        <f t="shared" si="10"/>
        <v>9381.4</v>
      </c>
      <c r="V130" s="85">
        <v>0.27</v>
      </c>
      <c r="W130" s="27">
        <f t="shared" si="11"/>
        <v>1809.27</v>
      </c>
      <c r="X130" s="27">
        <f t="shared" si="12"/>
        <v>8510.27</v>
      </c>
      <c r="Y130" s="27"/>
      <c r="Z130" s="29"/>
      <c r="AA130" s="19"/>
      <c r="AB130" s="17"/>
      <c r="AC130" s="17"/>
      <c r="AD130" s="27"/>
      <c r="AE130" s="27"/>
      <c r="AF130" s="27"/>
      <c r="AG130" s="30"/>
    </row>
    <row r="131" ht="15.75" customHeight="1">
      <c r="A131" s="8">
        <v>130.0</v>
      </c>
      <c r="B131" s="49" t="s">
        <v>183</v>
      </c>
      <c r="C131" s="49" t="s">
        <v>24</v>
      </c>
      <c r="D131" s="8" t="s">
        <v>25</v>
      </c>
      <c r="E131" s="91" t="s">
        <v>184</v>
      </c>
      <c r="F131" s="22" t="s">
        <v>209</v>
      </c>
      <c r="G131" s="75">
        <v>4101.0</v>
      </c>
      <c r="H131" s="85">
        <v>0.8</v>
      </c>
      <c r="I131" s="23">
        <f t="shared" si="1"/>
        <v>3280.8</v>
      </c>
      <c r="J131" s="24">
        <f t="shared" si="2"/>
        <v>7381.8</v>
      </c>
      <c r="K131" s="25">
        <f t="shared" si="3"/>
        <v>7390</v>
      </c>
      <c r="L131" s="26">
        <v>0.1</v>
      </c>
      <c r="M131" s="27">
        <f t="shared" si="4"/>
        <v>2550</v>
      </c>
      <c r="N131" s="27">
        <f t="shared" si="5"/>
        <v>6651</v>
      </c>
      <c r="O131" s="28">
        <f t="shared" si="6"/>
        <v>6651</v>
      </c>
      <c r="P131" s="85">
        <v>0.35</v>
      </c>
      <c r="Q131" s="23">
        <f t="shared" si="7"/>
        <v>1435.35</v>
      </c>
      <c r="R131" s="23">
        <f t="shared" si="8"/>
        <v>5536.35</v>
      </c>
      <c r="S131" s="85">
        <v>0.35</v>
      </c>
      <c r="T131" s="23">
        <f t="shared" si="9"/>
        <v>1435.35</v>
      </c>
      <c r="U131" s="27">
        <f t="shared" si="10"/>
        <v>5536.35</v>
      </c>
      <c r="V131" s="85">
        <v>0.25</v>
      </c>
      <c r="W131" s="27">
        <f t="shared" si="11"/>
        <v>1025.25</v>
      </c>
      <c r="X131" s="27">
        <f t="shared" si="12"/>
        <v>5126.25</v>
      </c>
      <c r="Y131" s="27"/>
      <c r="Z131" s="29"/>
      <c r="AA131" s="19"/>
      <c r="AB131" s="17"/>
      <c r="AC131" s="17"/>
      <c r="AD131" s="27"/>
      <c r="AE131" s="27"/>
      <c r="AF131" s="27"/>
      <c r="AG131" s="30"/>
    </row>
    <row r="132" ht="15.75" customHeight="1">
      <c r="A132" s="8">
        <v>131.0</v>
      </c>
      <c r="B132" s="49" t="s">
        <v>183</v>
      </c>
      <c r="C132" s="49" t="s">
        <v>24</v>
      </c>
      <c r="D132" s="8" t="s">
        <v>25</v>
      </c>
      <c r="E132" s="91" t="s">
        <v>184</v>
      </c>
      <c r="F132" s="22" t="s">
        <v>210</v>
      </c>
      <c r="G132" s="75">
        <v>4180.0</v>
      </c>
      <c r="H132" s="85">
        <v>0.8</v>
      </c>
      <c r="I132" s="23">
        <f t="shared" si="1"/>
        <v>3344</v>
      </c>
      <c r="J132" s="24">
        <f t="shared" si="2"/>
        <v>7524</v>
      </c>
      <c r="K132" s="25">
        <f t="shared" si="3"/>
        <v>7530</v>
      </c>
      <c r="L132" s="26">
        <v>0.1</v>
      </c>
      <c r="M132" s="27">
        <f t="shared" si="4"/>
        <v>2597</v>
      </c>
      <c r="N132" s="27">
        <f t="shared" si="5"/>
        <v>6777</v>
      </c>
      <c r="O132" s="28">
        <f t="shared" si="6"/>
        <v>6777</v>
      </c>
      <c r="P132" s="85">
        <v>0.35</v>
      </c>
      <c r="Q132" s="23">
        <f t="shared" si="7"/>
        <v>1463</v>
      </c>
      <c r="R132" s="23">
        <f t="shared" si="8"/>
        <v>5643</v>
      </c>
      <c r="S132" s="85">
        <v>0.35</v>
      </c>
      <c r="T132" s="23">
        <f t="shared" si="9"/>
        <v>1463</v>
      </c>
      <c r="U132" s="27">
        <f t="shared" si="10"/>
        <v>5643</v>
      </c>
      <c r="V132" s="85">
        <v>0.25</v>
      </c>
      <c r="W132" s="27">
        <f t="shared" si="11"/>
        <v>1045</v>
      </c>
      <c r="X132" s="27">
        <f t="shared" si="12"/>
        <v>5225</v>
      </c>
      <c r="Y132" s="27"/>
      <c r="Z132" s="22"/>
      <c r="AA132" s="19"/>
      <c r="AB132" s="17"/>
      <c r="AC132" s="17"/>
      <c r="AD132" s="27"/>
      <c r="AE132" s="27"/>
      <c r="AF132" s="27"/>
      <c r="AG132" s="30"/>
    </row>
    <row r="133" ht="15.75" customHeight="1">
      <c r="A133" s="8">
        <v>132.0</v>
      </c>
      <c r="B133" s="49" t="s">
        <v>183</v>
      </c>
      <c r="C133" s="92" t="s">
        <v>24</v>
      </c>
      <c r="D133" s="93" t="s">
        <v>25</v>
      </c>
      <c r="E133" s="94" t="s">
        <v>184</v>
      </c>
      <c r="F133" s="95" t="s">
        <v>211</v>
      </c>
      <c r="G133" s="96">
        <v>1601.0</v>
      </c>
      <c r="H133" s="97">
        <v>0.8</v>
      </c>
      <c r="I133" s="98">
        <f t="shared" si="1"/>
        <v>1280.8</v>
      </c>
      <c r="J133" s="99">
        <f t="shared" si="2"/>
        <v>2881.8</v>
      </c>
      <c r="K133" s="100">
        <f t="shared" si="3"/>
        <v>2890</v>
      </c>
      <c r="L133" s="26">
        <v>0.1</v>
      </c>
      <c r="M133" s="98">
        <f t="shared" si="4"/>
        <v>1000</v>
      </c>
      <c r="N133" s="98">
        <f t="shared" si="5"/>
        <v>2601</v>
      </c>
      <c r="O133" s="101">
        <f t="shared" si="6"/>
        <v>2601</v>
      </c>
      <c r="P133" s="97">
        <v>0.35</v>
      </c>
      <c r="Q133" s="98">
        <f t="shared" si="7"/>
        <v>560.35</v>
      </c>
      <c r="R133" s="98">
        <f t="shared" si="8"/>
        <v>2161.35</v>
      </c>
      <c r="S133" s="97">
        <v>0.35</v>
      </c>
      <c r="T133" s="98">
        <f t="shared" si="9"/>
        <v>560.35</v>
      </c>
      <c r="U133" s="98">
        <f t="shared" si="10"/>
        <v>2161.35</v>
      </c>
      <c r="V133" s="97">
        <v>0.25</v>
      </c>
      <c r="W133" s="98">
        <f t="shared" si="11"/>
        <v>400.25</v>
      </c>
      <c r="X133" s="98">
        <f t="shared" si="12"/>
        <v>2001.25</v>
      </c>
      <c r="Y133" s="102"/>
      <c r="Z133" s="95"/>
      <c r="AA133" s="103"/>
      <c r="AB133" s="104"/>
      <c r="AC133" s="104"/>
      <c r="AD133" s="27"/>
      <c r="AE133" s="27"/>
      <c r="AF133" s="27"/>
      <c r="AG133" s="30"/>
    </row>
    <row r="134" ht="15.75" customHeight="1">
      <c r="A134" s="8">
        <v>133.0</v>
      </c>
      <c r="B134" s="49" t="s">
        <v>183</v>
      </c>
      <c r="C134" s="49" t="s">
        <v>24</v>
      </c>
      <c r="D134" s="8" t="s">
        <v>25</v>
      </c>
      <c r="E134" s="82" t="s">
        <v>184</v>
      </c>
      <c r="F134" s="22" t="s">
        <v>212</v>
      </c>
      <c r="G134" s="75">
        <v>6141.0</v>
      </c>
      <c r="H134" s="85">
        <v>0.8</v>
      </c>
      <c r="I134" s="23">
        <f t="shared" si="1"/>
        <v>4912.8</v>
      </c>
      <c r="J134" s="24">
        <f t="shared" si="2"/>
        <v>11053.8</v>
      </c>
      <c r="K134" s="25">
        <f t="shared" si="3"/>
        <v>11060</v>
      </c>
      <c r="L134" s="26">
        <v>0.1</v>
      </c>
      <c r="M134" s="27">
        <f t="shared" si="4"/>
        <v>3813</v>
      </c>
      <c r="N134" s="27">
        <f t="shared" si="5"/>
        <v>9954</v>
      </c>
      <c r="O134" s="28">
        <f t="shared" si="6"/>
        <v>9954</v>
      </c>
      <c r="P134" s="85">
        <v>0.35</v>
      </c>
      <c r="Q134" s="23">
        <f t="shared" si="7"/>
        <v>2149.35</v>
      </c>
      <c r="R134" s="23">
        <f t="shared" si="8"/>
        <v>8290.35</v>
      </c>
      <c r="S134" s="85">
        <v>0.35</v>
      </c>
      <c r="T134" s="23">
        <f t="shared" si="9"/>
        <v>2149.35</v>
      </c>
      <c r="U134" s="27">
        <f t="shared" si="10"/>
        <v>8290.35</v>
      </c>
      <c r="V134" s="85">
        <v>0.25</v>
      </c>
      <c r="W134" s="27">
        <f t="shared" si="11"/>
        <v>1535.25</v>
      </c>
      <c r="X134" s="27">
        <f t="shared" si="12"/>
        <v>7676.25</v>
      </c>
      <c r="Y134" s="27"/>
      <c r="Z134" s="29"/>
      <c r="AA134" s="19"/>
      <c r="AB134" s="17"/>
      <c r="AC134" s="17"/>
      <c r="AD134" s="27"/>
      <c r="AE134" s="27"/>
      <c r="AF134" s="27"/>
      <c r="AG134" s="30"/>
    </row>
    <row r="135" ht="15.75" customHeight="1">
      <c r="A135" s="8">
        <v>134.0</v>
      </c>
      <c r="B135" s="49" t="s">
        <v>41</v>
      </c>
      <c r="C135" s="49" t="s">
        <v>24</v>
      </c>
      <c r="D135" s="8" t="s">
        <v>25</v>
      </c>
      <c r="E135" s="105" t="s">
        <v>213</v>
      </c>
      <c r="F135" s="106" t="s">
        <v>214</v>
      </c>
      <c r="G135" s="106">
        <v>761.0</v>
      </c>
      <c r="H135" s="107">
        <v>0.64</v>
      </c>
      <c r="I135" s="108">
        <f t="shared" si="1"/>
        <v>487.04</v>
      </c>
      <c r="J135" s="108">
        <f t="shared" si="2"/>
        <v>1248.04</v>
      </c>
      <c r="K135" s="108">
        <f t="shared" si="3"/>
        <v>1250</v>
      </c>
      <c r="L135" s="26">
        <v>0.1</v>
      </c>
      <c r="M135" s="27">
        <f t="shared" si="4"/>
        <v>364</v>
      </c>
      <c r="N135" s="27">
        <f t="shared" si="5"/>
        <v>1125</v>
      </c>
      <c r="O135" s="28">
        <f t="shared" si="6"/>
        <v>1125</v>
      </c>
      <c r="P135" s="107">
        <v>0.159</v>
      </c>
      <c r="Q135" s="108">
        <f t="shared" si="7"/>
        <v>120.999</v>
      </c>
      <c r="R135" s="108">
        <f t="shared" si="8"/>
        <v>881.999</v>
      </c>
      <c r="S135" s="107">
        <v>0.159</v>
      </c>
      <c r="T135" s="108">
        <f t="shared" si="9"/>
        <v>120.999</v>
      </c>
      <c r="U135" s="109">
        <f t="shared" si="10"/>
        <v>881.999</v>
      </c>
      <c r="V135" s="107">
        <v>0.2</v>
      </c>
      <c r="W135" s="109">
        <f t="shared" si="11"/>
        <v>152.2</v>
      </c>
      <c r="X135" s="109">
        <f t="shared" si="12"/>
        <v>913.2</v>
      </c>
      <c r="Y135" s="109"/>
      <c r="Z135" s="110"/>
      <c r="AA135" s="19"/>
      <c r="AB135" s="17"/>
      <c r="AC135" s="17"/>
      <c r="AD135" s="109"/>
      <c r="AE135" s="109"/>
      <c r="AF135" s="109"/>
      <c r="AG135" s="111"/>
    </row>
    <row r="136" ht="15.75" customHeight="1">
      <c r="A136" s="8">
        <v>135.0</v>
      </c>
      <c r="B136" s="49" t="s">
        <v>41</v>
      </c>
      <c r="C136" s="49" t="s">
        <v>24</v>
      </c>
      <c r="D136" s="8" t="s">
        <v>25</v>
      </c>
      <c r="E136" s="112" t="s">
        <v>215</v>
      </c>
      <c r="F136" s="113" t="s">
        <v>215</v>
      </c>
      <c r="G136" s="113">
        <v>800.0</v>
      </c>
      <c r="H136" s="114">
        <v>0.64</v>
      </c>
      <c r="I136" s="115">
        <f t="shared" si="1"/>
        <v>512</v>
      </c>
      <c r="J136" s="115">
        <f t="shared" si="2"/>
        <v>1312</v>
      </c>
      <c r="K136" s="115">
        <f t="shared" si="3"/>
        <v>1320</v>
      </c>
      <c r="L136" s="26">
        <v>0.1</v>
      </c>
      <c r="M136" s="27">
        <f t="shared" si="4"/>
        <v>388</v>
      </c>
      <c r="N136" s="27">
        <f t="shared" si="5"/>
        <v>1188</v>
      </c>
      <c r="O136" s="28">
        <f t="shared" si="6"/>
        <v>1188</v>
      </c>
      <c r="P136" s="107">
        <v>0.159</v>
      </c>
      <c r="Q136" s="108">
        <f t="shared" si="7"/>
        <v>127.2</v>
      </c>
      <c r="R136" s="108">
        <f t="shared" si="8"/>
        <v>927.2</v>
      </c>
      <c r="S136" s="107">
        <v>0.159</v>
      </c>
      <c r="T136" s="108">
        <f t="shared" si="9"/>
        <v>127.2</v>
      </c>
      <c r="U136" s="109">
        <f t="shared" si="10"/>
        <v>927.2</v>
      </c>
      <c r="V136" s="107">
        <v>0.2</v>
      </c>
      <c r="W136" s="109">
        <f t="shared" si="11"/>
        <v>160</v>
      </c>
      <c r="X136" s="109">
        <f t="shared" si="12"/>
        <v>960</v>
      </c>
      <c r="Y136" s="109"/>
      <c r="Z136" s="110"/>
      <c r="AA136" s="19"/>
      <c r="AB136" s="17"/>
      <c r="AC136" s="17"/>
      <c r="AD136" s="109"/>
      <c r="AE136" s="109"/>
      <c r="AF136" s="109"/>
      <c r="AG136" s="111"/>
    </row>
    <row r="137" ht="14.25" customHeight="1">
      <c r="A137" s="8">
        <v>136.0</v>
      </c>
      <c r="B137" s="49" t="s">
        <v>41</v>
      </c>
      <c r="C137" s="81" t="s">
        <v>216</v>
      </c>
      <c r="D137" s="8" t="s">
        <v>25</v>
      </c>
      <c r="E137" s="43" t="s">
        <v>130</v>
      </c>
      <c r="F137" s="116" t="s">
        <v>217</v>
      </c>
      <c r="G137" s="117">
        <v>16500.0</v>
      </c>
      <c r="H137" s="47">
        <v>0.55</v>
      </c>
      <c r="I137" s="45">
        <f t="shared" si="1"/>
        <v>9075</v>
      </c>
      <c r="J137" s="45">
        <f t="shared" si="2"/>
        <v>25575</v>
      </c>
      <c r="K137" s="45">
        <f t="shared" si="3"/>
        <v>25580</v>
      </c>
      <c r="L137" s="26">
        <v>0.15</v>
      </c>
      <c r="M137" s="27">
        <f t="shared" si="4"/>
        <v>5243</v>
      </c>
      <c r="N137" s="27">
        <f t="shared" si="5"/>
        <v>21743</v>
      </c>
      <c r="O137" s="28">
        <f t="shared" si="6"/>
        <v>21743</v>
      </c>
      <c r="P137" s="47">
        <v>0.15</v>
      </c>
      <c r="Q137" s="45">
        <f t="shared" si="7"/>
        <v>2475</v>
      </c>
      <c r="R137" s="45">
        <f t="shared" si="8"/>
        <v>18975</v>
      </c>
      <c r="S137" s="44">
        <v>0.27</v>
      </c>
      <c r="T137" s="45">
        <f t="shared" si="9"/>
        <v>4455</v>
      </c>
      <c r="U137" s="46">
        <f t="shared" si="10"/>
        <v>20955</v>
      </c>
      <c r="V137" s="47">
        <v>0.23</v>
      </c>
      <c r="W137" s="46">
        <f t="shared" si="11"/>
        <v>3795</v>
      </c>
      <c r="X137" s="46">
        <f t="shared" si="12"/>
        <v>20295</v>
      </c>
      <c r="Y137" s="46"/>
      <c r="Z137" s="116"/>
      <c r="AA137" s="19"/>
      <c r="AB137" s="17"/>
      <c r="AC137" s="17"/>
      <c r="AD137" s="46"/>
      <c r="AE137" s="46"/>
      <c r="AF137" s="46"/>
      <c r="AG137" s="48"/>
    </row>
    <row r="138" ht="14.25" customHeight="1">
      <c r="A138" s="8">
        <v>137.0</v>
      </c>
      <c r="B138" s="49" t="s">
        <v>41</v>
      </c>
      <c r="C138" s="81" t="s">
        <v>216</v>
      </c>
      <c r="D138" s="8" t="s">
        <v>25</v>
      </c>
      <c r="E138" s="43" t="s">
        <v>130</v>
      </c>
      <c r="F138" s="57" t="s">
        <v>218</v>
      </c>
      <c r="G138" s="57">
        <v>11800.0</v>
      </c>
      <c r="H138" s="40">
        <v>0.55</v>
      </c>
      <c r="I138" s="23">
        <f t="shared" si="1"/>
        <v>6490</v>
      </c>
      <c r="J138" s="24">
        <f t="shared" si="2"/>
        <v>18290</v>
      </c>
      <c r="K138" s="25">
        <f t="shared" si="3"/>
        <v>18290</v>
      </c>
      <c r="L138" s="26">
        <v>0.15</v>
      </c>
      <c r="M138" s="27">
        <f t="shared" si="4"/>
        <v>3746.5</v>
      </c>
      <c r="N138" s="27">
        <f t="shared" si="5"/>
        <v>15546.5</v>
      </c>
      <c r="O138" s="28">
        <f t="shared" si="6"/>
        <v>15546.5</v>
      </c>
      <c r="P138" s="47">
        <v>0.15</v>
      </c>
      <c r="Q138" s="23">
        <f t="shared" si="7"/>
        <v>1770</v>
      </c>
      <c r="R138" s="23">
        <f t="shared" si="8"/>
        <v>13570</v>
      </c>
      <c r="S138" s="56">
        <v>0.27</v>
      </c>
      <c r="T138" s="23">
        <f t="shared" si="9"/>
        <v>3186</v>
      </c>
      <c r="U138" s="27">
        <f t="shared" si="10"/>
        <v>14986</v>
      </c>
      <c r="V138" s="40">
        <v>0.23</v>
      </c>
      <c r="W138" s="27">
        <f t="shared" si="11"/>
        <v>2714</v>
      </c>
      <c r="X138" s="27">
        <f t="shared" si="12"/>
        <v>14514</v>
      </c>
      <c r="Y138" s="27"/>
      <c r="Z138" s="57"/>
      <c r="AA138" s="19"/>
      <c r="AB138" s="17"/>
      <c r="AC138" s="17"/>
      <c r="AD138" s="46"/>
      <c r="AE138" s="46"/>
      <c r="AF138" s="46"/>
      <c r="AG138" s="48"/>
    </row>
    <row r="139" ht="14.25" customHeight="1">
      <c r="A139" s="8">
        <v>138.0</v>
      </c>
      <c r="B139" s="49" t="s">
        <v>41</v>
      </c>
      <c r="C139" s="81" t="s">
        <v>216</v>
      </c>
      <c r="D139" s="8" t="s">
        <v>25</v>
      </c>
      <c r="E139" s="43" t="s">
        <v>130</v>
      </c>
      <c r="F139" s="57" t="s">
        <v>219</v>
      </c>
      <c r="G139" s="57">
        <v>16800.0</v>
      </c>
      <c r="H139" s="40">
        <v>0.55</v>
      </c>
      <c r="I139" s="23">
        <f t="shared" si="1"/>
        <v>9240</v>
      </c>
      <c r="J139" s="24">
        <f t="shared" si="2"/>
        <v>26040</v>
      </c>
      <c r="K139" s="25">
        <f t="shared" si="3"/>
        <v>26040</v>
      </c>
      <c r="L139" s="26">
        <v>0.15</v>
      </c>
      <c r="M139" s="27">
        <f t="shared" si="4"/>
        <v>5334</v>
      </c>
      <c r="N139" s="27">
        <f t="shared" si="5"/>
        <v>22134</v>
      </c>
      <c r="O139" s="28">
        <f t="shared" si="6"/>
        <v>22134</v>
      </c>
      <c r="P139" s="47">
        <v>0.15</v>
      </c>
      <c r="Q139" s="23">
        <f t="shared" si="7"/>
        <v>2520</v>
      </c>
      <c r="R139" s="23">
        <f t="shared" si="8"/>
        <v>19320</v>
      </c>
      <c r="S139" s="56">
        <v>0.27</v>
      </c>
      <c r="T139" s="23">
        <f t="shared" si="9"/>
        <v>4536</v>
      </c>
      <c r="U139" s="27">
        <f t="shared" si="10"/>
        <v>21336</v>
      </c>
      <c r="V139" s="40">
        <v>0.23</v>
      </c>
      <c r="W139" s="27">
        <f t="shared" si="11"/>
        <v>3864</v>
      </c>
      <c r="X139" s="27">
        <f t="shared" si="12"/>
        <v>20664</v>
      </c>
      <c r="Y139" s="27"/>
      <c r="Z139" s="57"/>
      <c r="AA139" s="19"/>
      <c r="AB139" s="17"/>
      <c r="AC139" s="17"/>
      <c r="AD139" s="46"/>
      <c r="AE139" s="46"/>
      <c r="AF139" s="46"/>
      <c r="AG139" s="48"/>
    </row>
    <row r="140" ht="14.25" customHeight="1">
      <c r="A140" s="8">
        <v>139.0</v>
      </c>
      <c r="B140" s="49" t="s">
        <v>41</v>
      </c>
      <c r="C140" s="81" t="s">
        <v>216</v>
      </c>
      <c r="D140" s="8" t="s">
        <v>25</v>
      </c>
      <c r="E140" s="43" t="s">
        <v>130</v>
      </c>
      <c r="F140" s="38" t="s">
        <v>220</v>
      </c>
      <c r="G140" s="22">
        <v>15841.0</v>
      </c>
      <c r="H140" s="40">
        <v>0.55</v>
      </c>
      <c r="I140" s="23">
        <f t="shared" si="1"/>
        <v>8712.55</v>
      </c>
      <c r="J140" s="24">
        <f t="shared" si="2"/>
        <v>24553.55</v>
      </c>
      <c r="K140" s="25">
        <f t="shared" si="3"/>
        <v>24560</v>
      </c>
      <c r="L140" s="26">
        <v>0.15</v>
      </c>
      <c r="M140" s="27">
        <f t="shared" si="4"/>
        <v>5035</v>
      </c>
      <c r="N140" s="27">
        <f t="shared" si="5"/>
        <v>20876</v>
      </c>
      <c r="O140" s="28">
        <f t="shared" si="6"/>
        <v>20876</v>
      </c>
      <c r="P140" s="47">
        <v>0.15</v>
      </c>
      <c r="Q140" s="23">
        <f t="shared" si="7"/>
        <v>2376.15</v>
      </c>
      <c r="R140" s="23">
        <f t="shared" si="8"/>
        <v>18217.15</v>
      </c>
      <c r="S140" s="56">
        <v>0.27</v>
      </c>
      <c r="T140" s="23">
        <f t="shared" si="9"/>
        <v>4277.07</v>
      </c>
      <c r="U140" s="27">
        <f t="shared" si="10"/>
        <v>20118.07</v>
      </c>
      <c r="V140" s="40">
        <v>0.23</v>
      </c>
      <c r="W140" s="27">
        <f t="shared" si="11"/>
        <v>3643.43</v>
      </c>
      <c r="X140" s="27">
        <f t="shared" si="12"/>
        <v>19484.43</v>
      </c>
      <c r="Y140" s="27"/>
      <c r="Z140" s="38"/>
      <c r="AA140" s="19"/>
      <c r="AB140" s="17"/>
      <c r="AC140" s="17"/>
      <c r="AD140" s="27"/>
      <c r="AE140" s="27"/>
      <c r="AF140" s="27"/>
      <c r="AG140" s="30"/>
    </row>
    <row r="141" ht="14.25" customHeight="1">
      <c r="A141" s="8">
        <v>140.0</v>
      </c>
      <c r="B141" s="49" t="s">
        <v>41</v>
      </c>
      <c r="C141" s="81" t="s">
        <v>216</v>
      </c>
      <c r="D141" s="8" t="s">
        <v>25</v>
      </c>
      <c r="E141" s="43" t="s">
        <v>130</v>
      </c>
      <c r="F141" s="38" t="s">
        <v>221</v>
      </c>
      <c r="G141" s="22">
        <v>15200.0</v>
      </c>
      <c r="H141" s="40">
        <v>0.55</v>
      </c>
      <c r="I141" s="23">
        <f t="shared" si="1"/>
        <v>8360</v>
      </c>
      <c r="J141" s="24">
        <f t="shared" si="2"/>
        <v>23560</v>
      </c>
      <c r="K141" s="25">
        <f t="shared" si="3"/>
        <v>23560</v>
      </c>
      <c r="L141" s="26">
        <v>0.15</v>
      </c>
      <c r="M141" s="27">
        <f t="shared" si="4"/>
        <v>4826</v>
      </c>
      <c r="N141" s="27">
        <f t="shared" si="5"/>
        <v>20026</v>
      </c>
      <c r="O141" s="28">
        <f t="shared" si="6"/>
        <v>20026</v>
      </c>
      <c r="P141" s="47">
        <v>0.15</v>
      </c>
      <c r="Q141" s="23">
        <f t="shared" si="7"/>
        <v>2280</v>
      </c>
      <c r="R141" s="23">
        <f t="shared" si="8"/>
        <v>17480</v>
      </c>
      <c r="S141" s="56">
        <v>0.27</v>
      </c>
      <c r="T141" s="23">
        <f t="shared" si="9"/>
        <v>4104</v>
      </c>
      <c r="U141" s="27">
        <f t="shared" si="10"/>
        <v>19304</v>
      </c>
      <c r="V141" s="40">
        <v>0.23</v>
      </c>
      <c r="W141" s="27">
        <f t="shared" si="11"/>
        <v>3496</v>
      </c>
      <c r="X141" s="27">
        <f t="shared" si="12"/>
        <v>18696</v>
      </c>
      <c r="Y141" s="27"/>
      <c r="Z141" s="38"/>
      <c r="AA141" s="19"/>
      <c r="AB141" s="17"/>
      <c r="AC141" s="17"/>
      <c r="AD141" s="27"/>
      <c r="AE141" s="27"/>
      <c r="AF141" s="27"/>
      <c r="AG141" s="30"/>
    </row>
    <row r="142" ht="14.25" customHeight="1">
      <c r="A142" s="8">
        <v>141.0</v>
      </c>
      <c r="B142" s="49" t="s">
        <v>41</v>
      </c>
      <c r="C142" s="81" t="s">
        <v>216</v>
      </c>
      <c r="D142" s="8" t="s">
        <v>25</v>
      </c>
      <c r="E142" s="43" t="s">
        <v>130</v>
      </c>
      <c r="F142" s="22" t="s">
        <v>222</v>
      </c>
      <c r="G142" s="22">
        <v>8504.0</v>
      </c>
      <c r="H142" s="40">
        <v>0.55</v>
      </c>
      <c r="I142" s="23">
        <f t="shared" si="1"/>
        <v>4677.2</v>
      </c>
      <c r="J142" s="24">
        <f t="shared" si="2"/>
        <v>13181.2</v>
      </c>
      <c r="K142" s="25">
        <f t="shared" si="3"/>
        <v>13190</v>
      </c>
      <c r="L142" s="26">
        <v>0.15</v>
      </c>
      <c r="M142" s="27">
        <f t="shared" si="4"/>
        <v>2707.5</v>
      </c>
      <c r="N142" s="27">
        <f t="shared" si="5"/>
        <v>11211.5</v>
      </c>
      <c r="O142" s="28">
        <f t="shared" si="6"/>
        <v>11211.5</v>
      </c>
      <c r="P142" s="47">
        <v>0.15</v>
      </c>
      <c r="Q142" s="23">
        <f t="shared" si="7"/>
        <v>1275.6</v>
      </c>
      <c r="R142" s="23">
        <f t="shared" si="8"/>
        <v>9779.6</v>
      </c>
      <c r="S142" s="56">
        <v>0.27</v>
      </c>
      <c r="T142" s="23">
        <f t="shared" si="9"/>
        <v>2296.08</v>
      </c>
      <c r="U142" s="27">
        <f t="shared" si="10"/>
        <v>10800.08</v>
      </c>
      <c r="V142" s="40">
        <v>0.23</v>
      </c>
      <c r="W142" s="27">
        <f t="shared" si="11"/>
        <v>1955.92</v>
      </c>
      <c r="X142" s="27">
        <f t="shared" si="12"/>
        <v>10459.92</v>
      </c>
      <c r="Y142" s="27"/>
      <c r="Z142" s="22"/>
      <c r="AA142" s="19"/>
      <c r="AB142" s="17"/>
      <c r="AC142" s="17"/>
      <c r="AD142" s="27"/>
      <c r="AE142" s="27"/>
      <c r="AF142" s="27"/>
      <c r="AG142" s="30"/>
    </row>
    <row r="143" ht="14.25" customHeight="1">
      <c r="A143" s="8">
        <v>142.0</v>
      </c>
      <c r="B143" s="49" t="s">
        <v>41</v>
      </c>
      <c r="C143" s="81" t="s">
        <v>216</v>
      </c>
      <c r="D143" s="8" t="s">
        <v>25</v>
      </c>
      <c r="E143" s="43" t="s">
        <v>130</v>
      </c>
      <c r="F143" s="22" t="s">
        <v>223</v>
      </c>
      <c r="G143" s="22">
        <v>11942.0</v>
      </c>
      <c r="H143" s="40">
        <v>0.55</v>
      </c>
      <c r="I143" s="23">
        <f t="shared" si="1"/>
        <v>6568.1</v>
      </c>
      <c r="J143" s="24">
        <f t="shared" si="2"/>
        <v>18510.1</v>
      </c>
      <c r="K143" s="25">
        <f t="shared" si="3"/>
        <v>18520</v>
      </c>
      <c r="L143" s="26">
        <v>0.15</v>
      </c>
      <c r="M143" s="27">
        <f t="shared" si="4"/>
        <v>3800</v>
      </c>
      <c r="N143" s="27">
        <f t="shared" si="5"/>
        <v>15742</v>
      </c>
      <c r="O143" s="28">
        <f t="shared" si="6"/>
        <v>15742</v>
      </c>
      <c r="P143" s="47">
        <v>0.15</v>
      </c>
      <c r="Q143" s="23">
        <f t="shared" si="7"/>
        <v>1791.3</v>
      </c>
      <c r="R143" s="23">
        <f t="shared" si="8"/>
        <v>13733.3</v>
      </c>
      <c r="S143" s="56">
        <v>0.27</v>
      </c>
      <c r="T143" s="23">
        <f t="shared" si="9"/>
        <v>3224.34</v>
      </c>
      <c r="U143" s="27">
        <f t="shared" si="10"/>
        <v>15166.34</v>
      </c>
      <c r="V143" s="40">
        <v>0.23</v>
      </c>
      <c r="W143" s="27">
        <f t="shared" si="11"/>
        <v>2746.66</v>
      </c>
      <c r="X143" s="27">
        <f t="shared" si="12"/>
        <v>14688.66</v>
      </c>
      <c r="Y143" s="27"/>
      <c r="Z143" s="22"/>
      <c r="AA143" s="19"/>
      <c r="AB143" s="17"/>
      <c r="AC143" s="17"/>
      <c r="AD143" s="27"/>
      <c r="AE143" s="27"/>
      <c r="AF143" s="27"/>
      <c r="AG143" s="30"/>
    </row>
    <row r="144" ht="14.25" customHeight="1">
      <c r="A144" s="8">
        <v>143.0</v>
      </c>
      <c r="B144" s="49" t="s">
        <v>41</v>
      </c>
      <c r="C144" s="81" t="s">
        <v>216</v>
      </c>
      <c r="D144" s="8" t="s">
        <v>25</v>
      </c>
      <c r="E144" s="43" t="s">
        <v>130</v>
      </c>
      <c r="F144" s="22" t="s">
        <v>224</v>
      </c>
      <c r="G144" s="22">
        <v>9282.0</v>
      </c>
      <c r="H144" s="40">
        <v>0.55</v>
      </c>
      <c r="I144" s="23">
        <f t="shared" si="1"/>
        <v>5105.1</v>
      </c>
      <c r="J144" s="24">
        <f t="shared" si="2"/>
        <v>14387.1</v>
      </c>
      <c r="K144" s="25">
        <f t="shared" si="3"/>
        <v>14390</v>
      </c>
      <c r="L144" s="26">
        <v>0.15</v>
      </c>
      <c r="M144" s="27">
        <f t="shared" si="4"/>
        <v>2949.5</v>
      </c>
      <c r="N144" s="27">
        <f t="shared" si="5"/>
        <v>12231.5</v>
      </c>
      <c r="O144" s="28">
        <f t="shared" si="6"/>
        <v>12231.5</v>
      </c>
      <c r="P144" s="47">
        <v>0.15</v>
      </c>
      <c r="Q144" s="23">
        <f t="shared" si="7"/>
        <v>1392.3</v>
      </c>
      <c r="R144" s="23">
        <f t="shared" si="8"/>
        <v>10674.3</v>
      </c>
      <c r="S144" s="56">
        <v>0.27</v>
      </c>
      <c r="T144" s="23">
        <f t="shared" si="9"/>
        <v>2506.14</v>
      </c>
      <c r="U144" s="27">
        <f t="shared" si="10"/>
        <v>11788.14</v>
      </c>
      <c r="V144" s="40">
        <v>0.23</v>
      </c>
      <c r="W144" s="27">
        <f t="shared" si="11"/>
        <v>2134.86</v>
      </c>
      <c r="X144" s="27">
        <f t="shared" si="12"/>
        <v>11416.86</v>
      </c>
      <c r="Y144" s="27"/>
      <c r="Z144" s="22"/>
      <c r="AA144" s="19"/>
      <c r="AB144" s="17"/>
      <c r="AC144" s="17"/>
      <c r="AD144" s="27"/>
      <c r="AE144" s="27"/>
      <c r="AF144" s="27"/>
      <c r="AG144" s="30"/>
    </row>
    <row r="145" ht="14.25" customHeight="1">
      <c r="A145" s="8">
        <v>144.0</v>
      </c>
      <c r="B145" s="49" t="s">
        <v>41</v>
      </c>
      <c r="C145" s="81" t="s">
        <v>216</v>
      </c>
      <c r="D145" s="8" t="s">
        <v>25</v>
      </c>
      <c r="E145" s="42" t="s">
        <v>130</v>
      </c>
      <c r="F145" s="22" t="s">
        <v>225</v>
      </c>
      <c r="G145" s="22">
        <v>9320.0</v>
      </c>
      <c r="H145" s="40">
        <v>0.55</v>
      </c>
      <c r="I145" s="23">
        <f t="shared" si="1"/>
        <v>5126</v>
      </c>
      <c r="J145" s="24">
        <f t="shared" si="2"/>
        <v>14446</v>
      </c>
      <c r="K145" s="25">
        <f t="shared" si="3"/>
        <v>14450</v>
      </c>
      <c r="L145" s="26">
        <v>0.15</v>
      </c>
      <c r="M145" s="27">
        <f t="shared" si="4"/>
        <v>2962.5</v>
      </c>
      <c r="N145" s="27">
        <f t="shared" si="5"/>
        <v>12282.5</v>
      </c>
      <c r="O145" s="28">
        <f t="shared" si="6"/>
        <v>12282.5</v>
      </c>
      <c r="P145" s="47">
        <v>0.15</v>
      </c>
      <c r="Q145" s="23">
        <f t="shared" si="7"/>
        <v>1398</v>
      </c>
      <c r="R145" s="23">
        <f t="shared" si="8"/>
        <v>10718</v>
      </c>
      <c r="S145" s="56">
        <v>0.27</v>
      </c>
      <c r="T145" s="23">
        <f t="shared" si="9"/>
        <v>2516.4</v>
      </c>
      <c r="U145" s="27">
        <f t="shared" si="10"/>
        <v>11836.4</v>
      </c>
      <c r="V145" s="40">
        <v>0.23</v>
      </c>
      <c r="W145" s="27">
        <f t="shared" si="11"/>
        <v>2143.6</v>
      </c>
      <c r="X145" s="27">
        <f t="shared" si="12"/>
        <v>11463.6</v>
      </c>
      <c r="Y145" s="27"/>
      <c r="Z145" s="22"/>
      <c r="AA145" s="19"/>
      <c r="AB145" s="17"/>
      <c r="AC145" s="17"/>
      <c r="AD145" s="27"/>
      <c r="AE145" s="27"/>
      <c r="AF145" s="27"/>
      <c r="AG145" s="30"/>
    </row>
    <row r="146" ht="14.25" customHeight="1">
      <c r="A146" s="8">
        <v>145.0</v>
      </c>
      <c r="B146" s="49" t="s">
        <v>41</v>
      </c>
      <c r="C146" s="81" t="s">
        <v>216</v>
      </c>
      <c r="D146" s="8" t="s">
        <v>25</v>
      </c>
      <c r="E146" s="43" t="s">
        <v>130</v>
      </c>
      <c r="F146" s="22" t="s">
        <v>226</v>
      </c>
      <c r="G146" s="22">
        <v>7050.0</v>
      </c>
      <c r="H146" s="40">
        <v>0.55</v>
      </c>
      <c r="I146" s="23">
        <f t="shared" si="1"/>
        <v>3877.5</v>
      </c>
      <c r="J146" s="24">
        <f t="shared" si="2"/>
        <v>10927.5</v>
      </c>
      <c r="K146" s="25">
        <f t="shared" si="3"/>
        <v>10930</v>
      </c>
      <c r="L146" s="26">
        <v>0.15</v>
      </c>
      <c r="M146" s="27">
        <f t="shared" si="4"/>
        <v>2240.5</v>
      </c>
      <c r="N146" s="27">
        <f t="shared" si="5"/>
        <v>9290.5</v>
      </c>
      <c r="O146" s="28">
        <f t="shared" si="6"/>
        <v>9290.5</v>
      </c>
      <c r="P146" s="47">
        <v>0.15</v>
      </c>
      <c r="Q146" s="23">
        <f t="shared" si="7"/>
        <v>1057.5</v>
      </c>
      <c r="R146" s="23">
        <f t="shared" si="8"/>
        <v>8107.5</v>
      </c>
      <c r="S146" s="56">
        <v>0.27</v>
      </c>
      <c r="T146" s="23">
        <f t="shared" si="9"/>
        <v>1903.5</v>
      </c>
      <c r="U146" s="27">
        <f t="shared" si="10"/>
        <v>8953.5</v>
      </c>
      <c r="V146" s="40">
        <v>0.23</v>
      </c>
      <c r="W146" s="27">
        <f t="shared" si="11"/>
        <v>1621.5</v>
      </c>
      <c r="X146" s="27">
        <f t="shared" si="12"/>
        <v>8671.5</v>
      </c>
      <c r="Y146" s="27"/>
      <c r="Z146" s="22"/>
      <c r="AA146" s="19"/>
      <c r="AB146" s="17"/>
      <c r="AC146" s="17"/>
      <c r="AD146" s="27"/>
      <c r="AE146" s="27"/>
      <c r="AF146" s="27"/>
      <c r="AG146" s="30"/>
    </row>
    <row r="147" ht="14.25" customHeight="1">
      <c r="A147" s="8">
        <v>146.0</v>
      </c>
      <c r="B147" s="49" t="s">
        <v>41</v>
      </c>
      <c r="C147" s="81" t="s">
        <v>216</v>
      </c>
      <c r="D147" s="8" t="s">
        <v>25</v>
      </c>
      <c r="E147" s="43" t="s">
        <v>130</v>
      </c>
      <c r="F147" s="38" t="s">
        <v>227</v>
      </c>
      <c r="G147" s="22">
        <v>12260.0</v>
      </c>
      <c r="H147" s="40">
        <v>0.55</v>
      </c>
      <c r="I147" s="23">
        <f t="shared" si="1"/>
        <v>6743</v>
      </c>
      <c r="J147" s="24">
        <f t="shared" si="2"/>
        <v>19003</v>
      </c>
      <c r="K147" s="25">
        <f t="shared" si="3"/>
        <v>19010</v>
      </c>
      <c r="L147" s="26">
        <v>0.15</v>
      </c>
      <c r="M147" s="27">
        <f t="shared" si="4"/>
        <v>3898.5</v>
      </c>
      <c r="N147" s="27">
        <f t="shared" si="5"/>
        <v>16158.5</v>
      </c>
      <c r="O147" s="28">
        <f t="shared" si="6"/>
        <v>16158.5</v>
      </c>
      <c r="P147" s="47">
        <v>0.15</v>
      </c>
      <c r="Q147" s="23">
        <f t="shared" si="7"/>
        <v>1839</v>
      </c>
      <c r="R147" s="23">
        <f t="shared" si="8"/>
        <v>14099</v>
      </c>
      <c r="S147" s="56">
        <v>0.27</v>
      </c>
      <c r="T147" s="23">
        <f t="shared" si="9"/>
        <v>3310.2</v>
      </c>
      <c r="U147" s="27">
        <f t="shared" si="10"/>
        <v>15570.2</v>
      </c>
      <c r="V147" s="40">
        <v>0.23</v>
      </c>
      <c r="W147" s="27">
        <f t="shared" si="11"/>
        <v>2819.8</v>
      </c>
      <c r="X147" s="27">
        <f t="shared" si="12"/>
        <v>15079.8</v>
      </c>
      <c r="Y147" s="27"/>
      <c r="Z147" s="38"/>
      <c r="AA147" s="19"/>
      <c r="AB147" s="17"/>
      <c r="AC147" s="17"/>
      <c r="AD147" s="27"/>
      <c r="AE147" s="27"/>
      <c r="AF147" s="27"/>
      <c r="AG147" s="30"/>
    </row>
    <row r="148" ht="14.25" customHeight="1">
      <c r="A148" s="8">
        <v>147.0</v>
      </c>
      <c r="B148" s="49" t="s">
        <v>41</v>
      </c>
      <c r="C148" s="81" t="s">
        <v>216</v>
      </c>
      <c r="D148" s="8" t="s">
        <v>25</v>
      </c>
      <c r="E148" s="43" t="s">
        <v>130</v>
      </c>
      <c r="F148" s="22" t="s">
        <v>228</v>
      </c>
      <c r="G148" s="22">
        <v>9230.0</v>
      </c>
      <c r="H148" s="40">
        <v>0.55</v>
      </c>
      <c r="I148" s="23">
        <f t="shared" si="1"/>
        <v>5076.5</v>
      </c>
      <c r="J148" s="24">
        <f t="shared" si="2"/>
        <v>14306.5</v>
      </c>
      <c r="K148" s="25">
        <f t="shared" si="3"/>
        <v>14310</v>
      </c>
      <c r="L148" s="26">
        <v>0.15</v>
      </c>
      <c r="M148" s="27">
        <f t="shared" si="4"/>
        <v>2933.5</v>
      </c>
      <c r="N148" s="27">
        <f t="shared" si="5"/>
        <v>12163.5</v>
      </c>
      <c r="O148" s="28">
        <f t="shared" si="6"/>
        <v>12163.5</v>
      </c>
      <c r="P148" s="47">
        <v>0.15</v>
      </c>
      <c r="Q148" s="23">
        <f t="shared" si="7"/>
        <v>1384.5</v>
      </c>
      <c r="R148" s="23">
        <f t="shared" si="8"/>
        <v>10614.5</v>
      </c>
      <c r="S148" s="56">
        <v>0.27</v>
      </c>
      <c r="T148" s="23">
        <f t="shared" si="9"/>
        <v>2492.1</v>
      </c>
      <c r="U148" s="27">
        <f t="shared" si="10"/>
        <v>11722.1</v>
      </c>
      <c r="V148" s="40">
        <v>0.23</v>
      </c>
      <c r="W148" s="27">
        <f t="shared" si="11"/>
        <v>2122.9</v>
      </c>
      <c r="X148" s="27">
        <f t="shared" si="12"/>
        <v>11352.9</v>
      </c>
      <c r="Y148" s="27"/>
      <c r="Z148" s="22"/>
      <c r="AA148" s="19"/>
      <c r="AB148" s="17"/>
      <c r="AC148" s="17"/>
      <c r="AD148" s="27"/>
      <c r="AE148" s="27"/>
      <c r="AF148" s="27"/>
      <c r="AG148" s="30"/>
    </row>
    <row r="149" ht="14.25" customHeight="1">
      <c r="A149" s="8">
        <v>148.0</v>
      </c>
      <c r="B149" s="49" t="s">
        <v>41</v>
      </c>
      <c r="C149" s="81" t="s">
        <v>216</v>
      </c>
      <c r="D149" s="42" t="s">
        <v>229</v>
      </c>
      <c r="E149" s="42" t="s">
        <v>130</v>
      </c>
      <c r="F149" s="29" t="s">
        <v>230</v>
      </c>
      <c r="G149" s="29">
        <v>4020.0</v>
      </c>
      <c r="H149" s="40">
        <v>0.9</v>
      </c>
      <c r="I149" s="23">
        <f t="shared" si="1"/>
        <v>3618</v>
      </c>
      <c r="J149" s="24">
        <f t="shared" si="2"/>
        <v>7638</v>
      </c>
      <c r="K149" s="25">
        <f t="shared" si="3"/>
        <v>7640</v>
      </c>
      <c r="L149" s="26">
        <v>0.15</v>
      </c>
      <c r="M149" s="27">
        <f t="shared" si="4"/>
        <v>2474</v>
      </c>
      <c r="N149" s="27">
        <f t="shared" si="5"/>
        <v>6494</v>
      </c>
      <c r="O149" s="28">
        <f t="shared" si="6"/>
        <v>6494</v>
      </c>
      <c r="P149" s="47">
        <v>0.15</v>
      </c>
      <c r="Q149" s="23">
        <f t="shared" si="7"/>
        <v>603</v>
      </c>
      <c r="R149" s="23">
        <f t="shared" si="8"/>
        <v>4623</v>
      </c>
      <c r="S149" s="56">
        <v>0.27</v>
      </c>
      <c r="T149" s="23">
        <f t="shared" si="9"/>
        <v>1085.4</v>
      </c>
      <c r="U149" s="27">
        <f t="shared" si="10"/>
        <v>5105.4</v>
      </c>
      <c r="V149" s="40">
        <v>0.23</v>
      </c>
      <c r="W149" s="27">
        <f t="shared" si="11"/>
        <v>924.6</v>
      </c>
      <c r="X149" s="27">
        <f t="shared" si="12"/>
        <v>4944.6</v>
      </c>
      <c r="Y149" s="27"/>
      <c r="Z149" s="29"/>
      <c r="AA149" s="19"/>
      <c r="AB149" s="17"/>
      <c r="AC149" s="17"/>
      <c r="AD149" s="27"/>
      <c r="AE149" s="27"/>
      <c r="AF149" s="27"/>
      <c r="AG149" s="30"/>
    </row>
    <row r="150" ht="14.25" customHeight="1">
      <c r="A150" s="8">
        <v>149.0</v>
      </c>
      <c r="B150" s="49" t="s">
        <v>41</v>
      </c>
      <c r="C150" s="81" t="s">
        <v>216</v>
      </c>
      <c r="D150" s="42" t="s">
        <v>229</v>
      </c>
      <c r="E150" s="42" t="s">
        <v>130</v>
      </c>
      <c r="F150" s="29" t="s">
        <v>231</v>
      </c>
      <c r="G150" s="29">
        <v>4350.0</v>
      </c>
      <c r="H150" s="40">
        <v>0.9</v>
      </c>
      <c r="I150" s="23">
        <f t="shared" si="1"/>
        <v>3915</v>
      </c>
      <c r="J150" s="24">
        <f t="shared" si="2"/>
        <v>8265</v>
      </c>
      <c r="K150" s="25">
        <f t="shared" si="3"/>
        <v>8270</v>
      </c>
      <c r="L150" s="26">
        <v>0.15</v>
      </c>
      <c r="M150" s="27">
        <f t="shared" si="4"/>
        <v>2679.5</v>
      </c>
      <c r="N150" s="27">
        <f t="shared" si="5"/>
        <v>7029.5</v>
      </c>
      <c r="O150" s="28">
        <f t="shared" si="6"/>
        <v>7029.5</v>
      </c>
      <c r="P150" s="47">
        <v>0.15</v>
      </c>
      <c r="Q150" s="23">
        <f t="shared" si="7"/>
        <v>652.5</v>
      </c>
      <c r="R150" s="23">
        <f t="shared" si="8"/>
        <v>5002.5</v>
      </c>
      <c r="S150" s="56">
        <v>0.27</v>
      </c>
      <c r="T150" s="23">
        <f t="shared" si="9"/>
        <v>1174.5</v>
      </c>
      <c r="U150" s="27">
        <f t="shared" si="10"/>
        <v>5524.5</v>
      </c>
      <c r="V150" s="40">
        <v>0.23</v>
      </c>
      <c r="W150" s="27">
        <f t="shared" si="11"/>
        <v>1000.5</v>
      </c>
      <c r="X150" s="27">
        <f t="shared" si="12"/>
        <v>5350.5</v>
      </c>
      <c r="Y150" s="27"/>
      <c r="Z150" s="29"/>
      <c r="AA150" s="19"/>
      <c r="AB150" s="17"/>
      <c r="AC150" s="17"/>
      <c r="AD150" s="27"/>
      <c r="AE150" s="27"/>
      <c r="AF150" s="27"/>
      <c r="AG150" s="30"/>
    </row>
    <row r="151" ht="14.25" customHeight="1">
      <c r="A151" s="8">
        <v>150.0</v>
      </c>
      <c r="B151" s="49" t="s">
        <v>41</v>
      </c>
      <c r="C151" s="81" t="s">
        <v>216</v>
      </c>
      <c r="D151" s="42" t="s">
        <v>229</v>
      </c>
      <c r="E151" s="42" t="s">
        <v>130</v>
      </c>
      <c r="F151" s="29" t="s">
        <v>232</v>
      </c>
      <c r="G151" s="29">
        <v>4350.0</v>
      </c>
      <c r="H151" s="40">
        <v>0.9</v>
      </c>
      <c r="I151" s="23">
        <f t="shared" si="1"/>
        <v>3915</v>
      </c>
      <c r="J151" s="24">
        <f t="shared" si="2"/>
        <v>8265</v>
      </c>
      <c r="K151" s="25">
        <f t="shared" si="3"/>
        <v>8270</v>
      </c>
      <c r="L151" s="26">
        <v>0.15</v>
      </c>
      <c r="M151" s="27">
        <f t="shared" si="4"/>
        <v>2679.5</v>
      </c>
      <c r="N151" s="27">
        <f t="shared" si="5"/>
        <v>7029.5</v>
      </c>
      <c r="O151" s="28">
        <f t="shared" si="6"/>
        <v>7029.5</v>
      </c>
      <c r="P151" s="47">
        <v>0.15</v>
      </c>
      <c r="Q151" s="23">
        <f t="shared" si="7"/>
        <v>652.5</v>
      </c>
      <c r="R151" s="23">
        <f t="shared" si="8"/>
        <v>5002.5</v>
      </c>
      <c r="S151" s="56">
        <v>0.27</v>
      </c>
      <c r="T151" s="23">
        <f t="shared" si="9"/>
        <v>1174.5</v>
      </c>
      <c r="U151" s="27">
        <f t="shared" si="10"/>
        <v>5524.5</v>
      </c>
      <c r="V151" s="40">
        <v>0.23</v>
      </c>
      <c r="W151" s="27">
        <f t="shared" si="11"/>
        <v>1000.5</v>
      </c>
      <c r="X151" s="27">
        <f t="shared" si="12"/>
        <v>5350.5</v>
      </c>
      <c r="Y151" s="27"/>
      <c r="Z151" s="29"/>
      <c r="AA151" s="19"/>
      <c r="AB151" s="17"/>
      <c r="AC151" s="17"/>
      <c r="AD151" s="27"/>
      <c r="AE151" s="27"/>
      <c r="AF151" s="27"/>
      <c r="AG151" s="30"/>
    </row>
    <row r="152" ht="14.25" customHeight="1">
      <c r="A152" s="8">
        <v>151.0</v>
      </c>
      <c r="B152" s="49" t="s">
        <v>41</v>
      </c>
      <c r="C152" s="81" t="s">
        <v>216</v>
      </c>
      <c r="D152" s="42" t="s">
        <v>229</v>
      </c>
      <c r="E152" s="42" t="s">
        <v>130</v>
      </c>
      <c r="F152" s="29" t="s">
        <v>233</v>
      </c>
      <c r="G152" s="29">
        <v>4520.0</v>
      </c>
      <c r="H152" s="40">
        <v>0.9</v>
      </c>
      <c r="I152" s="23">
        <f t="shared" si="1"/>
        <v>4068</v>
      </c>
      <c r="J152" s="24">
        <f t="shared" si="2"/>
        <v>8588</v>
      </c>
      <c r="K152" s="25">
        <f t="shared" si="3"/>
        <v>8590</v>
      </c>
      <c r="L152" s="26">
        <v>0.15</v>
      </c>
      <c r="M152" s="27">
        <f t="shared" si="4"/>
        <v>2781.5</v>
      </c>
      <c r="N152" s="27">
        <f t="shared" si="5"/>
        <v>7301.5</v>
      </c>
      <c r="O152" s="28">
        <f t="shared" si="6"/>
        <v>7301.5</v>
      </c>
      <c r="P152" s="47">
        <v>0.15</v>
      </c>
      <c r="Q152" s="23">
        <f t="shared" si="7"/>
        <v>678</v>
      </c>
      <c r="R152" s="23">
        <f t="shared" si="8"/>
        <v>5198</v>
      </c>
      <c r="S152" s="56">
        <v>0.27</v>
      </c>
      <c r="T152" s="23">
        <f t="shared" si="9"/>
        <v>1220.4</v>
      </c>
      <c r="U152" s="27">
        <f t="shared" si="10"/>
        <v>5740.4</v>
      </c>
      <c r="V152" s="40">
        <v>0.23</v>
      </c>
      <c r="W152" s="27">
        <f t="shared" si="11"/>
        <v>1039.6</v>
      </c>
      <c r="X152" s="27">
        <f t="shared" si="12"/>
        <v>5559.6</v>
      </c>
      <c r="Y152" s="27"/>
      <c r="Z152" s="29"/>
      <c r="AA152" s="19"/>
      <c r="AB152" s="17"/>
      <c r="AC152" s="17"/>
      <c r="AD152" s="27"/>
      <c r="AE152" s="27"/>
      <c r="AF152" s="27"/>
      <c r="AG152" s="30"/>
    </row>
    <row r="153" ht="14.25" customHeight="1">
      <c r="A153" s="8">
        <v>152.0</v>
      </c>
      <c r="B153" s="49" t="s">
        <v>41</v>
      </c>
      <c r="C153" s="81" t="s">
        <v>216</v>
      </c>
      <c r="D153" s="42" t="s">
        <v>229</v>
      </c>
      <c r="E153" s="42" t="s">
        <v>130</v>
      </c>
      <c r="F153" s="29" t="s">
        <v>234</v>
      </c>
      <c r="G153" s="29">
        <v>4520.0</v>
      </c>
      <c r="H153" s="40">
        <v>0.9</v>
      </c>
      <c r="I153" s="23">
        <f t="shared" si="1"/>
        <v>4068</v>
      </c>
      <c r="J153" s="24">
        <f t="shared" si="2"/>
        <v>8588</v>
      </c>
      <c r="K153" s="25">
        <f t="shared" si="3"/>
        <v>8590</v>
      </c>
      <c r="L153" s="26">
        <v>0.15</v>
      </c>
      <c r="M153" s="27">
        <f t="shared" si="4"/>
        <v>2781.5</v>
      </c>
      <c r="N153" s="27">
        <f t="shared" si="5"/>
        <v>7301.5</v>
      </c>
      <c r="O153" s="28">
        <f t="shared" si="6"/>
        <v>7301.5</v>
      </c>
      <c r="P153" s="47">
        <v>0.15</v>
      </c>
      <c r="Q153" s="23">
        <f t="shared" si="7"/>
        <v>678</v>
      </c>
      <c r="R153" s="23">
        <f t="shared" si="8"/>
        <v>5198</v>
      </c>
      <c r="S153" s="56">
        <v>0.27</v>
      </c>
      <c r="T153" s="23">
        <f t="shared" si="9"/>
        <v>1220.4</v>
      </c>
      <c r="U153" s="27">
        <f t="shared" si="10"/>
        <v>5740.4</v>
      </c>
      <c r="V153" s="40">
        <v>0.23</v>
      </c>
      <c r="W153" s="27">
        <f t="shared" si="11"/>
        <v>1039.6</v>
      </c>
      <c r="X153" s="27">
        <f t="shared" si="12"/>
        <v>5559.6</v>
      </c>
      <c r="Y153" s="27"/>
      <c r="Z153" s="29"/>
      <c r="AA153" s="19"/>
      <c r="AB153" s="17"/>
      <c r="AC153" s="17"/>
      <c r="AD153" s="27"/>
      <c r="AE153" s="27"/>
      <c r="AF153" s="27"/>
      <c r="AG153" s="30"/>
    </row>
    <row r="154" ht="14.25" customHeight="1">
      <c r="A154" s="8">
        <v>153.0</v>
      </c>
      <c r="B154" s="49" t="s">
        <v>41</v>
      </c>
      <c r="C154" s="81" t="s">
        <v>216</v>
      </c>
      <c r="D154" s="42" t="s">
        <v>229</v>
      </c>
      <c r="E154" s="42" t="s">
        <v>130</v>
      </c>
      <c r="F154" s="29" t="s">
        <v>235</v>
      </c>
      <c r="G154" s="29">
        <v>5480.0</v>
      </c>
      <c r="H154" s="40">
        <v>0.9</v>
      </c>
      <c r="I154" s="23">
        <f t="shared" si="1"/>
        <v>4932</v>
      </c>
      <c r="J154" s="24">
        <f t="shared" si="2"/>
        <v>10412</v>
      </c>
      <c r="K154" s="25">
        <f t="shared" si="3"/>
        <v>10420</v>
      </c>
      <c r="L154" s="26">
        <v>0.15</v>
      </c>
      <c r="M154" s="27">
        <f t="shared" si="4"/>
        <v>3377</v>
      </c>
      <c r="N154" s="27">
        <f t="shared" si="5"/>
        <v>8857</v>
      </c>
      <c r="O154" s="28">
        <f t="shared" si="6"/>
        <v>8857</v>
      </c>
      <c r="P154" s="47">
        <v>0.15</v>
      </c>
      <c r="Q154" s="23">
        <f t="shared" si="7"/>
        <v>822</v>
      </c>
      <c r="R154" s="23">
        <f t="shared" si="8"/>
        <v>6302</v>
      </c>
      <c r="S154" s="56">
        <v>0.27</v>
      </c>
      <c r="T154" s="23">
        <f t="shared" si="9"/>
        <v>1479.6</v>
      </c>
      <c r="U154" s="27">
        <f t="shared" si="10"/>
        <v>6959.6</v>
      </c>
      <c r="V154" s="40">
        <v>0.23</v>
      </c>
      <c r="W154" s="27">
        <f t="shared" si="11"/>
        <v>1260.4</v>
      </c>
      <c r="X154" s="27">
        <f t="shared" si="12"/>
        <v>6740.4</v>
      </c>
      <c r="Y154" s="27"/>
      <c r="Z154" s="29"/>
      <c r="AA154" s="19"/>
      <c r="AB154" s="17"/>
      <c r="AC154" s="17"/>
      <c r="AD154" s="27"/>
      <c r="AE154" s="27"/>
      <c r="AF154" s="27"/>
      <c r="AG154" s="30"/>
    </row>
    <row r="155" ht="14.25" customHeight="1">
      <c r="A155" s="8">
        <v>154.0</v>
      </c>
      <c r="B155" s="49" t="s">
        <v>41</v>
      </c>
      <c r="C155" s="81" t="s">
        <v>216</v>
      </c>
      <c r="D155" s="42" t="s">
        <v>229</v>
      </c>
      <c r="E155" s="42" t="s">
        <v>130</v>
      </c>
      <c r="F155" s="29" t="s">
        <v>236</v>
      </c>
      <c r="G155" s="22">
        <v>9700.0</v>
      </c>
      <c r="H155" s="40">
        <v>0.9</v>
      </c>
      <c r="I155" s="23">
        <f t="shared" si="1"/>
        <v>8730</v>
      </c>
      <c r="J155" s="24">
        <f t="shared" si="2"/>
        <v>18430</v>
      </c>
      <c r="K155" s="25">
        <f t="shared" si="3"/>
        <v>18430</v>
      </c>
      <c r="L155" s="26">
        <v>0.15</v>
      </c>
      <c r="M155" s="27">
        <f t="shared" si="4"/>
        <v>5965.5</v>
      </c>
      <c r="N155" s="27">
        <f t="shared" si="5"/>
        <v>15665.5</v>
      </c>
      <c r="O155" s="28">
        <f t="shared" si="6"/>
        <v>15665.5</v>
      </c>
      <c r="P155" s="47">
        <v>0.15</v>
      </c>
      <c r="Q155" s="23">
        <f t="shared" si="7"/>
        <v>1455</v>
      </c>
      <c r="R155" s="23">
        <f t="shared" si="8"/>
        <v>11155</v>
      </c>
      <c r="S155" s="56">
        <v>0.27</v>
      </c>
      <c r="T155" s="23">
        <f t="shared" si="9"/>
        <v>2619</v>
      </c>
      <c r="U155" s="27">
        <f t="shared" si="10"/>
        <v>12319</v>
      </c>
      <c r="V155" s="40">
        <v>0.23</v>
      </c>
      <c r="W155" s="27">
        <f t="shared" si="11"/>
        <v>2231</v>
      </c>
      <c r="X155" s="27">
        <f t="shared" si="12"/>
        <v>11931</v>
      </c>
      <c r="Y155" s="27"/>
      <c r="Z155" s="29"/>
      <c r="AA155" s="19"/>
      <c r="AB155" s="17"/>
      <c r="AC155" s="17"/>
      <c r="AD155" s="27"/>
      <c r="AE155" s="27"/>
      <c r="AF155" s="27"/>
      <c r="AG155" s="30"/>
    </row>
    <row r="156" ht="14.25" customHeight="1">
      <c r="A156" s="8">
        <v>155.0</v>
      </c>
      <c r="B156" s="49" t="s">
        <v>41</v>
      </c>
      <c r="C156" s="81" t="s">
        <v>216</v>
      </c>
      <c r="D156" s="42" t="s">
        <v>229</v>
      </c>
      <c r="E156" s="42" t="s">
        <v>130</v>
      </c>
      <c r="F156" s="29" t="s">
        <v>237</v>
      </c>
      <c r="G156" s="22">
        <v>5570.0</v>
      </c>
      <c r="H156" s="40">
        <v>0.9</v>
      </c>
      <c r="I156" s="23">
        <f t="shared" si="1"/>
        <v>5013</v>
      </c>
      <c r="J156" s="24">
        <f t="shared" si="2"/>
        <v>10583</v>
      </c>
      <c r="K156" s="25">
        <f t="shared" si="3"/>
        <v>10590</v>
      </c>
      <c r="L156" s="26">
        <v>0.15</v>
      </c>
      <c r="M156" s="27">
        <f t="shared" si="4"/>
        <v>3431.5</v>
      </c>
      <c r="N156" s="27">
        <f t="shared" si="5"/>
        <v>9001.5</v>
      </c>
      <c r="O156" s="28">
        <f t="shared" si="6"/>
        <v>9001.5</v>
      </c>
      <c r="P156" s="47">
        <v>0.15</v>
      </c>
      <c r="Q156" s="23">
        <f t="shared" si="7"/>
        <v>835.5</v>
      </c>
      <c r="R156" s="23">
        <f t="shared" si="8"/>
        <v>6405.5</v>
      </c>
      <c r="S156" s="56">
        <v>0.27</v>
      </c>
      <c r="T156" s="23">
        <f t="shared" si="9"/>
        <v>1503.9</v>
      </c>
      <c r="U156" s="27">
        <f t="shared" si="10"/>
        <v>7073.9</v>
      </c>
      <c r="V156" s="40">
        <v>0.23</v>
      </c>
      <c r="W156" s="27">
        <f t="shared" si="11"/>
        <v>1281.1</v>
      </c>
      <c r="X156" s="27">
        <f t="shared" si="12"/>
        <v>6851.1</v>
      </c>
      <c r="Y156" s="27"/>
      <c r="Z156" s="29"/>
      <c r="AA156" s="19"/>
      <c r="AB156" s="17"/>
      <c r="AC156" s="17"/>
      <c r="AD156" s="27"/>
      <c r="AE156" s="27"/>
      <c r="AF156" s="27"/>
      <c r="AG156" s="30"/>
    </row>
    <row r="157" ht="14.25" customHeight="1">
      <c r="A157" s="8">
        <v>156.0</v>
      </c>
      <c r="B157" s="49" t="s">
        <v>41</v>
      </c>
      <c r="C157" s="81" t="s">
        <v>216</v>
      </c>
      <c r="D157" s="42" t="s">
        <v>229</v>
      </c>
      <c r="E157" s="42" t="s">
        <v>130</v>
      </c>
      <c r="F157" s="29" t="s">
        <v>238</v>
      </c>
      <c r="G157" s="22">
        <v>7300.0</v>
      </c>
      <c r="H157" s="40">
        <v>0.9</v>
      </c>
      <c r="I157" s="23">
        <f t="shared" si="1"/>
        <v>6570</v>
      </c>
      <c r="J157" s="24">
        <f t="shared" si="2"/>
        <v>13870</v>
      </c>
      <c r="K157" s="25">
        <f t="shared" si="3"/>
        <v>13870</v>
      </c>
      <c r="L157" s="26">
        <v>0.15</v>
      </c>
      <c r="M157" s="27">
        <f t="shared" si="4"/>
        <v>4489.5</v>
      </c>
      <c r="N157" s="27">
        <f t="shared" si="5"/>
        <v>11789.5</v>
      </c>
      <c r="O157" s="28">
        <f t="shared" si="6"/>
        <v>11789.5</v>
      </c>
      <c r="P157" s="47">
        <v>0.15</v>
      </c>
      <c r="Q157" s="23">
        <f t="shared" si="7"/>
        <v>1095</v>
      </c>
      <c r="R157" s="23">
        <f t="shared" si="8"/>
        <v>8395</v>
      </c>
      <c r="S157" s="56">
        <v>0.27</v>
      </c>
      <c r="T157" s="23">
        <f t="shared" si="9"/>
        <v>1971</v>
      </c>
      <c r="U157" s="27">
        <f t="shared" si="10"/>
        <v>9271</v>
      </c>
      <c r="V157" s="40">
        <v>0.23</v>
      </c>
      <c r="W157" s="27">
        <f t="shared" si="11"/>
        <v>1679</v>
      </c>
      <c r="X157" s="27">
        <f t="shared" si="12"/>
        <v>8979</v>
      </c>
      <c r="Y157" s="27"/>
      <c r="Z157" s="29"/>
      <c r="AA157" s="19"/>
      <c r="AB157" s="17"/>
      <c r="AC157" s="17"/>
      <c r="AD157" s="27"/>
      <c r="AE157" s="27"/>
      <c r="AF157" s="27"/>
      <c r="AG157" s="30"/>
    </row>
    <row r="158" ht="14.25" customHeight="1">
      <c r="A158" s="8">
        <v>157.0</v>
      </c>
      <c r="B158" s="49" t="s">
        <v>41</v>
      </c>
      <c r="C158" s="81" t="s">
        <v>216</v>
      </c>
      <c r="D158" s="42" t="s">
        <v>229</v>
      </c>
      <c r="E158" s="42" t="s">
        <v>130</v>
      </c>
      <c r="F158" s="29" t="s">
        <v>239</v>
      </c>
      <c r="G158" s="22">
        <v>7300.0</v>
      </c>
      <c r="H158" s="40">
        <v>0.9</v>
      </c>
      <c r="I158" s="23">
        <f t="shared" si="1"/>
        <v>6570</v>
      </c>
      <c r="J158" s="24">
        <f t="shared" si="2"/>
        <v>13870</v>
      </c>
      <c r="K158" s="25">
        <f t="shared" si="3"/>
        <v>13870</v>
      </c>
      <c r="L158" s="26">
        <v>0.15</v>
      </c>
      <c r="M158" s="27">
        <f t="shared" si="4"/>
        <v>4489.5</v>
      </c>
      <c r="N158" s="27">
        <f t="shared" si="5"/>
        <v>11789.5</v>
      </c>
      <c r="O158" s="28">
        <f t="shared" si="6"/>
        <v>11789.5</v>
      </c>
      <c r="P158" s="47">
        <v>0.15</v>
      </c>
      <c r="Q158" s="23">
        <f t="shared" si="7"/>
        <v>1095</v>
      </c>
      <c r="R158" s="23">
        <f t="shared" si="8"/>
        <v>8395</v>
      </c>
      <c r="S158" s="56">
        <v>0.27</v>
      </c>
      <c r="T158" s="23">
        <f t="shared" si="9"/>
        <v>1971</v>
      </c>
      <c r="U158" s="27">
        <f t="shared" si="10"/>
        <v>9271</v>
      </c>
      <c r="V158" s="40">
        <v>0.23</v>
      </c>
      <c r="W158" s="27">
        <f t="shared" si="11"/>
        <v>1679</v>
      </c>
      <c r="X158" s="27">
        <f t="shared" si="12"/>
        <v>8979</v>
      </c>
      <c r="Y158" s="27"/>
      <c r="Z158" s="29"/>
      <c r="AA158" s="19"/>
      <c r="AB158" s="17"/>
      <c r="AC158" s="17"/>
      <c r="AD158" s="27"/>
      <c r="AE158" s="27"/>
      <c r="AF158" s="27"/>
      <c r="AG158" s="30"/>
    </row>
    <row r="159" ht="14.25" customHeight="1">
      <c r="A159" s="8">
        <v>158.0</v>
      </c>
      <c r="B159" s="49" t="s">
        <v>41</v>
      </c>
      <c r="C159" s="118" t="s">
        <v>216</v>
      </c>
      <c r="D159" s="119" t="s">
        <v>229</v>
      </c>
      <c r="E159" s="119" t="s">
        <v>130</v>
      </c>
      <c r="F159" s="120" t="s">
        <v>240</v>
      </c>
      <c r="G159" s="121">
        <v>5300.0</v>
      </c>
      <c r="H159" s="122">
        <v>0.9</v>
      </c>
      <c r="I159" s="98">
        <f t="shared" si="1"/>
        <v>4770</v>
      </c>
      <c r="J159" s="99">
        <f t="shared" si="2"/>
        <v>10070</v>
      </c>
      <c r="K159" s="100">
        <f t="shared" si="3"/>
        <v>10070</v>
      </c>
      <c r="L159" s="122">
        <v>0.15</v>
      </c>
      <c r="M159" s="98">
        <f t="shared" si="4"/>
        <v>3259.5</v>
      </c>
      <c r="N159" s="98">
        <f t="shared" si="5"/>
        <v>8559.5</v>
      </c>
      <c r="O159" s="101">
        <f t="shared" si="6"/>
        <v>8559.5</v>
      </c>
      <c r="P159" s="123">
        <v>0.15</v>
      </c>
      <c r="Q159" s="98">
        <f t="shared" si="7"/>
        <v>795</v>
      </c>
      <c r="R159" s="98">
        <f t="shared" si="8"/>
        <v>6095</v>
      </c>
      <c r="S159" s="122">
        <v>0.27</v>
      </c>
      <c r="T159" s="98">
        <f t="shared" si="9"/>
        <v>1431</v>
      </c>
      <c r="U159" s="98">
        <f t="shared" si="10"/>
        <v>6731</v>
      </c>
      <c r="V159" s="122">
        <v>0.23</v>
      </c>
      <c r="W159" s="98">
        <f t="shared" si="11"/>
        <v>1219</v>
      </c>
      <c r="X159" s="98">
        <f t="shared" si="12"/>
        <v>6519</v>
      </c>
      <c r="Y159" s="102"/>
      <c r="Z159" s="124"/>
      <c r="AA159" s="103"/>
      <c r="AB159" s="104"/>
      <c r="AC159" s="104"/>
      <c r="AD159" s="102"/>
      <c r="AE159" s="102"/>
      <c r="AF159" s="102"/>
      <c r="AG159" s="125"/>
    </row>
    <row r="160" ht="14.25" customHeight="1">
      <c r="A160" s="8">
        <v>159.0</v>
      </c>
      <c r="B160" s="49" t="s">
        <v>41</v>
      </c>
      <c r="C160" s="118" t="s">
        <v>216</v>
      </c>
      <c r="D160" s="119" t="s">
        <v>229</v>
      </c>
      <c r="E160" s="119" t="s">
        <v>130</v>
      </c>
      <c r="F160" s="120" t="s">
        <v>241</v>
      </c>
      <c r="G160" s="121">
        <v>6700.0</v>
      </c>
      <c r="H160" s="122">
        <v>0.9</v>
      </c>
      <c r="I160" s="98">
        <f t="shared" si="1"/>
        <v>6030</v>
      </c>
      <c r="J160" s="99">
        <f t="shared" si="2"/>
        <v>12730</v>
      </c>
      <c r="K160" s="100">
        <f t="shared" si="3"/>
        <v>12730</v>
      </c>
      <c r="L160" s="122">
        <v>0.15</v>
      </c>
      <c r="M160" s="98">
        <f t="shared" si="4"/>
        <v>4120.5</v>
      </c>
      <c r="N160" s="98">
        <f t="shared" si="5"/>
        <v>10820.5</v>
      </c>
      <c r="O160" s="101">
        <f t="shared" si="6"/>
        <v>10820.5</v>
      </c>
      <c r="P160" s="123">
        <v>0.15</v>
      </c>
      <c r="Q160" s="98">
        <f t="shared" si="7"/>
        <v>1005</v>
      </c>
      <c r="R160" s="98">
        <f t="shared" si="8"/>
        <v>7705</v>
      </c>
      <c r="S160" s="122">
        <v>0.27</v>
      </c>
      <c r="T160" s="98">
        <f t="shared" si="9"/>
        <v>1809</v>
      </c>
      <c r="U160" s="98">
        <f t="shared" si="10"/>
        <v>8509</v>
      </c>
      <c r="V160" s="122">
        <v>0.23</v>
      </c>
      <c r="W160" s="98">
        <f t="shared" si="11"/>
        <v>1541</v>
      </c>
      <c r="X160" s="98">
        <f t="shared" si="12"/>
        <v>8241</v>
      </c>
      <c r="Y160" s="102"/>
      <c r="Z160" s="124"/>
      <c r="AA160" s="103"/>
      <c r="AB160" s="104"/>
      <c r="AC160" s="104"/>
      <c r="AD160" s="102"/>
      <c r="AE160" s="102"/>
      <c r="AF160" s="102"/>
      <c r="AG160" s="125"/>
    </row>
    <row r="161" ht="14.25" customHeight="1">
      <c r="A161" s="8">
        <v>160.0</v>
      </c>
      <c r="B161" s="49" t="s">
        <v>41</v>
      </c>
      <c r="C161" s="81" t="s">
        <v>216</v>
      </c>
      <c r="D161" s="8" t="s">
        <v>25</v>
      </c>
      <c r="E161" s="42" t="s">
        <v>130</v>
      </c>
      <c r="F161" s="22" t="s">
        <v>242</v>
      </c>
      <c r="G161" s="22">
        <v>2800.0</v>
      </c>
      <c r="H161" s="40">
        <v>1.0</v>
      </c>
      <c r="I161" s="23">
        <f t="shared" si="1"/>
        <v>2800</v>
      </c>
      <c r="J161" s="24">
        <f t="shared" si="2"/>
        <v>5600</v>
      </c>
      <c r="K161" s="25">
        <f t="shared" si="3"/>
        <v>5600</v>
      </c>
      <c r="L161" s="26">
        <v>0.15</v>
      </c>
      <c r="M161" s="27">
        <f t="shared" si="4"/>
        <v>1960</v>
      </c>
      <c r="N161" s="27">
        <f t="shared" si="5"/>
        <v>4760</v>
      </c>
      <c r="O161" s="28">
        <f t="shared" si="6"/>
        <v>4760</v>
      </c>
      <c r="P161" s="47">
        <v>0.15</v>
      </c>
      <c r="Q161" s="23">
        <f t="shared" si="7"/>
        <v>420</v>
      </c>
      <c r="R161" s="23">
        <f t="shared" si="8"/>
        <v>3220</v>
      </c>
      <c r="S161" s="56">
        <v>0.27</v>
      </c>
      <c r="T161" s="23">
        <f t="shared" si="9"/>
        <v>756</v>
      </c>
      <c r="U161" s="27">
        <f t="shared" si="10"/>
        <v>3556</v>
      </c>
      <c r="V161" s="40">
        <v>0.23</v>
      </c>
      <c r="W161" s="27">
        <f t="shared" si="11"/>
        <v>644</v>
      </c>
      <c r="X161" s="27">
        <f t="shared" si="12"/>
        <v>3444</v>
      </c>
      <c r="Y161" s="27"/>
      <c r="Z161" s="22"/>
      <c r="AA161" s="19"/>
      <c r="AB161" s="17"/>
      <c r="AC161" s="17"/>
      <c r="AD161" s="27"/>
      <c r="AE161" s="27"/>
      <c r="AF161" s="27"/>
      <c r="AG161" s="30"/>
    </row>
    <row r="162" ht="14.25" customHeight="1">
      <c r="A162" s="8">
        <v>161.0</v>
      </c>
      <c r="B162" s="49" t="s">
        <v>41</v>
      </c>
      <c r="C162" s="81" t="s">
        <v>216</v>
      </c>
      <c r="D162" s="8" t="s">
        <v>25</v>
      </c>
      <c r="E162" s="42" t="s">
        <v>130</v>
      </c>
      <c r="F162" s="22" t="s">
        <v>243</v>
      </c>
      <c r="G162" s="22">
        <v>670.0</v>
      </c>
      <c r="H162" s="40">
        <v>1.0</v>
      </c>
      <c r="I162" s="23">
        <f t="shared" si="1"/>
        <v>670</v>
      </c>
      <c r="J162" s="24">
        <f t="shared" si="2"/>
        <v>1340</v>
      </c>
      <c r="K162" s="25">
        <f t="shared" si="3"/>
        <v>1340</v>
      </c>
      <c r="L162" s="26">
        <v>0.15</v>
      </c>
      <c r="M162" s="27">
        <f t="shared" si="4"/>
        <v>469</v>
      </c>
      <c r="N162" s="27">
        <f t="shared" si="5"/>
        <v>1139</v>
      </c>
      <c r="O162" s="28">
        <f t="shared" si="6"/>
        <v>1139</v>
      </c>
      <c r="P162" s="47">
        <v>0.15</v>
      </c>
      <c r="Q162" s="23">
        <f t="shared" si="7"/>
        <v>100.5</v>
      </c>
      <c r="R162" s="23">
        <f t="shared" si="8"/>
        <v>770.5</v>
      </c>
      <c r="S162" s="56">
        <v>0.27</v>
      </c>
      <c r="T162" s="23">
        <f t="shared" si="9"/>
        <v>180.9</v>
      </c>
      <c r="U162" s="27">
        <f t="shared" si="10"/>
        <v>850.9</v>
      </c>
      <c r="V162" s="40">
        <v>0.23</v>
      </c>
      <c r="W162" s="27">
        <f t="shared" si="11"/>
        <v>154.1</v>
      </c>
      <c r="X162" s="27">
        <f t="shared" si="12"/>
        <v>824.1</v>
      </c>
      <c r="Y162" s="27"/>
      <c r="Z162" s="22"/>
      <c r="AA162" s="19"/>
      <c r="AB162" s="17"/>
      <c r="AC162" s="17"/>
      <c r="AD162" s="27"/>
      <c r="AE162" s="27"/>
      <c r="AF162" s="27"/>
      <c r="AG162" s="30"/>
    </row>
    <row r="163" ht="14.25" customHeight="1">
      <c r="A163" s="8">
        <v>162.0</v>
      </c>
      <c r="B163" s="49" t="s">
        <v>41</v>
      </c>
      <c r="C163" s="81" t="s">
        <v>216</v>
      </c>
      <c r="D163" s="8" t="s">
        <v>25</v>
      </c>
      <c r="E163" s="126" t="s">
        <v>130</v>
      </c>
      <c r="F163" s="22" t="s">
        <v>244</v>
      </c>
      <c r="G163" s="22">
        <v>840.0</v>
      </c>
      <c r="H163" s="40">
        <v>1.0</v>
      </c>
      <c r="I163" s="23">
        <f t="shared" si="1"/>
        <v>840</v>
      </c>
      <c r="J163" s="24">
        <f t="shared" si="2"/>
        <v>1680</v>
      </c>
      <c r="K163" s="25">
        <f t="shared" si="3"/>
        <v>1680</v>
      </c>
      <c r="L163" s="26">
        <v>0.15</v>
      </c>
      <c r="M163" s="27">
        <f t="shared" si="4"/>
        <v>588</v>
      </c>
      <c r="N163" s="27">
        <f t="shared" si="5"/>
        <v>1428</v>
      </c>
      <c r="O163" s="28">
        <f t="shared" si="6"/>
        <v>1428</v>
      </c>
      <c r="P163" s="47">
        <v>0.15</v>
      </c>
      <c r="Q163" s="23">
        <f t="shared" si="7"/>
        <v>126</v>
      </c>
      <c r="R163" s="23">
        <f t="shared" si="8"/>
        <v>966</v>
      </c>
      <c r="S163" s="56">
        <v>0.27</v>
      </c>
      <c r="T163" s="23">
        <f t="shared" si="9"/>
        <v>226.8</v>
      </c>
      <c r="U163" s="27">
        <f t="shared" si="10"/>
        <v>1066.8</v>
      </c>
      <c r="V163" s="40">
        <v>0.23</v>
      </c>
      <c r="W163" s="27">
        <f t="shared" si="11"/>
        <v>193.2</v>
      </c>
      <c r="X163" s="27">
        <f t="shared" si="12"/>
        <v>1033.2</v>
      </c>
      <c r="Y163" s="27"/>
      <c r="Z163" s="127"/>
      <c r="AA163" s="19"/>
      <c r="AB163" s="17"/>
      <c r="AC163" s="17"/>
      <c r="AD163" s="27"/>
      <c r="AE163" s="27"/>
      <c r="AF163" s="27"/>
      <c r="AG163" s="30"/>
    </row>
    <row r="164" ht="14.25" customHeight="1">
      <c r="A164" s="8">
        <v>163.0</v>
      </c>
      <c r="B164" s="49" t="s">
        <v>41</v>
      </c>
      <c r="C164" s="81" t="s">
        <v>216</v>
      </c>
      <c r="D164" s="8" t="s">
        <v>25</v>
      </c>
      <c r="E164" s="128" t="s">
        <v>130</v>
      </c>
      <c r="F164" s="38" t="s">
        <v>245</v>
      </c>
      <c r="G164" s="22">
        <v>728.0</v>
      </c>
      <c r="H164" s="40">
        <v>1.0</v>
      </c>
      <c r="I164" s="23">
        <f t="shared" si="1"/>
        <v>728</v>
      </c>
      <c r="J164" s="24">
        <f t="shared" si="2"/>
        <v>1456</v>
      </c>
      <c r="K164" s="25">
        <f t="shared" si="3"/>
        <v>1460</v>
      </c>
      <c r="L164" s="26">
        <v>0.15</v>
      </c>
      <c r="M164" s="27">
        <f t="shared" si="4"/>
        <v>513</v>
      </c>
      <c r="N164" s="27">
        <f t="shared" si="5"/>
        <v>1241</v>
      </c>
      <c r="O164" s="28">
        <f t="shared" si="6"/>
        <v>1241</v>
      </c>
      <c r="P164" s="47">
        <v>0.15</v>
      </c>
      <c r="Q164" s="23">
        <f t="shared" si="7"/>
        <v>109.2</v>
      </c>
      <c r="R164" s="23">
        <f t="shared" si="8"/>
        <v>837.2</v>
      </c>
      <c r="S164" s="56">
        <v>0.27</v>
      </c>
      <c r="T164" s="23">
        <f t="shared" si="9"/>
        <v>196.56</v>
      </c>
      <c r="U164" s="27">
        <f t="shared" si="10"/>
        <v>924.56</v>
      </c>
      <c r="V164" s="40">
        <v>0.23</v>
      </c>
      <c r="W164" s="27">
        <f t="shared" si="11"/>
        <v>167.44</v>
      </c>
      <c r="X164" s="27">
        <f t="shared" si="12"/>
        <v>895.44</v>
      </c>
      <c r="Y164" s="27"/>
      <c r="Z164" s="38"/>
      <c r="AA164" s="19"/>
      <c r="AB164" s="17"/>
      <c r="AC164" s="17"/>
      <c r="AD164" s="27"/>
      <c r="AE164" s="27"/>
      <c r="AF164" s="27"/>
      <c r="AG164" s="30"/>
    </row>
    <row r="165" ht="14.25" customHeight="1">
      <c r="A165" s="8">
        <v>164.0</v>
      </c>
      <c r="B165" s="49" t="s">
        <v>41</v>
      </c>
      <c r="C165" s="81" t="s">
        <v>216</v>
      </c>
      <c r="D165" s="129" t="s">
        <v>246</v>
      </c>
      <c r="E165" s="126" t="s">
        <v>130</v>
      </c>
      <c r="F165" s="22" t="s">
        <v>247</v>
      </c>
      <c r="G165" s="22">
        <v>1299.0</v>
      </c>
      <c r="H165" s="40">
        <v>1.0</v>
      </c>
      <c r="I165" s="23">
        <f t="shared" si="1"/>
        <v>1299</v>
      </c>
      <c r="J165" s="24">
        <f t="shared" si="2"/>
        <v>2598</v>
      </c>
      <c r="K165" s="25">
        <f t="shared" si="3"/>
        <v>2600</v>
      </c>
      <c r="L165" s="26">
        <v>0.15</v>
      </c>
      <c r="M165" s="27">
        <f t="shared" si="4"/>
        <v>911</v>
      </c>
      <c r="N165" s="27">
        <f t="shared" si="5"/>
        <v>2210</v>
      </c>
      <c r="O165" s="28">
        <f t="shared" si="6"/>
        <v>2210</v>
      </c>
      <c r="P165" s="130">
        <v>0.45</v>
      </c>
      <c r="Q165" s="131">
        <f t="shared" si="7"/>
        <v>584.55</v>
      </c>
      <c r="R165" s="131">
        <f t="shared" si="8"/>
        <v>1883.55</v>
      </c>
      <c r="S165" s="130">
        <v>0.45</v>
      </c>
      <c r="T165" s="131">
        <f t="shared" si="9"/>
        <v>584.55</v>
      </c>
      <c r="U165" s="131">
        <f t="shared" si="10"/>
        <v>1883.55</v>
      </c>
      <c r="V165" s="130">
        <v>0.3</v>
      </c>
      <c r="W165" s="27">
        <f t="shared" si="11"/>
        <v>389.7</v>
      </c>
      <c r="X165" s="27">
        <f t="shared" si="12"/>
        <v>1688.7</v>
      </c>
      <c r="Y165" s="131"/>
      <c r="Z165" s="22"/>
      <c r="AA165" s="19"/>
      <c r="AB165" s="17"/>
      <c r="AC165" s="17"/>
      <c r="AD165" s="131"/>
      <c r="AE165" s="131"/>
      <c r="AF165" s="131"/>
      <c r="AG165" s="132"/>
    </row>
    <row r="166" ht="14.25" customHeight="1">
      <c r="A166" s="8">
        <v>165.0</v>
      </c>
      <c r="B166" s="49" t="s">
        <v>41</v>
      </c>
      <c r="C166" s="81" t="s">
        <v>216</v>
      </c>
      <c r="D166" s="129" t="s">
        <v>246</v>
      </c>
      <c r="E166" s="126" t="s">
        <v>130</v>
      </c>
      <c r="F166" s="22" t="s">
        <v>248</v>
      </c>
      <c r="G166" s="22">
        <v>1500.0</v>
      </c>
      <c r="H166" s="40">
        <v>1.0</v>
      </c>
      <c r="I166" s="23">
        <f t="shared" si="1"/>
        <v>1500</v>
      </c>
      <c r="J166" s="24">
        <f t="shared" si="2"/>
        <v>3000</v>
      </c>
      <c r="K166" s="25">
        <f t="shared" si="3"/>
        <v>3000</v>
      </c>
      <c r="L166" s="26">
        <v>0.15</v>
      </c>
      <c r="M166" s="27">
        <f t="shared" si="4"/>
        <v>1050</v>
      </c>
      <c r="N166" s="27">
        <f t="shared" si="5"/>
        <v>2550</v>
      </c>
      <c r="O166" s="28">
        <f t="shared" si="6"/>
        <v>2550</v>
      </c>
      <c r="P166" s="130">
        <v>0.45</v>
      </c>
      <c r="Q166" s="131">
        <f t="shared" si="7"/>
        <v>675</v>
      </c>
      <c r="R166" s="131">
        <f t="shared" si="8"/>
        <v>2175</v>
      </c>
      <c r="S166" s="130">
        <v>0.45</v>
      </c>
      <c r="T166" s="131">
        <f t="shared" si="9"/>
        <v>675</v>
      </c>
      <c r="U166" s="131">
        <f t="shared" si="10"/>
        <v>2175</v>
      </c>
      <c r="V166" s="130">
        <v>0.3</v>
      </c>
      <c r="W166" s="27">
        <f t="shared" si="11"/>
        <v>450</v>
      </c>
      <c r="X166" s="27">
        <f t="shared" si="12"/>
        <v>1950</v>
      </c>
      <c r="Y166" s="131"/>
      <c r="Z166" s="22"/>
      <c r="AA166" s="19"/>
      <c r="AB166" s="17"/>
      <c r="AC166" s="17"/>
      <c r="AD166" s="131"/>
      <c r="AE166" s="131"/>
      <c r="AF166" s="131"/>
      <c r="AG166" s="132"/>
    </row>
    <row r="167" ht="14.25" customHeight="1">
      <c r="A167" s="8">
        <v>166.0</v>
      </c>
      <c r="B167" s="49" t="s">
        <v>41</v>
      </c>
      <c r="C167" s="81" t="s">
        <v>216</v>
      </c>
      <c r="D167" s="129" t="s">
        <v>246</v>
      </c>
      <c r="E167" s="126" t="s">
        <v>130</v>
      </c>
      <c r="F167" s="29" t="s">
        <v>249</v>
      </c>
      <c r="G167" s="29">
        <v>999.0</v>
      </c>
      <c r="H167" s="40">
        <v>1.0</v>
      </c>
      <c r="I167" s="23">
        <f t="shared" si="1"/>
        <v>999</v>
      </c>
      <c r="J167" s="24">
        <f t="shared" si="2"/>
        <v>1998</v>
      </c>
      <c r="K167" s="25">
        <f t="shared" si="3"/>
        <v>2000</v>
      </c>
      <c r="L167" s="26">
        <v>0.15</v>
      </c>
      <c r="M167" s="27">
        <f t="shared" si="4"/>
        <v>701</v>
      </c>
      <c r="N167" s="27">
        <f t="shared" si="5"/>
        <v>1700</v>
      </c>
      <c r="O167" s="28">
        <f t="shared" si="6"/>
        <v>1700</v>
      </c>
      <c r="P167" s="130">
        <v>0.45</v>
      </c>
      <c r="Q167" s="131">
        <f t="shared" si="7"/>
        <v>449.55</v>
      </c>
      <c r="R167" s="131">
        <f t="shared" si="8"/>
        <v>1448.55</v>
      </c>
      <c r="S167" s="130">
        <v>0.45</v>
      </c>
      <c r="T167" s="131">
        <f t="shared" si="9"/>
        <v>449.55</v>
      </c>
      <c r="U167" s="131">
        <f t="shared" si="10"/>
        <v>1448.55</v>
      </c>
      <c r="V167" s="130">
        <v>0.3</v>
      </c>
      <c r="W167" s="27">
        <f t="shared" si="11"/>
        <v>299.7</v>
      </c>
      <c r="X167" s="27">
        <f t="shared" si="12"/>
        <v>1298.7</v>
      </c>
      <c r="Y167" s="131"/>
      <c r="Z167" s="29"/>
      <c r="AA167" s="19"/>
      <c r="AB167" s="17"/>
      <c r="AC167" s="17"/>
      <c r="AD167" s="131"/>
      <c r="AE167" s="131"/>
      <c r="AF167" s="131"/>
      <c r="AG167" s="132"/>
    </row>
    <row r="168" ht="14.25" customHeight="1">
      <c r="A168" s="8">
        <v>167.0</v>
      </c>
      <c r="B168" s="49" t="s">
        <v>41</v>
      </c>
      <c r="C168" s="118" t="s">
        <v>216</v>
      </c>
      <c r="D168" s="133" t="s">
        <v>246</v>
      </c>
      <c r="E168" s="119" t="s">
        <v>130</v>
      </c>
      <c r="F168" s="134" t="s">
        <v>250</v>
      </c>
      <c r="G168" s="135">
        <v>1450.0</v>
      </c>
      <c r="H168" s="122">
        <v>1.0</v>
      </c>
      <c r="I168" s="98">
        <f t="shared" si="1"/>
        <v>1450</v>
      </c>
      <c r="J168" s="99">
        <f t="shared" si="2"/>
        <v>2900</v>
      </c>
      <c r="K168" s="100">
        <f t="shared" si="3"/>
        <v>2900</v>
      </c>
      <c r="L168" s="26">
        <v>0.15</v>
      </c>
      <c r="M168" s="98">
        <f t="shared" si="4"/>
        <v>1015</v>
      </c>
      <c r="N168" s="98">
        <f t="shared" si="5"/>
        <v>2465</v>
      </c>
      <c r="O168" s="101">
        <f t="shared" si="6"/>
        <v>2465</v>
      </c>
      <c r="P168" s="136">
        <v>0.45</v>
      </c>
      <c r="Q168" s="98">
        <f t="shared" si="7"/>
        <v>652.5</v>
      </c>
      <c r="R168" s="98">
        <f t="shared" si="8"/>
        <v>2102.5</v>
      </c>
      <c r="S168" s="130">
        <v>0.45</v>
      </c>
      <c r="T168" s="98">
        <f t="shared" si="9"/>
        <v>652.5</v>
      </c>
      <c r="U168" s="98">
        <f t="shared" si="10"/>
        <v>2102.5</v>
      </c>
      <c r="V168" s="122">
        <v>0.25</v>
      </c>
      <c r="W168" s="98">
        <f t="shared" si="11"/>
        <v>362.5</v>
      </c>
      <c r="X168" s="98">
        <f t="shared" si="12"/>
        <v>1812.5</v>
      </c>
      <c r="Y168" s="102"/>
      <c r="Z168" s="124"/>
      <c r="AA168" s="103"/>
      <c r="AB168" s="104"/>
      <c r="AC168" s="104"/>
      <c r="AD168" s="102"/>
      <c r="AE168" s="102"/>
      <c r="AF168" s="102"/>
      <c r="AG168" s="125"/>
    </row>
    <row r="169" ht="14.25" customHeight="1">
      <c r="A169" s="8">
        <v>168.0</v>
      </c>
      <c r="B169" s="49" t="s">
        <v>41</v>
      </c>
      <c r="C169" s="118" t="s">
        <v>216</v>
      </c>
      <c r="D169" s="133" t="s">
        <v>246</v>
      </c>
      <c r="E169" s="119" t="s">
        <v>130</v>
      </c>
      <c r="F169" s="134" t="s">
        <v>251</v>
      </c>
      <c r="G169" s="135">
        <v>925.0</v>
      </c>
      <c r="H169" s="122">
        <v>1.0</v>
      </c>
      <c r="I169" s="98">
        <f t="shared" si="1"/>
        <v>925</v>
      </c>
      <c r="J169" s="99">
        <f t="shared" si="2"/>
        <v>1850</v>
      </c>
      <c r="K169" s="100">
        <f t="shared" si="3"/>
        <v>1850</v>
      </c>
      <c r="L169" s="26">
        <v>0.15</v>
      </c>
      <c r="M169" s="98">
        <f t="shared" si="4"/>
        <v>647.5</v>
      </c>
      <c r="N169" s="98">
        <f t="shared" si="5"/>
        <v>1572.5</v>
      </c>
      <c r="O169" s="101">
        <f t="shared" si="6"/>
        <v>1572.5</v>
      </c>
      <c r="P169" s="136">
        <v>0.45</v>
      </c>
      <c r="Q169" s="98">
        <f t="shared" si="7"/>
        <v>416.25</v>
      </c>
      <c r="R169" s="98">
        <f t="shared" si="8"/>
        <v>1341.25</v>
      </c>
      <c r="S169" s="130">
        <v>0.45</v>
      </c>
      <c r="T169" s="98">
        <f t="shared" si="9"/>
        <v>416.25</v>
      </c>
      <c r="U169" s="98">
        <f t="shared" si="10"/>
        <v>1341.25</v>
      </c>
      <c r="V169" s="122">
        <v>0.25</v>
      </c>
      <c r="W169" s="98">
        <f t="shared" si="11"/>
        <v>231.25</v>
      </c>
      <c r="X169" s="98">
        <f t="shared" si="12"/>
        <v>1156.25</v>
      </c>
      <c r="Y169" s="102"/>
      <c r="Z169" s="124"/>
      <c r="AA169" s="103"/>
      <c r="AB169" s="104"/>
      <c r="AC169" s="104"/>
      <c r="AD169" s="102"/>
      <c r="AE169" s="102"/>
      <c r="AF169" s="102"/>
      <c r="AG169" s="125"/>
    </row>
    <row r="170" ht="14.25" customHeight="1">
      <c r="A170" s="8">
        <v>169.0</v>
      </c>
      <c r="B170" s="49" t="s">
        <v>41</v>
      </c>
      <c r="C170" s="118" t="s">
        <v>216</v>
      </c>
      <c r="D170" s="133" t="s">
        <v>246</v>
      </c>
      <c r="E170" s="119" t="s">
        <v>130</v>
      </c>
      <c r="F170" s="134" t="s">
        <v>252</v>
      </c>
      <c r="G170" s="135">
        <v>1100.0</v>
      </c>
      <c r="H170" s="122">
        <v>1.0</v>
      </c>
      <c r="I170" s="98">
        <f t="shared" si="1"/>
        <v>1100</v>
      </c>
      <c r="J170" s="99">
        <f t="shared" si="2"/>
        <v>2200</v>
      </c>
      <c r="K170" s="100">
        <f t="shared" si="3"/>
        <v>2200</v>
      </c>
      <c r="L170" s="26">
        <v>0.15</v>
      </c>
      <c r="M170" s="98">
        <f t="shared" si="4"/>
        <v>770</v>
      </c>
      <c r="N170" s="98">
        <f t="shared" si="5"/>
        <v>1870</v>
      </c>
      <c r="O170" s="101">
        <f t="shared" si="6"/>
        <v>1870</v>
      </c>
      <c r="P170" s="136">
        <v>0.45</v>
      </c>
      <c r="Q170" s="98">
        <f t="shared" si="7"/>
        <v>495</v>
      </c>
      <c r="R170" s="98">
        <f t="shared" si="8"/>
        <v>1595</v>
      </c>
      <c r="S170" s="130">
        <v>0.45</v>
      </c>
      <c r="T170" s="98">
        <f t="shared" si="9"/>
        <v>495</v>
      </c>
      <c r="U170" s="98">
        <f t="shared" si="10"/>
        <v>1595</v>
      </c>
      <c r="V170" s="122">
        <v>0.25</v>
      </c>
      <c r="W170" s="98">
        <f t="shared" si="11"/>
        <v>275</v>
      </c>
      <c r="X170" s="98">
        <f t="shared" si="12"/>
        <v>1375</v>
      </c>
      <c r="Y170" s="102"/>
      <c r="Z170" s="124"/>
      <c r="AA170" s="103"/>
      <c r="AB170" s="104"/>
      <c r="AC170" s="104"/>
      <c r="AD170" s="102"/>
      <c r="AE170" s="102"/>
      <c r="AF170" s="102"/>
      <c r="AG170" s="125"/>
    </row>
    <row r="171" ht="14.25" customHeight="1">
      <c r="A171" s="8">
        <v>170.0</v>
      </c>
      <c r="B171" s="49" t="s">
        <v>41</v>
      </c>
      <c r="C171" s="118" t="s">
        <v>216</v>
      </c>
      <c r="D171" s="119" t="s">
        <v>229</v>
      </c>
      <c r="E171" s="119" t="s">
        <v>130</v>
      </c>
      <c r="F171" s="120" t="s">
        <v>253</v>
      </c>
      <c r="G171" s="135">
        <v>3700.0</v>
      </c>
      <c r="H171" s="122">
        <v>0.9</v>
      </c>
      <c r="I171" s="98">
        <f t="shared" si="1"/>
        <v>3330</v>
      </c>
      <c r="J171" s="99">
        <f t="shared" si="2"/>
        <v>7030</v>
      </c>
      <c r="K171" s="100">
        <f t="shared" si="3"/>
        <v>7030</v>
      </c>
      <c r="L171" s="122">
        <v>0.15</v>
      </c>
      <c r="M171" s="98">
        <f t="shared" si="4"/>
        <v>2275.5</v>
      </c>
      <c r="N171" s="98">
        <f t="shared" si="5"/>
        <v>5975.5</v>
      </c>
      <c r="O171" s="101">
        <f t="shared" si="6"/>
        <v>5975.5</v>
      </c>
      <c r="P171" s="137">
        <v>0.27</v>
      </c>
      <c r="Q171" s="98">
        <f t="shared" si="7"/>
        <v>999</v>
      </c>
      <c r="R171" s="98">
        <f t="shared" si="8"/>
        <v>4699</v>
      </c>
      <c r="S171" s="122">
        <v>0.27</v>
      </c>
      <c r="T171" s="98">
        <f t="shared" si="9"/>
        <v>999</v>
      </c>
      <c r="U171" s="98">
        <f t="shared" si="10"/>
        <v>4699</v>
      </c>
      <c r="V171" s="122">
        <v>0.23</v>
      </c>
      <c r="W171" s="98">
        <f t="shared" si="11"/>
        <v>851</v>
      </c>
      <c r="X171" s="98">
        <f t="shared" si="12"/>
        <v>4551</v>
      </c>
      <c r="Y171" s="102"/>
      <c r="Z171" s="124"/>
      <c r="AA171" s="103"/>
      <c r="AB171" s="104"/>
      <c r="AC171" s="104"/>
      <c r="AD171" s="102"/>
      <c r="AE171" s="102"/>
      <c r="AF171" s="102"/>
      <c r="AG171" s="125"/>
    </row>
    <row r="172" ht="14.25" customHeight="1">
      <c r="A172" s="8">
        <v>171.0</v>
      </c>
      <c r="B172" s="49" t="s">
        <v>41</v>
      </c>
      <c r="C172" s="81" t="s">
        <v>216</v>
      </c>
      <c r="D172" s="42" t="s">
        <v>254</v>
      </c>
      <c r="E172" s="126" t="s">
        <v>130</v>
      </c>
      <c r="F172" s="23" t="s">
        <v>255</v>
      </c>
      <c r="G172" s="29">
        <v>12000.0</v>
      </c>
      <c r="H172" s="40">
        <v>0.65</v>
      </c>
      <c r="I172" s="23">
        <f t="shared" si="1"/>
        <v>7800</v>
      </c>
      <c r="J172" s="24">
        <f t="shared" si="2"/>
        <v>19800</v>
      </c>
      <c r="K172" s="25">
        <f t="shared" si="3"/>
        <v>19800</v>
      </c>
      <c r="L172" s="26">
        <v>0.15</v>
      </c>
      <c r="M172" s="27">
        <f t="shared" si="4"/>
        <v>4830</v>
      </c>
      <c r="N172" s="27">
        <f t="shared" si="5"/>
        <v>16830</v>
      </c>
      <c r="O172" s="28">
        <f t="shared" si="6"/>
        <v>16830</v>
      </c>
      <c r="P172" s="56">
        <v>0.27</v>
      </c>
      <c r="Q172" s="23">
        <f t="shared" si="7"/>
        <v>3240</v>
      </c>
      <c r="R172" s="23">
        <f t="shared" si="8"/>
        <v>15240</v>
      </c>
      <c r="S172" s="56">
        <v>0.27</v>
      </c>
      <c r="T172" s="23">
        <f t="shared" si="9"/>
        <v>3240</v>
      </c>
      <c r="U172" s="27">
        <f t="shared" si="10"/>
        <v>15240</v>
      </c>
      <c r="V172" s="40">
        <v>0.22</v>
      </c>
      <c r="W172" s="27">
        <f t="shared" si="11"/>
        <v>2640</v>
      </c>
      <c r="X172" s="27">
        <f t="shared" si="12"/>
        <v>14640</v>
      </c>
      <c r="Y172" s="27"/>
      <c r="Z172" s="38"/>
      <c r="AA172" s="19"/>
      <c r="AB172" s="17"/>
      <c r="AC172" s="17"/>
      <c r="AD172" s="27"/>
      <c r="AE172" s="27"/>
      <c r="AF172" s="27"/>
      <c r="AG172" s="30"/>
    </row>
    <row r="173" ht="14.25" customHeight="1">
      <c r="A173" s="8">
        <v>172.0</v>
      </c>
      <c r="B173" s="49" t="s">
        <v>41</v>
      </c>
      <c r="C173" s="81" t="s">
        <v>216</v>
      </c>
      <c r="D173" s="126" t="s">
        <v>229</v>
      </c>
      <c r="E173" s="128" t="s">
        <v>130</v>
      </c>
      <c r="F173" s="29" t="s">
        <v>256</v>
      </c>
      <c r="G173" s="29">
        <v>1050.0</v>
      </c>
      <c r="H173" s="40">
        <v>1.0</v>
      </c>
      <c r="I173" s="23">
        <f t="shared" si="1"/>
        <v>1050</v>
      </c>
      <c r="J173" s="24">
        <f t="shared" si="2"/>
        <v>2100</v>
      </c>
      <c r="K173" s="25">
        <f t="shared" si="3"/>
        <v>2100</v>
      </c>
      <c r="L173" s="26">
        <v>0.15</v>
      </c>
      <c r="M173" s="27">
        <f t="shared" si="4"/>
        <v>735</v>
      </c>
      <c r="N173" s="27">
        <f t="shared" si="5"/>
        <v>1785</v>
      </c>
      <c r="O173" s="28">
        <f t="shared" si="6"/>
        <v>1785</v>
      </c>
      <c r="P173" s="56">
        <v>0.27</v>
      </c>
      <c r="Q173" s="23">
        <f t="shared" si="7"/>
        <v>283.5</v>
      </c>
      <c r="R173" s="23">
        <f t="shared" si="8"/>
        <v>1333.5</v>
      </c>
      <c r="S173" s="56">
        <v>0.27</v>
      </c>
      <c r="T173" s="23">
        <f t="shared" si="9"/>
        <v>283.5</v>
      </c>
      <c r="U173" s="27">
        <f t="shared" si="10"/>
        <v>1333.5</v>
      </c>
      <c r="V173" s="40">
        <v>0.22</v>
      </c>
      <c r="W173" s="27">
        <f t="shared" si="11"/>
        <v>231</v>
      </c>
      <c r="X173" s="27">
        <f t="shared" si="12"/>
        <v>1281</v>
      </c>
      <c r="Y173" s="27"/>
      <c r="Z173" s="22"/>
      <c r="AA173" s="19"/>
      <c r="AB173" s="17"/>
      <c r="AC173" s="17"/>
      <c r="AD173" s="27"/>
      <c r="AE173" s="27"/>
      <c r="AF173" s="27"/>
      <c r="AG173" s="30"/>
    </row>
    <row r="174" ht="14.25" customHeight="1">
      <c r="A174" s="8">
        <v>173.0</v>
      </c>
      <c r="B174" s="49" t="s">
        <v>41</v>
      </c>
      <c r="C174" s="81" t="s">
        <v>216</v>
      </c>
      <c r="D174" s="126" t="s">
        <v>229</v>
      </c>
      <c r="E174" s="128" t="s">
        <v>130</v>
      </c>
      <c r="F174" s="29" t="s">
        <v>257</v>
      </c>
      <c r="G174" s="29">
        <v>1100.0</v>
      </c>
      <c r="H174" s="40">
        <v>1.0</v>
      </c>
      <c r="I174" s="23">
        <f t="shared" si="1"/>
        <v>1100</v>
      </c>
      <c r="J174" s="24">
        <f t="shared" si="2"/>
        <v>2200</v>
      </c>
      <c r="K174" s="25">
        <f t="shared" si="3"/>
        <v>2200</v>
      </c>
      <c r="L174" s="26">
        <v>0.15</v>
      </c>
      <c r="M174" s="27">
        <f t="shared" si="4"/>
        <v>770</v>
      </c>
      <c r="N174" s="27">
        <f t="shared" si="5"/>
        <v>1870</v>
      </c>
      <c r="O174" s="28">
        <f t="shared" si="6"/>
        <v>1870</v>
      </c>
      <c r="P174" s="56">
        <v>0.27</v>
      </c>
      <c r="Q174" s="23">
        <f t="shared" si="7"/>
        <v>297</v>
      </c>
      <c r="R174" s="23">
        <f t="shared" si="8"/>
        <v>1397</v>
      </c>
      <c r="S174" s="56">
        <v>0.27</v>
      </c>
      <c r="T174" s="23">
        <f t="shared" si="9"/>
        <v>297</v>
      </c>
      <c r="U174" s="27">
        <f t="shared" si="10"/>
        <v>1397</v>
      </c>
      <c r="V174" s="40">
        <v>0.22</v>
      </c>
      <c r="W174" s="27">
        <f t="shared" si="11"/>
        <v>242</v>
      </c>
      <c r="X174" s="27">
        <f t="shared" si="12"/>
        <v>1342</v>
      </c>
      <c r="Y174" s="27"/>
      <c r="Z174" s="22"/>
      <c r="AA174" s="19"/>
      <c r="AB174" s="17"/>
      <c r="AC174" s="17"/>
      <c r="AD174" s="27"/>
      <c r="AE174" s="27"/>
      <c r="AF174" s="27"/>
      <c r="AG174" s="30"/>
    </row>
    <row r="175" ht="15.0" customHeight="1">
      <c r="A175" s="8">
        <v>174.0</v>
      </c>
      <c r="B175" s="49" t="s">
        <v>41</v>
      </c>
      <c r="C175" s="81" t="s">
        <v>216</v>
      </c>
      <c r="D175" s="8" t="s">
        <v>25</v>
      </c>
      <c r="E175" s="128" t="s">
        <v>130</v>
      </c>
      <c r="F175" s="38" t="s">
        <v>258</v>
      </c>
      <c r="G175" s="22">
        <v>6200.0</v>
      </c>
      <c r="H175" s="40">
        <v>0.65</v>
      </c>
      <c r="I175" s="23">
        <f t="shared" si="1"/>
        <v>4030</v>
      </c>
      <c r="J175" s="24">
        <f t="shared" si="2"/>
        <v>10230</v>
      </c>
      <c r="K175" s="25">
        <f t="shared" si="3"/>
        <v>10230</v>
      </c>
      <c r="L175" s="26">
        <v>0.15</v>
      </c>
      <c r="M175" s="27">
        <f t="shared" si="4"/>
        <v>2495.5</v>
      </c>
      <c r="N175" s="27">
        <f t="shared" si="5"/>
        <v>8695.5</v>
      </c>
      <c r="O175" s="28">
        <f t="shared" si="6"/>
        <v>8695.5</v>
      </c>
      <c r="P175" s="130">
        <v>0.35</v>
      </c>
      <c r="Q175" s="131">
        <f t="shared" si="7"/>
        <v>2170</v>
      </c>
      <c r="R175" s="131">
        <f t="shared" si="8"/>
        <v>8370</v>
      </c>
      <c r="S175" s="130">
        <v>0.35</v>
      </c>
      <c r="T175" s="131">
        <f t="shared" si="9"/>
        <v>2170</v>
      </c>
      <c r="U175" s="131">
        <f t="shared" si="10"/>
        <v>8370</v>
      </c>
      <c r="V175" s="130">
        <v>0.3</v>
      </c>
      <c r="W175" s="131">
        <f t="shared" si="11"/>
        <v>1860</v>
      </c>
      <c r="X175" s="131">
        <f t="shared" si="12"/>
        <v>8060</v>
      </c>
      <c r="Y175" s="131"/>
      <c r="Z175" s="38"/>
      <c r="AA175" s="19"/>
      <c r="AB175" s="17"/>
      <c r="AC175" s="17"/>
      <c r="AD175" s="131"/>
      <c r="AE175" s="131"/>
      <c r="AF175" s="131"/>
      <c r="AG175" s="132"/>
    </row>
    <row r="176" ht="15.0" customHeight="1">
      <c r="A176" s="8">
        <v>175.0</v>
      </c>
      <c r="B176" s="49" t="s">
        <v>41</v>
      </c>
      <c r="C176" s="81" t="s">
        <v>216</v>
      </c>
      <c r="D176" s="8" t="s">
        <v>25</v>
      </c>
      <c r="E176" s="128" t="s">
        <v>130</v>
      </c>
      <c r="F176" s="22" t="s">
        <v>259</v>
      </c>
      <c r="G176" s="22">
        <v>1768.0</v>
      </c>
      <c r="H176" s="40">
        <v>0.65</v>
      </c>
      <c r="I176" s="23">
        <f t="shared" si="1"/>
        <v>1149.2</v>
      </c>
      <c r="J176" s="24">
        <f t="shared" si="2"/>
        <v>2917.2</v>
      </c>
      <c r="K176" s="25">
        <f t="shared" si="3"/>
        <v>2920</v>
      </c>
      <c r="L176" s="26">
        <v>0.15</v>
      </c>
      <c r="M176" s="27">
        <f t="shared" si="4"/>
        <v>714</v>
      </c>
      <c r="N176" s="27">
        <f t="shared" si="5"/>
        <v>2482</v>
      </c>
      <c r="O176" s="28">
        <f t="shared" si="6"/>
        <v>2482</v>
      </c>
      <c r="P176" s="130">
        <v>0.35</v>
      </c>
      <c r="Q176" s="131">
        <f t="shared" si="7"/>
        <v>618.8</v>
      </c>
      <c r="R176" s="131">
        <f t="shared" si="8"/>
        <v>2386.8</v>
      </c>
      <c r="S176" s="130">
        <v>0.35</v>
      </c>
      <c r="T176" s="131">
        <f t="shared" si="9"/>
        <v>618.8</v>
      </c>
      <c r="U176" s="131">
        <f t="shared" si="10"/>
        <v>2386.8</v>
      </c>
      <c r="V176" s="130">
        <v>0.3</v>
      </c>
      <c r="W176" s="131">
        <f t="shared" si="11"/>
        <v>530.4</v>
      </c>
      <c r="X176" s="131">
        <f t="shared" si="12"/>
        <v>2298.4</v>
      </c>
      <c r="Y176" s="131"/>
      <c r="Z176" s="22"/>
      <c r="AA176" s="19"/>
      <c r="AB176" s="17"/>
      <c r="AC176" s="17"/>
      <c r="AD176" s="131"/>
      <c r="AE176" s="131"/>
      <c r="AF176" s="131"/>
      <c r="AG176" s="132"/>
    </row>
    <row r="177" ht="15.0" customHeight="1">
      <c r="A177" s="8">
        <v>176.0</v>
      </c>
      <c r="B177" s="49" t="s">
        <v>41</v>
      </c>
      <c r="C177" s="81" t="s">
        <v>216</v>
      </c>
      <c r="D177" s="8" t="s">
        <v>25</v>
      </c>
      <c r="E177" s="128" t="s">
        <v>130</v>
      </c>
      <c r="F177" s="22" t="s">
        <v>260</v>
      </c>
      <c r="G177" s="22">
        <v>1769.0</v>
      </c>
      <c r="H177" s="40">
        <v>0.65</v>
      </c>
      <c r="I177" s="23">
        <f t="shared" si="1"/>
        <v>1149.85</v>
      </c>
      <c r="J177" s="24">
        <f t="shared" si="2"/>
        <v>2918.85</v>
      </c>
      <c r="K177" s="25">
        <f t="shared" si="3"/>
        <v>2920</v>
      </c>
      <c r="L177" s="26">
        <v>0.15</v>
      </c>
      <c r="M177" s="27">
        <f t="shared" si="4"/>
        <v>713</v>
      </c>
      <c r="N177" s="27">
        <f t="shared" si="5"/>
        <v>2482</v>
      </c>
      <c r="O177" s="28">
        <f t="shared" si="6"/>
        <v>2482</v>
      </c>
      <c r="P177" s="130">
        <v>0.35</v>
      </c>
      <c r="Q177" s="131">
        <f t="shared" si="7"/>
        <v>619.15</v>
      </c>
      <c r="R177" s="131">
        <f t="shared" si="8"/>
        <v>2388.15</v>
      </c>
      <c r="S177" s="130">
        <v>0.35</v>
      </c>
      <c r="T177" s="131">
        <f t="shared" si="9"/>
        <v>619.15</v>
      </c>
      <c r="U177" s="131">
        <f t="shared" si="10"/>
        <v>2388.15</v>
      </c>
      <c r="V177" s="130">
        <v>0.3</v>
      </c>
      <c r="W177" s="131">
        <f t="shared" si="11"/>
        <v>530.7</v>
      </c>
      <c r="X177" s="131">
        <f t="shared" si="12"/>
        <v>2299.7</v>
      </c>
      <c r="Y177" s="131"/>
      <c r="Z177" s="22"/>
      <c r="AA177" s="19"/>
      <c r="AB177" s="17"/>
      <c r="AC177" s="17"/>
      <c r="AD177" s="131"/>
      <c r="AE177" s="131"/>
      <c r="AF177" s="131"/>
      <c r="AG177" s="132"/>
    </row>
    <row r="178" ht="15.0" customHeight="1">
      <c r="A178" s="8">
        <v>177.0</v>
      </c>
      <c r="B178" s="49" t="s">
        <v>41</v>
      </c>
      <c r="C178" s="81" t="s">
        <v>216</v>
      </c>
      <c r="D178" s="8" t="s">
        <v>25</v>
      </c>
      <c r="E178" s="126" t="s">
        <v>130</v>
      </c>
      <c r="F178" s="22" t="s">
        <v>261</v>
      </c>
      <c r="G178" s="138">
        <v>4621.0</v>
      </c>
      <c r="H178" s="40">
        <v>0.65</v>
      </c>
      <c r="I178" s="23">
        <f>G177*H178</f>
        <v>1149.85</v>
      </c>
      <c r="J178" s="24">
        <f>G177+I178</f>
        <v>2918.85</v>
      </c>
      <c r="K178" s="25">
        <f t="shared" si="3"/>
        <v>2920</v>
      </c>
      <c r="L178" s="26">
        <v>0.15</v>
      </c>
      <c r="M178" s="27">
        <f>O178 - G177</f>
        <v>713</v>
      </c>
      <c r="N178" s="27">
        <f t="shared" si="5"/>
        <v>2482</v>
      </c>
      <c r="O178" s="28">
        <f t="shared" si="6"/>
        <v>2482</v>
      </c>
      <c r="P178" s="130">
        <v>0.35</v>
      </c>
      <c r="Q178" s="131">
        <f>G177*P178</f>
        <v>619.15</v>
      </c>
      <c r="R178" s="131">
        <f>G177 + Q178</f>
        <v>2388.15</v>
      </c>
      <c r="S178" s="130">
        <v>0.35</v>
      </c>
      <c r="T178" s="131">
        <f>G177*S178</f>
        <v>619.15</v>
      </c>
      <c r="U178" s="131">
        <f>G177 + T178</f>
        <v>2388.15</v>
      </c>
      <c r="V178" s="130">
        <v>0.3</v>
      </c>
      <c r="W178" s="131">
        <f>G177*V178</f>
        <v>530.7</v>
      </c>
      <c r="X178" s="131">
        <f>G177+W178</f>
        <v>2299.7</v>
      </c>
      <c r="Y178" s="131"/>
      <c r="Z178" s="22"/>
      <c r="AA178" s="19"/>
      <c r="AB178" s="17"/>
      <c r="AC178" s="17"/>
      <c r="AD178" s="131"/>
      <c r="AE178" s="131"/>
      <c r="AF178" s="131"/>
      <c r="AG178" s="132"/>
    </row>
    <row r="179" ht="14.25" customHeight="1">
      <c r="A179" s="8">
        <v>178.0</v>
      </c>
      <c r="B179" s="49" t="s">
        <v>41</v>
      </c>
      <c r="C179" s="81" t="s">
        <v>216</v>
      </c>
      <c r="D179" s="129" t="s">
        <v>246</v>
      </c>
      <c r="E179" s="128" t="s">
        <v>130</v>
      </c>
      <c r="F179" s="38" t="s">
        <v>262</v>
      </c>
      <c r="G179" s="22">
        <v>590.0</v>
      </c>
      <c r="H179" s="40">
        <v>1.2</v>
      </c>
      <c r="I179" s="23">
        <f t="shared" ref="I179:I384" si="13">G179*H179</f>
        <v>708</v>
      </c>
      <c r="J179" s="24">
        <f t="shared" ref="J179:J232" si="14">G179+I179</f>
        <v>1298</v>
      </c>
      <c r="K179" s="25">
        <f t="shared" si="3"/>
        <v>1300</v>
      </c>
      <c r="L179" s="26">
        <v>0.15</v>
      </c>
      <c r="M179" s="27">
        <f t="shared" ref="M179:M384" si="15">O179 - G179</f>
        <v>515</v>
      </c>
      <c r="N179" s="27">
        <f t="shared" si="5"/>
        <v>1105</v>
      </c>
      <c r="O179" s="28">
        <f t="shared" si="6"/>
        <v>1105</v>
      </c>
      <c r="P179" s="40">
        <v>0.7</v>
      </c>
      <c r="Q179" s="23">
        <f t="shared" ref="Q179:Q227" si="16">G179*P179</f>
        <v>413</v>
      </c>
      <c r="R179" s="23">
        <f t="shared" ref="R179:R227" si="17">G179 + Q179</f>
        <v>1003</v>
      </c>
      <c r="S179" s="40">
        <v>0.7</v>
      </c>
      <c r="T179" s="23">
        <f t="shared" ref="T179:T227" si="18">G179*S179</f>
        <v>413</v>
      </c>
      <c r="U179" s="27">
        <f t="shared" ref="U179:U227" si="19">G179 + T179</f>
        <v>1003</v>
      </c>
      <c r="V179" s="40">
        <v>0.22</v>
      </c>
      <c r="W179" s="27">
        <f t="shared" ref="W179:W227" si="20">G179*V179</f>
        <v>129.8</v>
      </c>
      <c r="X179" s="27">
        <f t="shared" ref="X179:X227" si="21">G179+W179</f>
        <v>719.8</v>
      </c>
      <c r="Y179" s="27"/>
      <c r="Z179" s="38"/>
      <c r="AA179" s="19"/>
      <c r="AB179" s="17"/>
      <c r="AC179" s="17"/>
      <c r="AD179" s="27"/>
      <c r="AE179" s="27"/>
      <c r="AF179" s="27"/>
      <c r="AG179" s="30"/>
    </row>
    <row r="180" ht="14.25" customHeight="1">
      <c r="A180" s="8">
        <v>179.0</v>
      </c>
      <c r="B180" s="49" t="s">
        <v>41</v>
      </c>
      <c r="C180" s="81" t="s">
        <v>216</v>
      </c>
      <c r="D180" s="129" t="s">
        <v>246</v>
      </c>
      <c r="E180" s="128" t="s">
        <v>130</v>
      </c>
      <c r="F180" s="38" t="s">
        <v>263</v>
      </c>
      <c r="G180" s="22">
        <v>653.0</v>
      </c>
      <c r="H180" s="40">
        <v>1.2</v>
      </c>
      <c r="I180" s="23">
        <f t="shared" si="13"/>
        <v>783.6</v>
      </c>
      <c r="J180" s="24">
        <f t="shared" si="14"/>
        <v>1436.6</v>
      </c>
      <c r="K180" s="25">
        <f t="shared" si="3"/>
        <v>1440</v>
      </c>
      <c r="L180" s="26">
        <v>0.15</v>
      </c>
      <c r="M180" s="27">
        <f t="shared" si="15"/>
        <v>571</v>
      </c>
      <c r="N180" s="27">
        <f t="shared" si="5"/>
        <v>1224</v>
      </c>
      <c r="O180" s="28">
        <f t="shared" si="6"/>
        <v>1224</v>
      </c>
      <c r="P180" s="40">
        <v>0.7</v>
      </c>
      <c r="Q180" s="23">
        <f t="shared" si="16"/>
        <v>457.1</v>
      </c>
      <c r="R180" s="23">
        <f t="shared" si="17"/>
        <v>1110.1</v>
      </c>
      <c r="S180" s="40">
        <v>0.7</v>
      </c>
      <c r="T180" s="23">
        <f t="shared" si="18"/>
        <v>457.1</v>
      </c>
      <c r="U180" s="27">
        <f t="shared" si="19"/>
        <v>1110.1</v>
      </c>
      <c r="V180" s="40">
        <v>0.22</v>
      </c>
      <c r="W180" s="27">
        <f t="shared" si="20"/>
        <v>143.66</v>
      </c>
      <c r="X180" s="27">
        <f t="shared" si="21"/>
        <v>796.66</v>
      </c>
      <c r="Y180" s="27"/>
      <c r="Z180" s="38"/>
      <c r="AA180" s="19"/>
      <c r="AB180" s="17"/>
      <c r="AC180" s="17"/>
      <c r="AD180" s="27"/>
      <c r="AE180" s="27"/>
      <c r="AF180" s="27"/>
      <c r="AG180" s="30"/>
    </row>
    <row r="181" ht="14.25" customHeight="1">
      <c r="A181" s="8">
        <v>180.0</v>
      </c>
      <c r="B181" s="49" t="s">
        <v>41</v>
      </c>
      <c r="C181" s="81" t="s">
        <v>216</v>
      </c>
      <c r="D181" s="129" t="s">
        <v>246</v>
      </c>
      <c r="E181" s="128" t="s">
        <v>130</v>
      </c>
      <c r="F181" s="22" t="s">
        <v>264</v>
      </c>
      <c r="G181" s="22">
        <v>717.0</v>
      </c>
      <c r="H181" s="40">
        <v>1.2</v>
      </c>
      <c r="I181" s="23">
        <f t="shared" si="13"/>
        <v>860.4</v>
      </c>
      <c r="J181" s="24">
        <f t="shared" si="14"/>
        <v>1577.4</v>
      </c>
      <c r="K181" s="25">
        <f t="shared" si="3"/>
        <v>1580</v>
      </c>
      <c r="L181" s="26">
        <v>0.15</v>
      </c>
      <c r="M181" s="27">
        <f t="shared" si="15"/>
        <v>626</v>
      </c>
      <c r="N181" s="27">
        <f t="shared" si="5"/>
        <v>1343</v>
      </c>
      <c r="O181" s="28">
        <f t="shared" si="6"/>
        <v>1343</v>
      </c>
      <c r="P181" s="130">
        <v>0.35</v>
      </c>
      <c r="Q181" s="131">
        <f t="shared" si="16"/>
        <v>250.95</v>
      </c>
      <c r="R181" s="131">
        <f t="shared" si="17"/>
        <v>967.95</v>
      </c>
      <c r="S181" s="130">
        <v>0.35</v>
      </c>
      <c r="T181" s="131">
        <f t="shared" si="18"/>
        <v>250.95</v>
      </c>
      <c r="U181" s="131">
        <f t="shared" si="19"/>
        <v>967.95</v>
      </c>
      <c r="V181" s="130">
        <v>0.3</v>
      </c>
      <c r="W181" s="131">
        <f t="shared" si="20"/>
        <v>215.1</v>
      </c>
      <c r="X181" s="131">
        <f t="shared" si="21"/>
        <v>932.1</v>
      </c>
      <c r="Y181" s="131"/>
      <c r="Z181" s="22"/>
      <c r="AA181" s="19"/>
      <c r="AB181" s="17"/>
      <c r="AC181" s="17"/>
      <c r="AD181" s="131"/>
      <c r="AE181" s="131"/>
      <c r="AF181" s="131"/>
      <c r="AG181" s="132"/>
    </row>
    <row r="182" ht="14.25" customHeight="1">
      <c r="A182" s="8">
        <v>181.0</v>
      </c>
      <c r="B182" s="49" t="s">
        <v>41</v>
      </c>
      <c r="C182" s="81" t="s">
        <v>216</v>
      </c>
      <c r="D182" s="129" t="s">
        <v>246</v>
      </c>
      <c r="E182" s="128" t="s">
        <v>130</v>
      </c>
      <c r="F182" s="22" t="s">
        <v>265</v>
      </c>
      <c r="G182" s="22">
        <v>1050.0</v>
      </c>
      <c r="H182" s="40">
        <v>1.0</v>
      </c>
      <c r="I182" s="23">
        <f t="shared" si="13"/>
        <v>1050</v>
      </c>
      <c r="J182" s="24">
        <f t="shared" si="14"/>
        <v>2100</v>
      </c>
      <c r="K182" s="25">
        <f t="shared" si="3"/>
        <v>2100</v>
      </c>
      <c r="L182" s="26">
        <v>0.15</v>
      </c>
      <c r="M182" s="27">
        <f t="shared" si="15"/>
        <v>735</v>
      </c>
      <c r="N182" s="27">
        <f t="shared" si="5"/>
        <v>1785</v>
      </c>
      <c r="O182" s="28">
        <f t="shared" si="6"/>
        <v>1785</v>
      </c>
      <c r="P182" s="130">
        <v>0.35</v>
      </c>
      <c r="Q182" s="131">
        <f t="shared" si="16"/>
        <v>367.5</v>
      </c>
      <c r="R182" s="131">
        <f t="shared" si="17"/>
        <v>1417.5</v>
      </c>
      <c r="S182" s="130">
        <v>0.35</v>
      </c>
      <c r="T182" s="131">
        <f t="shared" si="18"/>
        <v>367.5</v>
      </c>
      <c r="U182" s="131">
        <f t="shared" si="19"/>
        <v>1417.5</v>
      </c>
      <c r="V182" s="130">
        <v>0.3</v>
      </c>
      <c r="W182" s="131">
        <f t="shared" si="20"/>
        <v>315</v>
      </c>
      <c r="X182" s="131">
        <f t="shared" si="21"/>
        <v>1365</v>
      </c>
      <c r="Y182" s="131"/>
      <c r="Z182" s="22"/>
      <c r="AA182" s="19"/>
      <c r="AB182" s="17"/>
      <c r="AC182" s="17"/>
      <c r="AD182" s="131"/>
      <c r="AE182" s="131"/>
      <c r="AF182" s="131"/>
      <c r="AG182" s="132"/>
    </row>
    <row r="183" ht="14.25" customHeight="1">
      <c r="A183" s="8">
        <v>182.0</v>
      </c>
      <c r="B183" s="49" t="s">
        <v>41</v>
      </c>
      <c r="C183" s="81" t="s">
        <v>216</v>
      </c>
      <c r="D183" s="129" t="s">
        <v>246</v>
      </c>
      <c r="E183" s="128" t="s">
        <v>130</v>
      </c>
      <c r="F183" s="22" t="s">
        <v>266</v>
      </c>
      <c r="G183" s="22">
        <v>870.0</v>
      </c>
      <c r="H183" s="40">
        <v>1.2</v>
      </c>
      <c r="I183" s="23">
        <f t="shared" si="13"/>
        <v>1044</v>
      </c>
      <c r="J183" s="24">
        <f t="shared" si="14"/>
        <v>1914</v>
      </c>
      <c r="K183" s="25">
        <f t="shared" si="3"/>
        <v>1920</v>
      </c>
      <c r="L183" s="26">
        <v>0.15</v>
      </c>
      <c r="M183" s="27">
        <f t="shared" si="15"/>
        <v>762</v>
      </c>
      <c r="N183" s="27">
        <f t="shared" si="5"/>
        <v>1632</v>
      </c>
      <c r="O183" s="28">
        <f t="shared" si="6"/>
        <v>1632</v>
      </c>
      <c r="P183" s="130">
        <v>0.6</v>
      </c>
      <c r="Q183" s="131">
        <f t="shared" si="16"/>
        <v>522</v>
      </c>
      <c r="R183" s="131">
        <f t="shared" si="17"/>
        <v>1392</v>
      </c>
      <c r="S183" s="130">
        <v>0.6</v>
      </c>
      <c r="T183" s="131">
        <f t="shared" si="18"/>
        <v>522</v>
      </c>
      <c r="U183" s="131">
        <f t="shared" si="19"/>
        <v>1392</v>
      </c>
      <c r="V183" s="130">
        <v>0.3</v>
      </c>
      <c r="W183" s="131">
        <f t="shared" si="20"/>
        <v>261</v>
      </c>
      <c r="X183" s="131">
        <f t="shared" si="21"/>
        <v>1131</v>
      </c>
      <c r="Y183" s="131"/>
      <c r="Z183" s="22"/>
      <c r="AA183" s="19"/>
      <c r="AB183" s="17"/>
      <c r="AC183" s="17"/>
      <c r="AD183" s="131"/>
      <c r="AE183" s="131"/>
      <c r="AF183" s="131"/>
      <c r="AG183" s="132"/>
    </row>
    <row r="184" ht="14.25" customHeight="1">
      <c r="A184" s="8">
        <v>183.0</v>
      </c>
      <c r="B184" s="49" t="s">
        <v>41</v>
      </c>
      <c r="C184" s="81" t="s">
        <v>216</v>
      </c>
      <c r="D184" s="129" t="s">
        <v>246</v>
      </c>
      <c r="E184" s="43" t="s">
        <v>130</v>
      </c>
      <c r="F184" s="29" t="s">
        <v>267</v>
      </c>
      <c r="G184" s="29">
        <v>1000.0</v>
      </c>
      <c r="H184" s="40">
        <v>0.6</v>
      </c>
      <c r="I184" s="23">
        <f t="shared" si="13"/>
        <v>600</v>
      </c>
      <c r="J184" s="24">
        <f t="shared" si="14"/>
        <v>1600</v>
      </c>
      <c r="K184" s="25">
        <f t="shared" si="3"/>
        <v>1600</v>
      </c>
      <c r="L184" s="26">
        <v>0.15</v>
      </c>
      <c r="M184" s="27">
        <f t="shared" si="15"/>
        <v>360</v>
      </c>
      <c r="N184" s="27">
        <f t="shared" si="5"/>
        <v>1360</v>
      </c>
      <c r="O184" s="28">
        <f t="shared" si="6"/>
        <v>1360</v>
      </c>
      <c r="P184" s="130">
        <v>0.45</v>
      </c>
      <c r="Q184" s="131">
        <f t="shared" si="16"/>
        <v>450</v>
      </c>
      <c r="R184" s="131">
        <f t="shared" si="17"/>
        <v>1450</v>
      </c>
      <c r="S184" s="130">
        <v>0.45</v>
      </c>
      <c r="T184" s="131">
        <f t="shared" si="18"/>
        <v>450</v>
      </c>
      <c r="U184" s="131">
        <f t="shared" si="19"/>
        <v>1450</v>
      </c>
      <c r="V184" s="130">
        <v>0.4</v>
      </c>
      <c r="W184" s="131">
        <f t="shared" si="20"/>
        <v>400</v>
      </c>
      <c r="X184" s="131">
        <f t="shared" si="21"/>
        <v>1400</v>
      </c>
      <c r="Y184" s="131"/>
      <c r="Z184" s="22"/>
      <c r="AA184" s="19"/>
      <c r="AB184" s="17"/>
      <c r="AC184" s="17"/>
      <c r="AD184" s="131"/>
      <c r="AE184" s="131"/>
      <c r="AF184" s="131"/>
      <c r="AG184" s="132"/>
    </row>
    <row r="185" ht="14.25" customHeight="1">
      <c r="A185" s="8">
        <v>184.0</v>
      </c>
      <c r="B185" s="49" t="s">
        <v>41</v>
      </c>
      <c r="C185" s="81" t="s">
        <v>216</v>
      </c>
      <c r="D185" s="129" t="s">
        <v>246</v>
      </c>
      <c r="E185" s="43" t="s">
        <v>130</v>
      </c>
      <c r="F185" s="29" t="s">
        <v>268</v>
      </c>
      <c r="G185" s="29">
        <v>896.0</v>
      </c>
      <c r="H185" s="40">
        <v>1.0</v>
      </c>
      <c r="I185" s="23">
        <f t="shared" si="13"/>
        <v>896</v>
      </c>
      <c r="J185" s="24">
        <f t="shared" si="14"/>
        <v>1792</v>
      </c>
      <c r="K185" s="25">
        <f t="shared" si="3"/>
        <v>1800</v>
      </c>
      <c r="L185" s="26">
        <v>0.15</v>
      </c>
      <c r="M185" s="27">
        <f t="shared" si="15"/>
        <v>634</v>
      </c>
      <c r="N185" s="27">
        <f t="shared" si="5"/>
        <v>1530</v>
      </c>
      <c r="O185" s="28">
        <f t="shared" si="6"/>
        <v>1530</v>
      </c>
      <c r="P185" s="130">
        <v>0.35</v>
      </c>
      <c r="Q185" s="131">
        <f t="shared" si="16"/>
        <v>313.6</v>
      </c>
      <c r="R185" s="131">
        <f t="shared" si="17"/>
        <v>1209.6</v>
      </c>
      <c r="S185" s="130">
        <v>0.35</v>
      </c>
      <c r="T185" s="131">
        <f t="shared" si="18"/>
        <v>313.6</v>
      </c>
      <c r="U185" s="131">
        <f t="shared" si="19"/>
        <v>1209.6</v>
      </c>
      <c r="V185" s="130">
        <v>0.3</v>
      </c>
      <c r="W185" s="131">
        <f t="shared" si="20"/>
        <v>268.8</v>
      </c>
      <c r="X185" s="131">
        <f t="shared" si="21"/>
        <v>1164.8</v>
      </c>
      <c r="Y185" s="131"/>
      <c r="Z185" s="22"/>
      <c r="AA185" s="19"/>
      <c r="AB185" s="17"/>
      <c r="AC185" s="17"/>
      <c r="AD185" s="131"/>
      <c r="AE185" s="131"/>
      <c r="AF185" s="131"/>
      <c r="AG185" s="132"/>
    </row>
    <row r="186" ht="14.25" customHeight="1">
      <c r="A186" s="8">
        <v>185.0</v>
      </c>
      <c r="B186" s="49" t="s">
        <v>41</v>
      </c>
      <c r="C186" s="81" t="s">
        <v>216</v>
      </c>
      <c r="D186" s="129" t="s">
        <v>246</v>
      </c>
      <c r="E186" s="43" t="s">
        <v>130</v>
      </c>
      <c r="F186" s="29" t="s">
        <v>269</v>
      </c>
      <c r="G186" s="29">
        <v>835.0</v>
      </c>
      <c r="H186" s="40">
        <v>1.0</v>
      </c>
      <c r="I186" s="23">
        <f t="shared" si="13"/>
        <v>835</v>
      </c>
      <c r="J186" s="24">
        <f t="shared" si="14"/>
        <v>1670</v>
      </c>
      <c r="K186" s="25">
        <f t="shared" si="3"/>
        <v>1670</v>
      </c>
      <c r="L186" s="26">
        <v>0.15</v>
      </c>
      <c r="M186" s="27">
        <f t="shared" si="15"/>
        <v>584.5</v>
      </c>
      <c r="N186" s="27">
        <f t="shared" si="5"/>
        <v>1419.5</v>
      </c>
      <c r="O186" s="28">
        <f t="shared" si="6"/>
        <v>1419.5</v>
      </c>
      <c r="P186" s="130">
        <v>0.35</v>
      </c>
      <c r="Q186" s="131">
        <f t="shared" si="16"/>
        <v>292.25</v>
      </c>
      <c r="R186" s="131">
        <f t="shared" si="17"/>
        <v>1127.25</v>
      </c>
      <c r="S186" s="130">
        <v>0.35</v>
      </c>
      <c r="T186" s="131">
        <f t="shared" si="18"/>
        <v>292.25</v>
      </c>
      <c r="U186" s="131">
        <f t="shared" si="19"/>
        <v>1127.25</v>
      </c>
      <c r="V186" s="130">
        <v>0.3</v>
      </c>
      <c r="W186" s="131">
        <f t="shared" si="20"/>
        <v>250.5</v>
      </c>
      <c r="X186" s="131">
        <f t="shared" si="21"/>
        <v>1085.5</v>
      </c>
      <c r="Y186" s="131"/>
      <c r="Z186" s="22"/>
      <c r="AA186" s="19"/>
      <c r="AB186" s="17"/>
      <c r="AC186" s="17"/>
      <c r="AD186" s="131"/>
      <c r="AE186" s="131"/>
      <c r="AF186" s="131"/>
      <c r="AG186" s="132"/>
    </row>
    <row r="187" ht="14.25" customHeight="1">
      <c r="A187" s="8">
        <v>186.0</v>
      </c>
      <c r="B187" s="49" t="s">
        <v>41</v>
      </c>
      <c r="C187" s="118" t="s">
        <v>216</v>
      </c>
      <c r="D187" s="139" t="s">
        <v>270</v>
      </c>
      <c r="E187" s="140" t="s">
        <v>130</v>
      </c>
      <c r="F187" s="120" t="s">
        <v>271</v>
      </c>
      <c r="G187" s="141">
        <v>1300.0</v>
      </c>
      <c r="H187" s="122">
        <v>0.54</v>
      </c>
      <c r="I187" s="98">
        <f t="shared" si="13"/>
        <v>702</v>
      </c>
      <c r="J187" s="99">
        <f t="shared" si="14"/>
        <v>2002</v>
      </c>
      <c r="K187" s="100">
        <f t="shared" si="3"/>
        <v>2010</v>
      </c>
      <c r="L187" s="26">
        <v>0.15</v>
      </c>
      <c r="M187" s="98">
        <f t="shared" si="15"/>
        <v>408.5</v>
      </c>
      <c r="N187" s="98">
        <f t="shared" si="5"/>
        <v>1708.5</v>
      </c>
      <c r="O187" s="101">
        <f t="shared" si="6"/>
        <v>1708.5</v>
      </c>
      <c r="P187" s="142">
        <v>0.45</v>
      </c>
      <c r="Q187" s="143">
        <f t="shared" si="16"/>
        <v>585</v>
      </c>
      <c r="R187" s="143">
        <f t="shared" si="17"/>
        <v>1885</v>
      </c>
      <c r="S187" s="142">
        <v>0.45</v>
      </c>
      <c r="T187" s="143">
        <f t="shared" si="18"/>
        <v>585</v>
      </c>
      <c r="U187" s="143">
        <f t="shared" si="19"/>
        <v>1885</v>
      </c>
      <c r="V187" s="142">
        <v>0.4</v>
      </c>
      <c r="W187" s="143">
        <f t="shared" si="20"/>
        <v>520</v>
      </c>
      <c r="X187" s="143">
        <f t="shared" si="21"/>
        <v>1820</v>
      </c>
      <c r="Y187" s="102"/>
      <c r="Z187" s="144"/>
      <c r="AA187" s="103"/>
      <c r="AB187" s="104"/>
      <c r="AC187" s="104"/>
      <c r="AD187" s="102"/>
      <c r="AE187" s="102"/>
      <c r="AF187" s="102"/>
      <c r="AG187" s="125"/>
    </row>
    <row r="188" ht="15.75" customHeight="1">
      <c r="A188" s="8">
        <v>187.0</v>
      </c>
      <c r="B188" s="49" t="s">
        <v>41</v>
      </c>
      <c r="C188" s="81" t="s">
        <v>216</v>
      </c>
      <c r="D188" s="42" t="s">
        <v>272</v>
      </c>
      <c r="E188" s="43" t="s">
        <v>130</v>
      </c>
      <c r="F188" s="23" t="s">
        <v>273</v>
      </c>
      <c r="G188" s="29">
        <v>610.0</v>
      </c>
      <c r="H188" s="40">
        <v>1.0</v>
      </c>
      <c r="I188" s="23">
        <f t="shared" si="13"/>
        <v>610</v>
      </c>
      <c r="J188" s="24">
        <f t="shared" si="14"/>
        <v>1220</v>
      </c>
      <c r="K188" s="25">
        <f t="shared" si="3"/>
        <v>1220</v>
      </c>
      <c r="L188" s="26">
        <v>0.15</v>
      </c>
      <c r="M188" s="27">
        <f t="shared" si="15"/>
        <v>427</v>
      </c>
      <c r="N188" s="27">
        <f t="shared" si="5"/>
        <v>1037</v>
      </c>
      <c r="O188" s="28">
        <f t="shared" si="6"/>
        <v>1037</v>
      </c>
      <c r="P188" s="40">
        <v>0.3</v>
      </c>
      <c r="Q188" s="23">
        <f t="shared" si="16"/>
        <v>183</v>
      </c>
      <c r="R188" s="23">
        <f t="shared" si="17"/>
        <v>793</v>
      </c>
      <c r="S188" s="40">
        <v>0.3</v>
      </c>
      <c r="T188" s="23">
        <f t="shared" si="18"/>
        <v>183</v>
      </c>
      <c r="U188" s="27">
        <f t="shared" si="19"/>
        <v>793</v>
      </c>
      <c r="V188" s="40">
        <v>0.25</v>
      </c>
      <c r="W188" s="27">
        <f t="shared" si="20"/>
        <v>152.5</v>
      </c>
      <c r="X188" s="27">
        <f t="shared" si="21"/>
        <v>762.5</v>
      </c>
      <c r="Y188" s="27"/>
      <c r="Z188" s="38"/>
      <c r="AA188" s="19"/>
      <c r="AB188" s="17"/>
      <c r="AC188" s="17"/>
      <c r="AD188" s="27"/>
      <c r="AE188" s="27"/>
      <c r="AF188" s="27"/>
      <c r="AG188" s="30"/>
    </row>
    <row r="189" ht="15.75" customHeight="1">
      <c r="A189" s="8">
        <v>188.0</v>
      </c>
      <c r="B189" s="49" t="s">
        <v>41</v>
      </c>
      <c r="C189" s="81" t="s">
        <v>216</v>
      </c>
      <c r="D189" s="42" t="s">
        <v>254</v>
      </c>
      <c r="E189" s="43" t="s">
        <v>130</v>
      </c>
      <c r="F189" s="23" t="s">
        <v>274</v>
      </c>
      <c r="G189" s="29">
        <v>480.0</v>
      </c>
      <c r="H189" s="56">
        <v>1.0</v>
      </c>
      <c r="I189" s="23">
        <f t="shared" si="13"/>
        <v>480</v>
      </c>
      <c r="J189" s="24">
        <f t="shared" si="14"/>
        <v>960</v>
      </c>
      <c r="K189" s="25">
        <f t="shared" si="3"/>
        <v>960</v>
      </c>
      <c r="L189" s="26">
        <v>0.15</v>
      </c>
      <c r="M189" s="27">
        <f t="shared" si="15"/>
        <v>336</v>
      </c>
      <c r="N189" s="27">
        <f t="shared" si="5"/>
        <v>816</v>
      </c>
      <c r="O189" s="28">
        <f t="shared" si="6"/>
        <v>816</v>
      </c>
      <c r="P189" s="40">
        <v>0.3</v>
      </c>
      <c r="Q189" s="23">
        <f t="shared" si="16"/>
        <v>144</v>
      </c>
      <c r="R189" s="23">
        <f t="shared" si="17"/>
        <v>624</v>
      </c>
      <c r="S189" s="40">
        <v>0.3</v>
      </c>
      <c r="T189" s="23">
        <f t="shared" si="18"/>
        <v>144</v>
      </c>
      <c r="U189" s="27">
        <f t="shared" si="19"/>
        <v>624</v>
      </c>
      <c r="V189" s="40">
        <v>0.25</v>
      </c>
      <c r="W189" s="27">
        <f t="shared" si="20"/>
        <v>120</v>
      </c>
      <c r="X189" s="27">
        <f t="shared" si="21"/>
        <v>600</v>
      </c>
      <c r="Y189" s="27"/>
      <c r="Z189" s="38"/>
      <c r="AA189" s="19"/>
      <c r="AB189" s="17"/>
      <c r="AC189" s="17"/>
      <c r="AD189" s="27"/>
      <c r="AE189" s="27"/>
      <c r="AF189" s="27"/>
      <c r="AG189" s="30"/>
    </row>
    <row r="190" ht="15.75" customHeight="1">
      <c r="A190" s="8">
        <v>189.0</v>
      </c>
      <c r="B190" s="49" t="s">
        <v>41</v>
      </c>
      <c r="C190" s="81" t="s">
        <v>216</v>
      </c>
      <c r="D190" s="8" t="s">
        <v>25</v>
      </c>
      <c r="E190" s="42" t="s">
        <v>130</v>
      </c>
      <c r="F190" s="22" t="s">
        <v>275</v>
      </c>
      <c r="G190" s="22">
        <v>690.0</v>
      </c>
      <c r="H190" s="56">
        <v>1.0</v>
      </c>
      <c r="I190" s="23">
        <f t="shared" si="13"/>
        <v>690</v>
      </c>
      <c r="J190" s="24">
        <f t="shared" si="14"/>
        <v>1380</v>
      </c>
      <c r="K190" s="25">
        <f t="shared" si="3"/>
        <v>1380</v>
      </c>
      <c r="L190" s="26">
        <v>0.15</v>
      </c>
      <c r="M190" s="27">
        <f t="shared" si="15"/>
        <v>483</v>
      </c>
      <c r="N190" s="27">
        <f t="shared" si="5"/>
        <v>1173</v>
      </c>
      <c r="O190" s="28">
        <f t="shared" si="6"/>
        <v>1173</v>
      </c>
      <c r="P190" s="40">
        <v>0.3</v>
      </c>
      <c r="Q190" s="23">
        <f t="shared" si="16"/>
        <v>207</v>
      </c>
      <c r="R190" s="23">
        <f t="shared" si="17"/>
        <v>897</v>
      </c>
      <c r="S190" s="40">
        <v>0.3</v>
      </c>
      <c r="T190" s="23">
        <f t="shared" si="18"/>
        <v>207</v>
      </c>
      <c r="U190" s="27">
        <f t="shared" si="19"/>
        <v>897</v>
      </c>
      <c r="V190" s="40">
        <v>0.25</v>
      </c>
      <c r="W190" s="27">
        <f t="shared" si="20"/>
        <v>172.5</v>
      </c>
      <c r="X190" s="27">
        <f t="shared" si="21"/>
        <v>862.5</v>
      </c>
      <c r="Y190" s="27"/>
      <c r="Z190" s="29"/>
      <c r="AA190" s="19"/>
      <c r="AB190" s="17"/>
      <c r="AC190" s="17"/>
      <c r="AD190" s="27"/>
      <c r="AE190" s="27"/>
      <c r="AF190" s="27"/>
      <c r="AG190" s="30"/>
    </row>
    <row r="191" ht="15.75" customHeight="1">
      <c r="A191" s="8">
        <v>190.0</v>
      </c>
      <c r="B191" s="49" t="s">
        <v>41</v>
      </c>
      <c r="C191" s="81" t="s">
        <v>216</v>
      </c>
      <c r="D191" s="8" t="s">
        <v>25</v>
      </c>
      <c r="E191" s="42" t="s">
        <v>130</v>
      </c>
      <c r="F191" s="22" t="s">
        <v>276</v>
      </c>
      <c r="G191" s="22">
        <v>751.0</v>
      </c>
      <c r="H191" s="56">
        <v>1.0</v>
      </c>
      <c r="I191" s="23">
        <f t="shared" si="13"/>
        <v>751</v>
      </c>
      <c r="J191" s="24">
        <f t="shared" si="14"/>
        <v>1502</v>
      </c>
      <c r="K191" s="25">
        <f t="shared" si="3"/>
        <v>1510</v>
      </c>
      <c r="L191" s="26">
        <v>0.15</v>
      </c>
      <c r="M191" s="27">
        <f t="shared" si="15"/>
        <v>532.5</v>
      </c>
      <c r="N191" s="27">
        <f t="shared" si="5"/>
        <v>1283.5</v>
      </c>
      <c r="O191" s="28">
        <f t="shared" si="6"/>
        <v>1283.5</v>
      </c>
      <c r="P191" s="40">
        <v>0.3</v>
      </c>
      <c r="Q191" s="23">
        <f t="shared" si="16"/>
        <v>225.3</v>
      </c>
      <c r="R191" s="23">
        <f t="shared" si="17"/>
        <v>976.3</v>
      </c>
      <c r="S191" s="40">
        <v>0.3</v>
      </c>
      <c r="T191" s="23">
        <f t="shared" si="18"/>
        <v>225.3</v>
      </c>
      <c r="U191" s="27">
        <f t="shared" si="19"/>
        <v>976.3</v>
      </c>
      <c r="V191" s="40">
        <v>0.25</v>
      </c>
      <c r="W191" s="27">
        <f t="shared" si="20"/>
        <v>187.75</v>
      </c>
      <c r="X191" s="27">
        <f t="shared" si="21"/>
        <v>938.75</v>
      </c>
      <c r="Y191" s="27"/>
      <c r="Z191" s="29"/>
      <c r="AA191" s="19"/>
      <c r="AB191" s="17"/>
      <c r="AC191" s="17"/>
      <c r="AD191" s="27"/>
      <c r="AE191" s="27"/>
      <c r="AF191" s="27"/>
      <c r="AG191" s="30"/>
    </row>
    <row r="192" ht="15.75" customHeight="1">
      <c r="A192" s="8">
        <v>191.0</v>
      </c>
      <c r="B192" s="49" t="s">
        <v>41</v>
      </c>
      <c r="C192" s="81" t="s">
        <v>216</v>
      </c>
      <c r="D192" s="8" t="s">
        <v>25</v>
      </c>
      <c r="E192" s="42" t="s">
        <v>130</v>
      </c>
      <c r="F192" s="22" t="s">
        <v>277</v>
      </c>
      <c r="G192" s="22">
        <v>333.0</v>
      </c>
      <c r="H192" s="56">
        <v>1.0</v>
      </c>
      <c r="I192" s="23">
        <f t="shared" si="13"/>
        <v>333</v>
      </c>
      <c r="J192" s="24">
        <f t="shared" si="14"/>
        <v>666</v>
      </c>
      <c r="K192" s="25">
        <f t="shared" si="3"/>
        <v>670</v>
      </c>
      <c r="L192" s="26">
        <v>0.15</v>
      </c>
      <c r="M192" s="27">
        <f t="shared" si="15"/>
        <v>236.5</v>
      </c>
      <c r="N192" s="27">
        <f t="shared" si="5"/>
        <v>569.5</v>
      </c>
      <c r="O192" s="28">
        <f t="shared" si="6"/>
        <v>569.5</v>
      </c>
      <c r="P192" s="40">
        <v>0.3</v>
      </c>
      <c r="Q192" s="23">
        <f t="shared" si="16"/>
        <v>99.9</v>
      </c>
      <c r="R192" s="23">
        <f t="shared" si="17"/>
        <v>432.9</v>
      </c>
      <c r="S192" s="40">
        <v>0.3</v>
      </c>
      <c r="T192" s="23">
        <f t="shared" si="18"/>
        <v>99.9</v>
      </c>
      <c r="U192" s="27">
        <f t="shared" si="19"/>
        <v>432.9</v>
      </c>
      <c r="V192" s="40">
        <v>0.25</v>
      </c>
      <c r="W192" s="27">
        <f t="shared" si="20"/>
        <v>83.25</v>
      </c>
      <c r="X192" s="27">
        <f t="shared" si="21"/>
        <v>416.25</v>
      </c>
      <c r="Y192" s="27"/>
      <c r="Z192" s="22"/>
      <c r="AA192" s="19"/>
      <c r="AB192" s="17"/>
      <c r="AC192" s="17"/>
      <c r="AD192" s="27"/>
      <c r="AE192" s="27"/>
      <c r="AF192" s="27"/>
      <c r="AG192" s="30"/>
    </row>
    <row r="193" ht="15.75" customHeight="1">
      <c r="A193" s="8">
        <v>192.0</v>
      </c>
      <c r="B193" s="49" t="s">
        <v>41</v>
      </c>
      <c r="C193" s="81" t="s">
        <v>216</v>
      </c>
      <c r="D193" s="129" t="s">
        <v>246</v>
      </c>
      <c r="E193" s="42" t="s">
        <v>130</v>
      </c>
      <c r="F193" s="22" t="s">
        <v>278</v>
      </c>
      <c r="G193" s="29">
        <v>350.0</v>
      </c>
      <c r="H193" s="56">
        <v>1.0</v>
      </c>
      <c r="I193" s="23">
        <f t="shared" si="13"/>
        <v>350</v>
      </c>
      <c r="J193" s="24">
        <f t="shared" si="14"/>
        <v>700</v>
      </c>
      <c r="K193" s="25">
        <f t="shared" si="3"/>
        <v>700</v>
      </c>
      <c r="L193" s="26">
        <v>0.15</v>
      </c>
      <c r="M193" s="27">
        <f t="shared" si="15"/>
        <v>245</v>
      </c>
      <c r="N193" s="27">
        <f t="shared" si="5"/>
        <v>595</v>
      </c>
      <c r="O193" s="28">
        <f t="shared" si="6"/>
        <v>595</v>
      </c>
      <c r="P193" s="40">
        <v>0.3</v>
      </c>
      <c r="Q193" s="23">
        <f t="shared" si="16"/>
        <v>105</v>
      </c>
      <c r="R193" s="23">
        <f t="shared" si="17"/>
        <v>455</v>
      </c>
      <c r="S193" s="40">
        <v>0.3</v>
      </c>
      <c r="T193" s="23">
        <f t="shared" si="18"/>
        <v>105</v>
      </c>
      <c r="U193" s="27">
        <f t="shared" si="19"/>
        <v>455</v>
      </c>
      <c r="V193" s="40">
        <v>0.25</v>
      </c>
      <c r="W193" s="27">
        <f t="shared" si="20"/>
        <v>87.5</v>
      </c>
      <c r="X193" s="27">
        <f t="shared" si="21"/>
        <v>437.5</v>
      </c>
      <c r="Y193" s="27"/>
      <c r="Z193" s="29"/>
      <c r="AA193" s="19"/>
      <c r="AB193" s="17"/>
      <c r="AC193" s="17"/>
      <c r="AD193" s="27"/>
      <c r="AE193" s="27"/>
      <c r="AF193" s="27"/>
      <c r="AG193" s="30"/>
    </row>
    <row r="194" ht="15.75" customHeight="1">
      <c r="A194" s="8">
        <v>193.0</v>
      </c>
      <c r="B194" s="49" t="s">
        <v>41</v>
      </c>
      <c r="C194" s="81" t="s">
        <v>216</v>
      </c>
      <c r="D194" s="129" t="s">
        <v>246</v>
      </c>
      <c r="E194" s="42" t="s">
        <v>130</v>
      </c>
      <c r="F194" s="22" t="s">
        <v>279</v>
      </c>
      <c r="G194" s="29">
        <v>1330.0</v>
      </c>
      <c r="H194" s="40">
        <v>1.5</v>
      </c>
      <c r="I194" s="23">
        <f t="shared" si="13"/>
        <v>1995</v>
      </c>
      <c r="J194" s="24">
        <f t="shared" si="14"/>
        <v>3325</v>
      </c>
      <c r="K194" s="25">
        <f t="shared" si="3"/>
        <v>3330</v>
      </c>
      <c r="L194" s="26">
        <v>0.15</v>
      </c>
      <c r="M194" s="27">
        <f t="shared" si="15"/>
        <v>1500.5</v>
      </c>
      <c r="N194" s="27">
        <f t="shared" si="5"/>
        <v>2830.5</v>
      </c>
      <c r="O194" s="28">
        <f t="shared" si="6"/>
        <v>2830.5</v>
      </c>
      <c r="P194" s="40">
        <v>0.7</v>
      </c>
      <c r="Q194" s="23">
        <f t="shared" si="16"/>
        <v>931</v>
      </c>
      <c r="R194" s="23">
        <f t="shared" si="17"/>
        <v>2261</v>
      </c>
      <c r="S194" s="40">
        <v>0.7</v>
      </c>
      <c r="T194" s="23">
        <f t="shared" si="18"/>
        <v>931</v>
      </c>
      <c r="U194" s="27">
        <f t="shared" si="19"/>
        <v>2261</v>
      </c>
      <c r="V194" s="40">
        <v>0.25</v>
      </c>
      <c r="W194" s="27">
        <f t="shared" si="20"/>
        <v>332.5</v>
      </c>
      <c r="X194" s="27">
        <f t="shared" si="21"/>
        <v>1662.5</v>
      </c>
      <c r="Y194" s="27"/>
      <c r="Z194" s="29"/>
      <c r="AA194" s="19"/>
      <c r="AB194" s="17"/>
      <c r="AC194" s="17"/>
      <c r="AD194" s="27"/>
      <c r="AE194" s="27"/>
      <c r="AF194" s="27"/>
      <c r="AG194" s="30"/>
    </row>
    <row r="195" ht="15.75" customHeight="1">
      <c r="A195" s="8">
        <v>194.0</v>
      </c>
      <c r="B195" s="49" t="s">
        <v>41</v>
      </c>
      <c r="C195" s="81" t="s">
        <v>216</v>
      </c>
      <c r="D195" s="129" t="s">
        <v>246</v>
      </c>
      <c r="E195" s="42" t="s">
        <v>130</v>
      </c>
      <c r="F195" s="22" t="s">
        <v>280</v>
      </c>
      <c r="G195" s="22">
        <v>460.0</v>
      </c>
      <c r="H195" s="40">
        <v>1.5</v>
      </c>
      <c r="I195" s="23">
        <f t="shared" si="13"/>
        <v>690</v>
      </c>
      <c r="J195" s="24">
        <f t="shared" si="14"/>
        <v>1150</v>
      </c>
      <c r="K195" s="25">
        <f t="shared" si="3"/>
        <v>1150</v>
      </c>
      <c r="L195" s="26">
        <v>0.15</v>
      </c>
      <c r="M195" s="27">
        <f t="shared" si="15"/>
        <v>517.5</v>
      </c>
      <c r="N195" s="27">
        <f t="shared" si="5"/>
        <v>977.5</v>
      </c>
      <c r="O195" s="28">
        <f t="shared" si="6"/>
        <v>977.5</v>
      </c>
      <c r="P195" s="40">
        <v>0.7</v>
      </c>
      <c r="Q195" s="23">
        <f t="shared" si="16"/>
        <v>322</v>
      </c>
      <c r="R195" s="23">
        <f t="shared" si="17"/>
        <v>782</v>
      </c>
      <c r="S195" s="40">
        <v>0.7</v>
      </c>
      <c r="T195" s="23">
        <f t="shared" si="18"/>
        <v>322</v>
      </c>
      <c r="U195" s="27">
        <f t="shared" si="19"/>
        <v>782</v>
      </c>
      <c r="V195" s="40">
        <v>0.25</v>
      </c>
      <c r="W195" s="27">
        <f t="shared" si="20"/>
        <v>115</v>
      </c>
      <c r="X195" s="27">
        <f t="shared" si="21"/>
        <v>575</v>
      </c>
      <c r="Y195" s="27"/>
      <c r="Z195" s="29"/>
      <c r="AA195" s="19"/>
      <c r="AB195" s="17"/>
      <c r="AC195" s="17"/>
      <c r="AD195" s="27"/>
      <c r="AE195" s="27"/>
      <c r="AF195" s="27"/>
      <c r="AG195" s="30"/>
    </row>
    <row r="196" ht="15.75" customHeight="1">
      <c r="A196" s="8">
        <v>195.0</v>
      </c>
      <c r="B196" s="49" t="s">
        <v>41</v>
      </c>
      <c r="C196" s="118" t="s">
        <v>216</v>
      </c>
      <c r="D196" s="133" t="s">
        <v>246</v>
      </c>
      <c r="E196" s="119" t="s">
        <v>130</v>
      </c>
      <c r="F196" s="134" t="s">
        <v>281</v>
      </c>
      <c r="G196" s="145">
        <v>250.0</v>
      </c>
      <c r="H196" s="136">
        <v>1.5</v>
      </c>
      <c r="I196" s="98">
        <f t="shared" si="13"/>
        <v>375</v>
      </c>
      <c r="J196" s="99">
        <f t="shared" si="14"/>
        <v>625</v>
      </c>
      <c r="K196" s="100">
        <f t="shared" si="3"/>
        <v>630</v>
      </c>
      <c r="L196" s="26">
        <v>0.15</v>
      </c>
      <c r="M196" s="98">
        <f t="shared" si="15"/>
        <v>285.5</v>
      </c>
      <c r="N196" s="98">
        <f t="shared" si="5"/>
        <v>535.5</v>
      </c>
      <c r="O196" s="101">
        <f t="shared" si="6"/>
        <v>535.5</v>
      </c>
      <c r="P196" s="136">
        <v>0.7</v>
      </c>
      <c r="Q196" s="98">
        <f t="shared" si="16"/>
        <v>175</v>
      </c>
      <c r="R196" s="98">
        <f t="shared" si="17"/>
        <v>425</v>
      </c>
      <c r="S196" s="136">
        <v>0.7</v>
      </c>
      <c r="T196" s="98">
        <f t="shared" si="18"/>
        <v>175</v>
      </c>
      <c r="U196" s="98">
        <f t="shared" si="19"/>
        <v>425</v>
      </c>
      <c r="V196" s="122">
        <v>0.25</v>
      </c>
      <c r="W196" s="98">
        <f t="shared" si="20"/>
        <v>62.5</v>
      </c>
      <c r="X196" s="98">
        <f t="shared" si="21"/>
        <v>312.5</v>
      </c>
      <c r="Y196" s="102"/>
      <c r="Z196" s="124"/>
      <c r="AA196" s="103"/>
      <c r="AB196" s="104"/>
      <c r="AC196" s="104"/>
      <c r="AD196" s="102"/>
      <c r="AE196" s="102"/>
      <c r="AF196" s="102"/>
      <c r="AG196" s="125"/>
    </row>
    <row r="197" ht="15.75" customHeight="1">
      <c r="A197" s="8">
        <v>196.0</v>
      </c>
      <c r="B197" s="49" t="s">
        <v>41</v>
      </c>
      <c r="C197" s="81" t="s">
        <v>216</v>
      </c>
      <c r="D197" s="129" t="s">
        <v>246</v>
      </c>
      <c r="E197" s="42" t="s">
        <v>130</v>
      </c>
      <c r="F197" s="22" t="s">
        <v>282</v>
      </c>
      <c r="G197" s="29">
        <v>600.0</v>
      </c>
      <c r="H197" s="56">
        <v>1.0</v>
      </c>
      <c r="I197" s="23">
        <f t="shared" si="13"/>
        <v>600</v>
      </c>
      <c r="J197" s="24">
        <f t="shared" si="14"/>
        <v>1200</v>
      </c>
      <c r="K197" s="25">
        <f t="shared" si="3"/>
        <v>1200</v>
      </c>
      <c r="L197" s="26">
        <v>0.15</v>
      </c>
      <c r="M197" s="27">
        <f t="shared" si="15"/>
        <v>420</v>
      </c>
      <c r="N197" s="27">
        <f t="shared" si="5"/>
        <v>1020</v>
      </c>
      <c r="O197" s="28">
        <f t="shared" si="6"/>
        <v>1020</v>
      </c>
      <c r="P197" s="40">
        <v>0.3</v>
      </c>
      <c r="Q197" s="23">
        <f t="shared" si="16"/>
        <v>180</v>
      </c>
      <c r="R197" s="23">
        <f t="shared" si="17"/>
        <v>780</v>
      </c>
      <c r="S197" s="40">
        <v>0.3</v>
      </c>
      <c r="T197" s="23">
        <f t="shared" si="18"/>
        <v>180</v>
      </c>
      <c r="U197" s="27">
        <f t="shared" si="19"/>
        <v>780</v>
      </c>
      <c r="V197" s="40">
        <v>0.25</v>
      </c>
      <c r="W197" s="27">
        <f t="shared" si="20"/>
        <v>150</v>
      </c>
      <c r="X197" s="27">
        <f t="shared" si="21"/>
        <v>750</v>
      </c>
      <c r="Y197" s="27"/>
      <c r="Z197" s="29"/>
      <c r="AA197" s="19"/>
      <c r="AB197" s="17"/>
      <c r="AC197" s="17"/>
      <c r="AD197" s="27"/>
      <c r="AE197" s="27"/>
      <c r="AF197" s="27"/>
      <c r="AG197" s="30"/>
    </row>
    <row r="198" ht="15.75" customHeight="1">
      <c r="A198" s="8">
        <v>197.0</v>
      </c>
      <c r="B198" s="49" t="s">
        <v>41</v>
      </c>
      <c r="C198" s="81" t="s">
        <v>216</v>
      </c>
      <c r="D198" s="42" t="s">
        <v>283</v>
      </c>
      <c r="E198" s="42" t="s">
        <v>130</v>
      </c>
      <c r="F198" s="23" t="s">
        <v>284</v>
      </c>
      <c r="G198" s="29">
        <v>1328.0</v>
      </c>
      <c r="H198" s="40">
        <v>1.0</v>
      </c>
      <c r="I198" s="23">
        <f t="shared" si="13"/>
        <v>1328</v>
      </c>
      <c r="J198" s="24">
        <f t="shared" si="14"/>
        <v>2656</v>
      </c>
      <c r="K198" s="25">
        <f t="shared" si="3"/>
        <v>2660</v>
      </c>
      <c r="L198" s="26">
        <v>0.15</v>
      </c>
      <c r="M198" s="27">
        <f t="shared" si="15"/>
        <v>933</v>
      </c>
      <c r="N198" s="27">
        <f t="shared" si="5"/>
        <v>2261</v>
      </c>
      <c r="O198" s="28">
        <f t="shared" si="6"/>
        <v>2261</v>
      </c>
      <c r="P198" s="40">
        <v>0.3</v>
      </c>
      <c r="Q198" s="23">
        <f t="shared" si="16"/>
        <v>398.4</v>
      </c>
      <c r="R198" s="23">
        <f t="shared" si="17"/>
        <v>1726.4</v>
      </c>
      <c r="S198" s="40">
        <v>0.3</v>
      </c>
      <c r="T198" s="23">
        <f t="shared" si="18"/>
        <v>398.4</v>
      </c>
      <c r="U198" s="27">
        <f t="shared" si="19"/>
        <v>1726.4</v>
      </c>
      <c r="V198" s="40">
        <v>0.25</v>
      </c>
      <c r="W198" s="27">
        <f t="shared" si="20"/>
        <v>332</v>
      </c>
      <c r="X198" s="27">
        <f t="shared" si="21"/>
        <v>1660</v>
      </c>
      <c r="Y198" s="27"/>
      <c r="Z198" s="38"/>
      <c r="AA198" s="19"/>
      <c r="AB198" s="17"/>
      <c r="AC198" s="17"/>
      <c r="AD198" s="27"/>
      <c r="AE198" s="27"/>
      <c r="AF198" s="27"/>
      <c r="AG198" s="30"/>
    </row>
    <row r="199" ht="15.75" customHeight="1">
      <c r="A199" s="8">
        <v>198.0</v>
      </c>
      <c r="B199" s="49" t="s">
        <v>41</v>
      </c>
      <c r="C199" s="81" t="s">
        <v>216</v>
      </c>
      <c r="D199" s="42" t="s">
        <v>272</v>
      </c>
      <c r="E199" s="42" t="s">
        <v>130</v>
      </c>
      <c r="F199" s="23" t="s">
        <v>285</v>
      </c>
      <c r="G199" s="29">
        <v>1001.0</v>
      </c>
      <c r="H199" s="40">
        <v>0.7</v>
      </c>
      <c r="I199" s="23">
        <f t="shared" si="13"/>
        <v>700.7</v>
      </c>
      <c r="J199" s="24">
        <f t="shared" si="14"/>
        <v>1701.7</v>
      </c>
      <c r="K199" s="25">
        <f t="shared" si="3"/>
        <v>1710</v>
      </c>
      <c r="L199" s="26">
        <v>0.15</v>
      </c>
      <c r="M199" s="27">
        <f t="shared" si="15"/>
        <v>452.5</v>
      </c>
      <c r="N199" s="27">
        <f t="shared" si="5"/>
        <v>1453.5</v>
      </c>
      <c r="O199" s="28">
        <f t="shared" si="6"/>
        <v>1453.5</v>
      </c>
      <c r="P199" s="40">
        <v>0.3</v>
      </c>
      <c r="Q199" s="23">
        <f t="shared" si="16"/>
        <v>300.3</v>
      </c>
      <c r="R199" s="23">
        <f t="shared" si="17"/>
        <v>1301.3</v>
      </c>
      <c r="S199" s="40">
        <v>0.3</v>
      </c>
      <c r="T199" s="23">
        <f t="shared" si="18"/>
        <v>300.3</v>
      </c>
      <c r="U199" s="27">
        <f t="shared" si="19"/>
        <v>1301.3</v>
      </c>
      <c r="V199" s="40">
        <v>0.25</v>
      </c>
      <c r="W199" s="27">
        <f t="shared" si="20"/>
        <v>250.25</v>
      </c>
      <c r="X199" s="27">
        <f t="shared" si="21"/>
        <v>1251.25</v>
      </c>
      <c r="Y199" s="27"/>
      <c r="Z199" s="38"/>
      <c r="AA199" s="19"/>
      <c r="AB199" s="17"/>
      <c r="AC199" s="17"/>
      <c r="AD199" s="146"/>
      <c r="AE199" s="146"/>
      <c r="AF199" s="146"/>
      <c r="AG199" s="147"/>
    </row>
    <row r="200" ht="15.75" customHeight="1">
      <c r="A200" s="8">
        <v>199.0</v>
      </c>
      <c r="B200" s="49" t="s">
        <v>41</v>
      </c>
      <c r="C200" s="81" t="s">
        <v>216</v>
      </c>
      <c r="D200" s="42" t="s">
        <v>254</v>
      </c>
      <c r="E200" s="42" t="s">
        <v>130</v>
      </c>
      <c r="F200" s="23" t="s">
        <v>286</v>
      </c>
      <c r="G200" s="29">
        <v>1105.0</v>
      </c>
      <c r="H200" s="40">
        <v>0.7</v>
      </c>
      <c r="I200" s="23">
        <f t="shared" si="13"/>
        <v>773.5</v>
      </c>
      <c r="J200" s="24">
        <f t="shared" si="14"/>
        <v>1878.5</v>
      </c>
      <c r="K200" s="25">
        <f t="shared" si="3"/>
        <v>1880</v>
      </c>
      <c r="L200" s="26">
        <v>0.15</v>
      </c>
      <c r="M200" s="27">
        <f t="shared" si="15"/>
        <v>493</v>
      </c>
      <c r="N200" s="27">
        <f t="shared" si="5"/>
        <v>1598</v>
      </c>
      <c r="O200" s="28">
        <f t="shared" si="6"/>
        <v>1598</v>
      </c>
      <c r="P200" s="40">
        <v>0.3</v>
      </c>
      <c r="Q200" s="23">
        <f t="shared" si="16"/>
        <v>331.5</v>
      </c>
      <c r="R200" s="23">
        <f t="shared" si="17"/>
        <v>1436.5</v>
      </c>
      <c r="S200" s="40">
        <v>0.3</v>
      </c>
      <c r="T200" s="23">
        <f t="shared" si="18"/>
        <v>331.5</v>
      </c>
      <c r="U200" s="27">
        <f t="shared" si="19"/>
        <v>1436.5</v>
      </c>
      <c r="V200" s="40">
        <v>0.25</v>
      </c>
      <c r="W200" s="27">
        <f t="shared" si="20"/>
        <v>276.25</v>
      </c>
      <c r="X200" s="27">
        <f t="shared" si="21"/>
        <v>1381.25</v>
      </c>
      <c r="Y200" s="27"/>
      <c r="Z200" s="23"/>
      <c r="AA200" s="19"/>
      <c r="AB200" s="17"/>
      <c r="AC200" s="17"/>
      <c r="AD200" s="27"/>
      <c r="AE200" s="27"/>
      <c r="AF200" s="27"/>
      <c r="AG200" s="30"/>
    </row>
    <row r="201" ht="15.75" customHeight="1">
      <c r="A201" s="8">
        <v>200.0</v>
      </c>
      <c r="B201" s="49" t="s">
        <v>41</v>
      </c>
      <c r="C201" s="81" t="s">
        <v>216</v>
      </c>
      <c r="D201" s="42" t="s">
        <v>287</v>
      </c>
      <c r="E201" s="42" t="s">
        <v>130</v>
      </c>
      <c r="F201" s="23" t="s">
        <v>288</v>
      </c>
      <c r="G201" s="29">
        <v>520.0</v>
      </c>
      <c r="H201" s="56">
        <v>1.0</v>
      </c>
      <c r="I201" s="23">
        <f t="shared" si="13"/>
        <v>520</v>
      </c>
      <c r="J201" s="24">
        <f t="shared" si="14"/>
        <v>1040</v>
      </c>
      <c r="K201" s="25">
        <f t="shared" si="3"/>
        <v>1040</v>
      </c>
      <c r="L201" s="26">
        <v>0.15</v>
      </c>
      <c r="M201" s="27">
        <f t="shared" si="15"/>
        <v>364</v>
      </c>
      <c r="N201" s="27">
        <f t="shared" si="5"/>
        <v>884</v>
      </c>
      <c r="O201" s="28">
        <f t="shared" si="6"/>
        <v>884</v>
      </c>
      <c r="P201" s="40">
        <v>0.3</v>
      </c>
      <c r="Q201" s="23">
        <f t="shared" si="16"/>
        <v>156</v>
      </c>
      <c r="R201" s="23">
        <f t="shared" si="17"/>
        <v>676</v>
      </c>
      <c r="S201" s="40">
        <v>0.3</v>
      </c>
      <c r="T201" s="23">
        <f t="shared" si="18"/>
        <v>156</v>
      </c>
      <c r="U201" s="27">
        <f t="shared" si="19"/>
        <v>676</v>
      </c>
      <c r="V201" s="40">
        <v>0.25</v>
      </c>
      <c r="W201" s="27">
        <f t="shared" si="20"/>
        <v>130</v>
      </c>
      <c r="X201" s="27">
        <f t="shared" si="21"/>
        <v>650</v>
      </c>
      <c r="Y201" s="27"/>
      <c r="Z201" s="23"/>
      <c r="AA201" s="19"/>
      <c r="AB201" s="17"/>
      <c r="AC201" s="17"/>
      <c r="AD201" s="27"/>
      <c r="AE201" s="27"/>
      <c r="AF201" s="27"/>
      <c r="AG201" s="30"/>
    </row>
    <row r="202" ht="15.75" customHeight="1">
      <c r="A202" s="8">
        <v>201.0</v>
      </c>
      <c r="B202" s="49" t="s">
        <v>41</v>
      </c>
      <c r="C202" s="81" t="s">
        <v>216</v>
      </c>
      <c r="D202" s="8" t="s">
        <v>25</v>
      </c>
      <c r="E202" s="42" t="s">
        <v>130</v>
      </c>
      <c r="F202" s="22" t="s">
        <v>289</v>
      </c>
      <c r="G202" s="22">
        <v>976.0</v>
      </c>
      <c r="H202" s="56">
        <v>1.0</v>
      </c>
      <c r="I202" s="23">
        <f t="shared" si="13"/>
        <v>976</v>
      </c>
      <c r="J202" s="24">
        <f t="shared" si="14"/>
        <v>1952</v>
      </c>
      <c r="K202" s="25">
        <f t="shared" si="3"/>
        <v>1960</v>
      </c>
      <c r="L202" s="26">
        <v>0.15</v>
      </c>
      <c r="M202" s="27">
        <f t="shared" si="15"/>
        <v>690</v>
      </c>
      <c r="N202" s="27">
        <f t="shared" si="5"/>
        <v>1666</v>
      </c>
      <c r="O202" s="28">
        <f t="shared" si="6"/>
        <v>1666</v>
      </c>
      <c r="P202" s="40">
        <v>0.3</v>
      </c>
      <c r="Q202" s="23">
        <f t="shared" si="16"/>
        <v>292.8</v>
      </c>
      <c r="R202" s="23">
        <f t="shared" si="17"/>
        <v>1268.8</v>
      </c>
      <c r="S202" s="40">
        <v>0.3</v>
      </c>
      <c r="T202" s="23">
        <f t="shared" si="18"/>
        <v>292.8</v>
      </c>
      <c r="U202" s="27">
        <f t="shared" si="19"/>
        <v>1268.8</v>
      </c>
      <c r="V202" s="40">
        <v>0.25</v>
      </c>
      <c r="W202" s="27">
        <f t="shared" si="20"/>
        <v>244</v>
      </c>
      <c r="X202" s="27">
        <f t="shared" si="21"/>
        <v>1220</v>
      </c>
      <c r="Y202" s="27"/>
      <c r="Z202" s="22"/>
      <c r="AA202" s="19"/>
      <c r="AB202" s="17"/>
      <c r="AC202" s="17"/>
      <c r="AD202" s="27"/>
      <c r="AE202" s="27"/>
      <c r="AF202" s="27"/>
      <c r="AG202" s="30"/>
    </row>
    <row r="203" ht="15.75" customHeight="1">
      <c r="A203" s="8">
        <v>202.0</v>
      </c>
      <c r="B203" s="49" t="s">
        <v>41</v>
      </c>
      <c r="C203" s="81" t="s">
        <v>216</v>
      </c>
      <c r="D203" s="148" t="s">
        <v>290</v>
      </c>
      <c r="E203" s="42" t="s">
        <v>130</v>
      </c>
      <c r="F203" s="22" t="s">
        <v>291</v>
      </c>
      <c r="G203" s="22">
        <v>1100.0</v>
      </c>
      <c r="H203" s="56">
        <v>1.0</v>
      </c>
      <c r="I203" s="23">
        <f t="shared" si="13"/>
        <v>1100</v>
      </c>
      <c r="J203" s="24">
        <f t="shared" si="14"/>
        <v>2200</v>
      </c>
      <c r="K203" s="25">
        <f t="shared" si="3"/>
        <v>2200</v>
      </c>
      <c r="L203" s="26">
        <v>0.15</v>
      </c>
      <c r="M203" s="27">
        <f t="shared" si="15"/>
        <v>770</v>
      </c>
      <c r="N203" s="27">
        <f t="shared" si="5"/>
        <v>1870</v>
      </c>
      <c r="O203" s="28">
        <f t="shared" si="6"/>
        <v>1870</v>
      </c>
      <c r="P203" s="40">
        <v>0.3</v>
      </c>
      <c r="Q203" s="23">
        <f t="shared" si="16"/>
        <v>330</v>
      </c>
      <c r="R203" s="23">
        <f t="shared" si="17"/>
        <v>1430</v>
      </c>
      <c r="S203" s="40">
        <v>0.3</v>
      </c>
      <c r="T203" s="23">
        <f t="shared" si="18"/>
        <v>330</v>
      </c>
      <c r="U203" s="27">
        <f t="shared" si="19"/>
        <v>1430</v>
      </c>
      <c r="V203" s="40">
        <v>0.25</v>
      </c>
      <c r="W203" s="27">
        <f t="shared" si="20"/>
        <v>275</v>
      </c>
      <c r="X203" s="27">
        <f t="shared" si="21"/>
        <v>1375</v>
      </c>
      <c r="Y203" s="27"/>
      <c r="Z203" s="23"/>
      <c r="AA203" s="19"/>
      <c r="AB203" s="17"/>
      <c r="AC203" s="17"/>
      <c r="AD203" s="27"/>
      <c r="AE203" s="27"/>
      <c r="AF203" s="27"/>
      <c r="AG203" s="30"/>
    </row>
    <row r="204" ht="15.75" customHeight="1">
      <c r="A204" s="8">
        <v>203.0</v>
      </c>
      <c r="B204" s="49" t="s">
        <v>41</v>
      </c>
      <c r="C204" s="81" t="s">
        <v>216</v>
      </c>
      <c r="D204" s="148" t="s">
        <v>290</v>
      </c>
      <c r="E204" s="42" t="s">
        <v>130</v>
      </c>
      <c r="F204" s="29" t="s">
        <v>292</v>
      </c>
      <c r="G204" s="29">
        <v>850.0</v>
      </c>
      <c r="H204" s="56">
        <v>1.0</v>
      </c>
      <c r="I204" s="23">
        <f t="shared" si="13"/>
        <v>850</v>
      </c>
      <c r="J204" s="24">
        <f t="shared" si="14"/>
        <v>1700</v>
      </c>
      <c r="K204" s="25">
        <f t="shared" si="3"/>
        <v>1700</v>
      </c>
      <c r="L204" s="26">
        <v>0.15</v>
      </c>
      <c r="M204" s="27">
        <f t="shared" si="15"/>
        <v>595</v>
      </c>
      <c r="N204" s="27">
        <f t="shared" si="5"/>
        <v>1445</v>
      </c>
      <c r="O204" s="28">
        <f t="shared" si="6"/>
        <v>1445</v>
      </c>
      <c r="P204" s="40">
        <v>0.3</v>
      </c>
      <c r="Q204" s="23">
        <f t="shared" si="16"/>
        <v>255</v>
      </c>
      <c r="R204" s="23">
        <f t="shared" si="17"/>
        <v>1105</v>
      </c>
      <c r="S204" s="40">
        <v>0.3</v>
      </c>
      <c r="T204" s="23">
        <f t="shared" si="18"/>
        <v>255</v>
      </c>
      <c r="U204" s="27">
        <f t="shared" si="19"/>
        <v>1105</v>
      </c>
      <c r="V204" s="40">
        <v>0.25</v>
      </c>
      <c r="W204" s="27">
        <f t="shared" si="20"/>
        <v>212.5</v>
      </c>
      <c r="X204" s="27">
        <f t="shared" si="21"/>
        <v>1062.5</v>
      </c>
      <c r="Y204" s="27"/>
      <c r="Z204" s="23"/>
      <c r="AA204" s="19"/>
      <c r="AB204" s="17"/>
      <c r="AC204" s="17"/>
      <c r="AD204" s="27"/>
      <c r="AE204" s="27"/>
      <c r="AF204" s="27"/>
      <c r="AG204" s="30"/>
    </row>
    <row r="205" ht="15.75" customHeight="1">
      <c r="A205" s="8">
        <v>204.0</v>
      </c>
      <c r="B205" s="49" t="s">
        <v>41</v>
      </c>
      <c r="C205" s="118" t="s">
        <v>216</v>
      </c>
      <c r="D205" s="149" t="s">
        <v>290</v>
      </c>
      <c r="E205" s="119" t="s">
        <v>130</v>
      </c>
      <c r="F205" s="120" t="s">
        <v>293</v>
      </c>
      <c r="G205" s="135">
        <v>900.0</v>
      </c>
      <c r="H205" s="122">
        <v>1.0</v>
      </c>
      <c r="I205" s="98">
        <f t="shared" si="13"/>
        <v>900</v>
      </c>
      <c r="J205" s="99">
        <f t="shared" si="14"/>
        <v>1800</v>
      </c>
      <c r="K205" s="100">
        <f t="shared" si="3"/>
        <v>1800</v>
      </c>
      <c r="L205" s="26">
        <v>0.15</v>
      </c>
      <c r="M205" s="98">
        <f t="shared" si="15"/>
        <v>630</v>
      </c>
      <c r="N205" s="98">
        <f t="shared" si="5"/>
        <v>1530</v>
      </c>
      <c r="O205" s="101">
        <f t="shared" si="6"/>
        <v>1530</v>
      </c>
      <c r="P205" s="122">
        <v>0.3</v>
      </c>
      <c r="Q205" s="98">
        <f t="shared" si="16"/>
        <v>270</v>
      </c>
      <c r="R205" s="98">
        <f t="shared" si="17"/>
        <v>1170</v>
      </c>
      <c r="S205" s="122">
        <v>0.3</v>
      </c>
      <c r="T205" s="98">
        <f t="shared" si="18"/>
        <v>270</v>
      </c>
      <c r="U205" s="98">
        <f t="shared" si="19"/>
        <v>1170</v>
      </c>
      <c r="V205" s="122">
        <v>0.25</v>
      </c>
      <c r="W205" s="98">
        <f t="shared" si="20"/>
        <v>225</v>
      </c>
      <c r="X205" s="98">
        <f t="shared" si="21"/>
        <v>1125</v>
      </c>
      <c r="Y205" s="102"/>
      <c r="Z205" s="150"/>
      <c r="AA205" s="103"/>
      <c r="AB205" s="104"/>
      <c r="AC205" s="104"/>
      <c r="AD205" s="102"/>
      <c r="AE205" s="102"/>
      <c r="AF205" s="102"/>
      <c r="AG205" s="125"/>
    </row>
    <row r="206" ht="15.75" customHeight="1">
      <c r="A206" s="8">
        <v>205.0</v>
      </c>
      <c r="B206" s="49" t="s">
        <v>41</v>
      </c>
      <c r="C206" s="81" t="s">
        <v>216</v>
      </c>
      <c r="D206" s="148" t="s">
        <v>290</v>
      </c>
      <c r="E206" s="42" t="s">
        <v>130</v>
      </c>
      <c r="F206" s="29" t="s">
        <v>294</v>
      </c>
      <c r="G206" s="29">
        <v>4366.0</v>
      </c>
      <c r="H206" s="56">
        <v>1.0</v>
      </c>
      <c r="I206" s="23">
        <f t="shared" si="13"/>
        <v>4366</v>
      </c>
      <c r="J206" s="24">
        <f t="shared" si="14"/>
        <v>8732</v>
      </c>
      <c r="K206" s="25">
        <f t="shared" si="3"/>
        <v>8740</v>
      </c>
      <c r="L206" s="26">
        <v>0.15</v>
      </c>
      <c r="M206" s="27">
        <f t="shared" si="15"/>
        <v>3063</v>
      </c>
      <c r="N206" s="27">
        <f t="shared" si="5"/>
        <v>7429</v>
      </c>
      <c r="O206" s="28">
        <f t="shared" si="6"/>
        <v>7429</v>
      </c>
      <c r="P206" s="40">
        <v>0.3</v>
      </c>
      <c r="Q206" s="23">
        <f t="shared" si="16"/>
        <v>1309.8</v>
      </c>
      <c r="R206" s="23">
        <f t="shared" si="17"/>
        <v>5675.8</v>
      </c>
      <c r="S206" s="40">
        <v>0.3</v>
      </c>
      <c r="T206" s="23">
        <f t="shared" si="18"/>
        <v>1309.8</v>
      </c>
      <c r="U206" s="27">
        <f t="shared" si="19"/>
        <v>5675.8</v>
      </c>
      <c r="V206" s="40">
        <v>0.25</v>
      </c>
      <c r="W206" s="27">
        <f t="shared" si="20"/>
        <v>1091.5</v>
      </c>
      <c r="X206" s="27">
        <f t="shared" si="21"/>
        <v>5457.5</v>
      </c>
      <c r="Y206" s="27"/>
      <c r="Z206" s="23"/>
      <c r="AA206" s="19"/>
      <c r="AB206" s="17"/>
      <c r="AC206" s="17"/>
      <c r="AD206" s="27"/>
      <c r="AE206" s="27"/>
      <c r="AF206" s="27"/>
      <c r="AG206" s="30"/>
    </row>
    <row r="207" ht="15.75" customHeight="1">
      <c r="A207" s="8">
        <v>206.0</v>
      </c>
      <c r="B207" s="49" t="s">
        <v>41</v>
      </c>
      <c r="C207" s="81" t="s">
        <v>216</v>
      </c>
      <c r="D207" s="148" t="s">
        <v>290</v>
      </c>
      <c r="E207" s="42" t="s">
        <v>130</v>
      </c>
      <c r="F207" s="29" t="s">
        <v>295</v>
      </c>
      <c r="G207" s="29">
        <v>4500.0</v>
      </c>
      <c r="H207" s="56">
        <v>1.0</v>
      </c>
      <c r="I207" s="23">
        <f t="shared" si="13"/>
        <v>4500</v>
      </c>
      <c r="J207" s="24">
        <f t="shared" si="14"/>
        <v>9000</v>
      </c>
      <c r="K207" s="25">
        <f t="shared" si="3"/>
        <v>9000</v>
      </c>
      <c r="L207" s="26">
        <v>0.15</v>
      </c>
      <c r="M207" s="27">
        <f t="shared" si="15"/>
        <v>3150</v>
      </c>
      <c r="N207" s="27">
        <f t="shared" si="5"/>
        <v>7650</v>
      </c>
      <c r="O207" s="28">
        <f t="shared" si="6"/>
        <v>7650</v>
      </c>
      <c r="P207" s="40">
        <v>0.3</v>
      </c>
      <c r="Q207" s="23">
        <f t="shared" si="16"/>
        <v>1350</v>
      </c>
      <c r="R207" s="23">
        <f t="shared" si="17"/>
        <v>5850</v>
      </c>
      <c r="S207" s="40">
        <v>0.3</v>
      </c>
      <c r="T207" s="23">
        <f t="shared" si="18"/>
        <v>1350</v>
      </c>
      <c r="U207" s="27">
        <f t="shared" si="19"/>
        <v>5850</v>
      </c>
      <c r="V207" s="40">
        <v>0.25</v>
      </c>
      <c r="W207" s="27">
        <f t="shared" si="20"/>
        <v>1125</v>
      </c>
      <c r="X207" s="27">
        <f t="shared" si="21"/>
        <v>5625</v>
      </c>
      <c r="Y207" s="27"/>
      <c r="Z207" s="23"/>
      <c r="AA207" s="19"/>
      <c r="AB207" s="17"/>
      <c r="AC207" s="17"/>
      <c r="AD207" s="27"/>
      <c r="AE207" s="27"/>
      <c r="AF207" s="27"/>
      <c r="AG207" s="30"/>
    </row>
    <row r="208" ht="15.75" customHeight="1">
      <c r="A208" s="8">
        <v>207.0</v>
      </c>
      <c r="B208" s="49" t="s">
        <v>41</v>
      </c>
      <c r="C208" s="81" t="s">
        <v>216</v>
      </c>
      <c r="D208" s="148" t="s">
        <v>290</v>
      </c>
      <c r="E208" s="42" t="s">
        <v>130</v>
      </c>
      <c r="F208" s="29" t="s">
        <v>296</v>
      </c>
      <c r="G208" s="29">
        <v>10200.0</v>
      </c>
      <c r="H208" s="40">
        <v>0.55</v>
      </c>
      <c r="I208" s="23">
        <f t="shared" si="13"/>
        <v>5610</v>
      </c>
      <c r="J208" s="24">
        <f t="shared" si="14"/>
        <v>15810</v>
      </c>
      <c r="K208" s="25">
        <f t="shared" si="3"/>
        <v>15810</v>
      </c>
      <c r="L208" s="26">
        <v>0.15</v>
      </c>
      <c r="M208" s="27">
        <f t="shared" si="15"/>
        <v>3238.5</v>
      </c>
      <c r="N208" s="27">
        <f t="shared" si="5"/>
        <v>13438.5</v>
      </c>
      <c r="O208" s="28">
        <f t="shared" si="6"/>
        <v>13438.5</v>
      </c>
      <c r="P208" s="40">
        <v>0.3</v>
      </c>
      <c r="Q208" s="23">
        <f t="shared" si="16"/>
        <v>3060</v>
      </c>
      <c r="R208" s="23">
        <f t="shared" si="17"/>
        <v>13260</v>
      </c>
      <c r="S208" s="40">
        <v>0.3</v>
      </c>
      <c r="T208" s="23">
        <f t="shared" si="18"/>
        <v>3060</v>
      </c>
      <c r="U208" s="27">
        <f t="shared" si="19"/>
        <v>13260</v>
      </c>
      <c r="V208" s="40">
        <v>0.25</v>
      </c>
      <c r="W208" s="27">
        <f t="shared" si="20"/>
        <v>2550</v>
      </c>
      <c r="X208" s="27">
        <f t="shared" si="21"/>
        <v>12750</v>
      </c>
      <c r="Y208" s="27"/>
      <c r="Z208" s="23"/>
      <c r="AA208" s="19"/>
      <c r="AB208" s="17"/>
      <c r="AC208" s="17"/>
      <c r="AD208" s="27"/>
      <c r="AE208" s="27"/>
      <c r="AF208" s="27"/>
      <c r="AG208" s="30"/>
    </row>
    <row r="209" ht="15.75" customHeight="1">
      <c r="A209" s="8">
        <v>208.0</v>
      </c>
      <c r="B209" s="49" t="s">
        <v>41</v>
      </c>
      <c r="C209" s="81" t="s">
        <v>216</v>
      </c>
      <c r="D209" s="148" t="s">
        <v>290</v>
      </c>
      <c r="E209" s="42" t="s">
        <v>130</v>
      </c>
      <c r="F209" s="29" t="s">
        <v>297</v>
      </c>
      <c r="G209" s="29">
        <v>10200.0</v>
      </c>
      <c r="H209" s="40">
        <v>0.55</v>
      </c>
      <c r="I209" s="23">
        <f t="shared" si="13"/>
        <v>5610</v>
      </c>
      <c r="J209" s="24">
        <f t="shared" si="14"/>
        <v>15810</v>
      </c>
      <c r="K209" s="25">
        <f t="shared" si="3"/>
        <v>15810</v>
      </c>
      <c r="L209" s="26">
        <v>0.15</v>
      </c>
      <c r="M209" s="27">
        <f t="shared" si="15"/>
        <v>3238.5</v>
      </c>
      <c r="N209" s="27">
        <f t="shared" si="5"/>
        <v>13438.5</v>
      </c>
      <c r="O209" s="28">
        <f t="shared" si="6"/>
        <v>13438.5</v>
      </c>
      <c r="P209" s="40">
        <v>0.3</v>
      </c>
      <c r="Q209" s="23">
        <f t="shared" si="16"/>
        <v>3060</v>
      </c>
      <c r="R209" s="23">
        <f t="shared" si="17"/>
        <v>13260</v>
      </c>
      <c r="S209" s="40">
        <v>0.3</v>
      </c>
      <c r="T209" s="23">
        <f t="shared" si="18"/>
        <v>3060</v>
      </c>
      <c r="U209" s="27">
        <f t="shared" si="19"/>
        <v>13260</v>
      </c>
      <c r="V209" s="40">
        <v>0.25</v>
      </c>
      <c r="W209" s="27">
        <f t="shared" si="20"/>
        <v>2550</v>
      </c>
      <c r="X209" s="27">
        <f t="shared" si="21"/>
        <v>12750</v>
      </c>
      <c r="Y209" s="27"/>
      <c r="Z209" s="23"/>
      <c r="AA209" s="19"/>
      <c r="AB209" s="17"/>
      <c r="AC209" s="17"/>
      <c r="AD209" s="27"/>
      <c r="AE209" s="27"/>
      <c r="AF209" s="27"/>
      <c r="AG209" s="30"/>
    </row>
    <row r="210" ht="15.75" customHeight="1">
      <c r="A210" s="8">
        <v>209.0</v>
      </c>
      <c r="B210" s="49" t="s">
        <v>41</v>
      </c>
      <c r="C210" s="81" t="s">
        <v>216</v>
      </c>
      <c r="D210" s="129" t="s">
        <v>246</v>
      </c>
      <c r="E210" s="42" t="s">
        <v>130</v>
      </c>
      <c r="F210" s="29" t="s">
        <v>298</v>
      </c>
      <c r="G210" s="29">
        <v>1300.0</v>
      </c>
      <c r="H210" s="40">
        <v>1.5</v>
      </c>
      <c r="I210" s="23">
        <f t="shared" si="13"/>
        <v>1950</v>
      </c>
      <c r="J210" s="24">
        <f t="shared" si="14"/>
        <v>3250</v>
      </c>
      <c r="K210" s="25">
        <f t="shared" si="3"/>
        <v>3250</v>
      </c>
      <c r="L210" s="26">
        <v>0.15</v>
      </c>
      <c r="M210" s="27">
        <f t="shared" si="15"/>
        <v>1462.5</v>
      </c>
      <c r="N210" s="27">
        <f t="shared" si="5"/>
        <v>2762.5</v>
      </c>
      <c r="O210" s="28">
        <f t="shared" si="6"/>
        <v>2762.5</v>
      </c>
      <c r="P210" s="40">
        <v>0.8</v>
      </c>
      <c r="Q210" s="23">
        <f t="shared" si="16"/>
        <v>1040</v>
      </c>
      <c r="R210" s="23">
        <f t="shared" si="17"/>
        <v>2340</v>
      </c>
      <c r="S210" s="40">
        <v>0.8</v>
      </c>
      <c r="T210" s="23">
        <f t="shared" si="18"/>
        <v>1040</v>
      </c>
      <c r="U210" s="27">
        <f t="shared" si="19"/>
        <v>2340</v>
      </c>
      <c r="V210" s="40">
        <v>0.25</v>
      </c>
      <c r="W210" s="27">
        <f t="shared" si="20"/>
        <v>325</v>
      </c>
      <c r="X210" s="27">
        <f t="shared" si="21"/>
        <v>1625</v>
      </c>
      <c r="Y210" s="27"/>
      <c r="Z210" s="29"/>
      <c r="AA210" s="19"/>
      <c r="AB210" s="17"/>
      <c r="AC210" s="17"/>
      <c r="AD210" s="27"/>
      <c r="AE210" s="27"/>
      <c r="AF210" s="27"/>
      <c r="AG210" s="30"/>
    </row>
    <row r="211" ht="15.75" customHeight="1">
      <c r="A211" s="8">
        <v>210.0</v>
      </c>
      <c r="B211" s="49" t="s">
        <v>41</v>
      </c>
      <c r="C211" s="81" t="s">
        <v>216</v>
      </c>
      <c r="D211" s="129" t="s">
        <v>246</v>
      </c>
      <c r="E211" s="42" t="s">
        <v>130</v>
      </c>
      <c r="F211" s="29" t="s">
        <v>299</v>
      </c>
      <c r="G211" s="29">
        <v>1040.0</v>
      </c>
      <c r="H211" s="40">
        <v>1.5</v>
      </c>
      <c r="I211" s="23">
        <f t="shared" si="13"/>
        <v>1560</v>
      </c>
      <c r="J211" s="24">
        <f t="shared" si="14"/>
        <v>2600</v>
      </c>
      <c r="K211" s="25">
        <f t="shared" si="3"/>
        <v>2600</v>
      </c>
      <c r="L211" s="26">
        <v>0.15</v>
      </c>
      <c r="M211" s="27">
        <f t="shared" si="15"/>
        <v>1170</v>
      </c>
      <c r="N211" s="27">
        <f t="shared" si="5"/>
        <v>2210</v>
      </c>
      <c r="O211" s="28">
        <f t="shared" si="6"/>
        <v>2210</v>
      </c>
      <c r="P211" s="40">
        <v>0.8</v>
      </c>
      <c r="Q211" s="23">
        <f t="shared" si="16"/>
        <v>832</v>
      </c>
      <c r="R211" s="23">
        <f t="shared" si="17"/>
        <v>1872</v>
      </c>
      <c r="S211" s="40">
        <v>0.8</v>
      </c>
      <c r="T211" s="23">
        <f t="shared" si="18"/>
        <v>832</v>
      </c>
      <c r="U211" s="27">
        <f t="shared" si="19"/>
        <v>1872</v>
      </c>
      <c r="V211" s="40">
        <v>0.25</v>
      </c>
      <c r="W211" s="27">
        <f t="shared" si="20"/>
        <v>260</v>
      </c>
      <c r="X211" s="27">
        <f t="shared" si="21"/>
        <v>1300</v>
      </c>
      <c r="Y211" s="27"/>
      <c r="Z211" s="29"/>
      <c r="AA211" s="19"/>
      <c r="AB211" s="17"/>
      <c r="AC211" s="17"/>
      <c r="AD211" s="27"/>
      <c r="AE211" s="27"/>
      <c r="AF211" s="27"/>
      <c r="AG211" s="30"/>
    </row>
    <row r="212" ht="15.75" customHeight="1">
      <c r="A212" s="8">
        <v>211.0</v>
      </c>
      <c r="B212" s="49" t="s">
        <v>41</v>
      </c>
      <c r="C212" s="81" t="s">
        <v>216</v>
      </c>
      <c r="D212" s="129" t="s">
        <v>246</v>
      </c>
      <c r="E212" s="42" t="s">
        <v>130</v>
      </c>
      <c r="F212" s="29" t="s">
        <v>300</v>
      </c>
      <c r="G212" s="29">
        <v>1300.0</v>
      </c>
      <c r="H212" s="40">
        <v>1.5</v>
      </c>
      <c r="I212" s="23">
        <f t="shared" si="13"/>
        <v>1950</v>
      </c>
      <c r="J212" s="24">
        <f t="shared" si="14"/>
        <v>3250</v>
      </c>
      <c r="K212" s="25">
        <f t="shared" si="3"/>
        <v>3250</v>
      </c>
      <c r="L212" s="26">
        <v>0.15</v>
      </c>
      <c r="M212" s="27">
        <f t="shared" si="15"/>
        <v>1462.5</v>
      </c>
      <c r="N212" s="27">
        <f t="shared" si="5"/>
        <v>2762.5</v>
      </c>
      <c r="O212" s="28">
        <f t="shared" si="6"/>
        <v>2762.5</v>
      </c>
      <c r="P212" s="40">
        <v>0.8</v>
      </c>
      <c r="Q212" s="23">
        <f t="shared" si="16"/>
        <v>1040</v>
      </c>
      <c r="R212" s="23">
        <f t="shared" si="17"/>
        <v>2340</v>
      </c>
      <c r="S212" s="40">
        <v>0.8</v>
      </c>
      <c r="T212" s="23">
        <f t="shared" si="18"/>
        <v>1040</v>
      </c>
      <c r="U212" s="27">
        <f t="shared" si="19"/>
        <v>2340</v>
      </c>
      <c r="V212" s="40">
        <v>0.25</v>
      </c>
      <c r="W212" s="27">
        <f t="shared" si="20"/>
        <v>325</v>
      </c>
      <c r="X212" s="27">
        <f t="shared" si="21"/>
        <v>1625</v>
      </c>
      <c r="Y212" s="27"/>
      <c r="Z212" s="29"/>
      <c r="AA212" s="19"/>
      <c r="AB212" s="17"/>
      <c r="AC212" s="17"/>
      <c r="AD212" s="27"/>
      <c r="AE212" s="27"/>
      <c r="AF212" s="27"/>
      <c r="AG212" s="30"/>
    </row>
    <row r="213" ht="15.75" customHeight="1">
      <c r="A213" s="8">
        <v>212.0</v>
      </c>
      <c r="B213" s="49" t="s">
        <v>41</v>
      </c>
      <c r="C213" s="81" t="s">
        <v>216</v>
      </c>
      <c r="D213" s="129" t="s">
        <v>246</v>
      </c>
      <c r="E213" s="42" t="s">
        <v>130</v>
      </c>
      <c r="F213" s="29" t="s">
        <v>301</v>
      </c>
      <c r="G213" s="29">
        <v>850.0</v>
      </c>
      <c r="H213" s="56">
        <v>1.0</v>
      </c>
      <c r="I213" s="23">
        <f t="shared" si="13"/>
        <v>850</v>
      </c>
      <c r="J213" s="24">
        <f t="shared" si="14"/>
        <v>1700</v>
      </c>
      <c r="K213" s="25">
        <f t="shared" si="3"/>
        <v>1700</v>
      </c>
      <c r="L213" s="26">
        <v>0.15</v>
      </c>
      <c r="M213" s="27">
        <f t="shared" si="15"/>
        <v>595</v>
      </c>
      <c r="N213" s="27">
        <f t="shared" si="5"/>
        <v>1445</v>
      </c>
      <c r="O213" s="28">
        <f t="shared" si="6"/>
        <v>1445</v>
      </c>
      <c r="P213" s="40">
        <v>0.3</v>
      </c>
      <c r="Q213" s="23">
        <f t="shared" si="16"/>
        <v>255</v>
      </c>
      <c r="R213" s="23">
        <f t="shared" si="17"/>
        <v>1105</v>
      </c>
      <c r="S213" s="40">
        <v>0.3</v>
      </c>
      <c r="T213" s="23">
        <f t="shared" si="18"/>
        <v>255</v>
      </c>
      <c r="U213" s="27">
        <f t="shared" si="19"/>
        <v>1105</v>
      </c>
      <c r="V213" s="40">
        <v>0.25</v>
      </c>
      <c r="W213" s="27">
        <f t="shared" si="20"/>
        <v>212.5</v>
      </c>
      <c r="X213" s="27">
        <f t="shared" si="21"/>
        <v>1062.5</v>
      </c>
      <c r="Y213" s="27"/>
      <c r="Z213" s="29"/>
      <c r="AA213" s="19"/>
      <c r="AB213" s="17"/>
      <c r="AC213" s="17"/>
      <c r="AD213" s="27"/>
      <c r="AE213" s="27"/>
      <c r="AF213" s="27"/>
      <c r="AG213" s="30"/>
    </row>
    <row r="214" ht="15.75" customHeight="1">
      <c r="A214" s="8">
        <v>213.0</v>
      </c>
      <c r="B214" s="49" t="s">
        <v>41</v>
      </c>
      <c r="C214" s="81" t="s">
        <v>216</v>
      </c>
      <c r="D214" s="129" t="s">
        <v>246</v>
      </c>
      <c r="E214" s="42" t="s">
        <v>130</v>
      </c>
      <c r="F214" s="29" t="s">
        <v>302</v>
      </c>
      <c r="G214" s="29">
        <v>450.0</v>
      </c>
      <c r="H214" s="40">
        <v>1.0</v>
      </c>
      <c r="I214" s="23">
        <f t="shared" si="13"/>
        <v>450</v>
      </c>
      <c r="J214" s="24">
        <f t="shared" si="14"/>
        <v>900</v>
      </c>
      <c r="K214" s="25">
        <f t="shared" si="3"/>
        <v>900</v>
      </c>
      <c r="L214" s="26">
        <v>0.15</v>
      </c>
      <c r="M214" s="27">
        <f t="shared" si="15"/>
        <v>315</v>
      </c>
      <c r="N214" s="27">
        <f t="shared" si="5"/>
        <v>765</v>
      </c>
      <c r="O214" s="28">
        <f t="shared" si="6"/>
        <v>765</v>
      </c>
      <c r="P214" s="40">
        <v>0.6</v>
      </c>
      <c r="Q214" s="23">
        <f t="shared" si="16"/>
        <v>270</v>
      </c>
      <c r="R214" s="23">
        <f t="shared" si="17"/>
        <v>720</v>
      </c>
      <c r="S214" s="40">
        <v>0.6</v>
      </c>
      <c r="T214" s="23">
        <f t="shared" si="18"/>
        <v>270</v>
      </c>
      <c r="U214" s="27">
        <f t="shared" si="19"/>
        <v>720</v>
      </c>
      <c r="V214" s="40">
        <v>0.25</v>
      </c>
      <c r="W214" s="27">
        <f t="shared" si="20"/>
        <v>112.5</v>
      </c>
      <c r="X214" s="27">
        <f t="shared" si="21"/>
        <v>562.5</v>
      </c>
      <c r="Y214" s="27"/>
      <c r="Z214" s="29"/>
      <c r="AA214" s="19"/>
      <c r="AB214" s="17"/>
      <c r="AC214" s="17"/>
      <c r="AD214" s="27"/>
      <c r="AE214" s="27"/>
      <c r="AF214" s="27"/>
      <c r="AG214" s="30"/>
    </row>
    <row r="215" ht="15.75" customHeight="1">
      <c r="A215" s="8">
        <v>214.0</v>
      </c>
      <c r="B215" s="49" t="s">
        <v>41</v>
      </c>
      <c r="C215" s="81" t="s">
        <v>216</v>
      </c>
      <c r="D215" s="129" t="s">
        <v>246</v>
      </c>
      <c r="E215" s="42" t="s">
        <v>130</v>
      </c>
      <c r="F215" s="29" t="s">
        <v>303</v>
      </c>
      <c r="G215" s="29">
        <v>650.0</v>
      </c>
      <c r="H215" s="56">
        <v>1.0</v>
      </c>
      <c r="I215" s="23">
        <f t="shared" si="13"/>
        <v>650</v>
      </c>
      <c r="J215" s="24">
        <f t="shared" si="14"/>
        <v>1300</v>
      </c>
      <c r="K215" s="25">
        <f t="shared" si="3"/>
        <v>1300</v>
      </c>
      <c r="L215" s="26">
        <v>0.15</v>
      </c>
      <c r="M215" s="27">
        <f t="shared" si="15"/>
        <v>455</v>
      </c>
      <c r="N215" s="27">
        <f t="shared" si="5"/>
        <v>1105</v>
      </c>
      <c r="O215" s="28">
        <f t="shared" si="6"/>
        <v>1105</v>
      </c>
      <c r="P215" s="40">
        <v>0.3</v>
      </c>
      <c r="Q215" s="23">
        <f t="shared" si="16"/>
        <v>195</v>
      </c>
      <c r="R215" s="23">
        <f t="shared" si="17"/>
        <v>845</v>
      </c>
      <c r="S215" s="40">
        <v>0.3</v>
      </c>
      <c r="T215" s="23">
        <f t="shared" si="18"/>
        <v>195</v>
      </c>
      <c r="U215" s="27">
        <f t="shared" si="19"/>
        <v>845</v>
      </c>
      <c r="V215" s="40">
        <v>0.25</v>
      </c>
      <c r="W215" s="27">
        <f t="shared" si="20"/>
        <v>162.5</v>
      </c>
      <c r="X215" s="27">
        <f t="shared" si="21"/>
        <v>812.5</v>
      </c>
      <c r="Y215" s="27"/>
      <c r="Z215" s="29"/>
      <c r="AA215" s="19"/>
      <c r="AB215" s="17"/>
      <c r="AC215" s="17"/>
      <c r="AD215" s="27"/>
      <c r="AE215" s="27"/>
      <c r="AF215" s="27"/>
      <c r="AG215" s="30"/>
    </row>
    <row r="216" ht="15.75" customHeight="1">
      <c r="A216" s="8">
        <v>215.0</v>
      </c>
      <c r="B216" s="49" t="s">
        <v>41</v>
      </c>
      <c r="C216" s="81" t="s">
        <v>216</v>
      </c>
      <c r="D216" s="129" t="s">
        <v>246</v>
      </c>
      <c r="E216" s="42" t="s">
        <v>130</v>
      </c>
      <c r="F216" s="29" t="s">
        <v>304</v>
      </c>
      <c r="G216" s="29">
        <v>1100.0</v>
      </c>
      <c r="H216" s="56">
        <v>1.0</v>
      </c>
      <c r="I216" s="23">
        <f t="shared" si="13"/>
        <v>1100</v>
      </c>
      <c r="J216" s="24">
        <f t="shared" si="14"/>
        <v>2200</v>
      </c>
      <c r="K216" s="25">
        <f t="shared" si="3"/>
        <v>2200</v>
      </c>
      <c r="L216" s="26">
        <v>0.15</v>
      </c>
      <c r="M216" s="27">
        <f t="shared" si="15"/>
        <v>770</v>
      </c>
      <c r="N216" s="27">
        <f t="shared" si="5"/>
        <v>1870</v>
      </c>
      <c r="O216" s="28">
        <f t="shared" si="6"/>
        <v>1870</v>
      </c>
      <c r="P216" s="40">
        <v>0.3</v>
      </c>
      <c r="Q216" s="23">
        <f t="shared" si="16"/>
        <v>330</v>
      </c>
      <c r="R216" s="23">
        <f t="shared" si="17"/>
        <v>1430</v>
      </c>
      <c r="S216" s="40">
        <v>0.3</v>
      </c>
      <c r="T216" s="23">
        <f t="shared" si="18"/>
        <v>330</v>
      </c>
      <c r="U216" s="27">
        <f t="shared" si="19"/>
        <v>1430</v>
      </c>
      <c r="V216" s="40">
        <v>0.25</v>
      </c>
      <c r="W216" s="27">
        <f t="shared" si="20"/>
        <v>275</v>
      </c>
      <c r="X216" s="27">
        <f t="shared" si="21"/>
        <v>1375</v>
      </c>
      <c r="Y216" s="27"/>
      <c r="Z216" s="29"/>
      <c r="AA216" s="19"/>
      <c r="AB216" s="17"/>
      <c r="AC216" s="17"/>
      <c r="AD216" s="27"/>
      <c r="AE216" s="27"/>
      <c r="AF216" s="27"/>
      <c r="AG216" s="30"/>
    </row>
    <row r="217" ht="15.75" customHeight="1">
      <c r="A217" s="8">
        <v>216.0</v>
      </c>
      <c r="B217" s="49" t="s">
        <v>41</v>
      </c>
      <c r="C217" s="81" t="s">
        <v>216</v>
      </c>
      <c r="D217" s="151" t="s">
        <v>305</v>
      </c>
      <c r="E217" s="42" t="s">
        <v>130</v>
      </c>
      <c r="F217" s="22" t="s">
        <v>306</v>
      </c>
      <c r="G217" s="22">
        <v>1600.0</v>
      </c>
      <c r="H217" s="40">
        <v>0.8</v>
      </c>
      <c r="I217" s="23">
        <f t="shared" si="13"/>
        <v>1280</v>
      </c>
      <c r="J217" s="24">
        <f t="shared" si="14"/>
        <v>2880</v>
      </c>
      <c r="K217" s="25">
        <f t="shared" si="3"/>
        <v>2880</v>
      </c>
      <c r="L217" s="26">
        <v>0.15</v>
      </c>
      <c r="M217" s="27">
        <f t="shared" si="15"/>
        <v>848</v>
      </c>
      <c r="N217" s="27">
        <f t="shared" si="5"/>
        <v>2448</v>
      </c>
      <c r="O217" s="28">
        <f t="shared" si="6"/>
        <v>2448</v>
      </c>
      <c r="P217" s="40">
        <v>0.3</v>
      </c>
      <c r="Q217" s="23">
        <f t="shared" si="16"/>
        <v>480</v>
      </c>
      <c r="R217" s="23">
        <f t="shared" si="17"/>
        <v>2080</v>
      </c>
      <c r="S217" s="40">
        <v>0.3</v>
      </c>
      <c r="T217" s="23">
        <f t="shared" si="18"/>
        <v>480</v>
      </c>
      <c r="U217" s="27">
        <f t="shared" si="19"/>
        <v>2080</v>
      </c>
      <c r="V217" s="40">
        <v>0.25</v>
      </c>
      <c r="W217" s="27">
        <f t="shared" si="20"/>
        <v>400</v>
      </c>
      <c r="X217" s="27">
        <f t="shared" si="21"/>
        <v>2000</v>
      </c>
      <c r="Y217" s="27"/>
      <c r="Z217" s="29"/>
      <c r="AA217" s="19"/>
      <c r="AB217" s="17"/>
      <c r="AC217" s="17"/>
      <c r="AD217" s="27"/>
      <c r="AE217" s="27"/>
      <c r="AF217" s="27"/>
      <c r="AG217" s="30"/>
    </row>
    <row r="218" ht="15.75" customHeight="1">
      <c r="A218" s="8">
        <v>217.0</v>
      </c>
      <c r="B218" s="49" t="s">
        <v>41</v>
      </c>
      <c r="C218" s="81" t="s">
        <v>216</v>
      </c>
      <c r="D218" s="151" t="s">
        <v>305</v>
      </c>
      <c r="E218" s="42" t="s">
        <v>130</v>
      </c>
      <c r="F218" s="22" t="s">
        <v>307</v>
      </c>
      <c r="G218" s="22">
        <v>1600.0</v>
      </c>
      <c r="H218" s="40">
        <v>0.8</v>
      </c>
      <c r="I218" s="23">
        <f t="shared" si="13"/>
        <v>1280</v>
      </c>
      <c r="J218" s="24">
        <f t="shared" si="14"/>
        <v>2880</v>
      </c>
      <c r="K218" s="25">
        <f t="shared" si="3"/>
        <v>2880</v>
      </c>
      <c r="L218" s="26">
        <v>0.15</v>
      </c>
      <c r="M218" s="27">
        <f t="shared" si="15"/>
        <v>848</v>
      </c>
      <c r="N218" s="27">
        <f t="shared" si="5"/>
        <v>2448</v>
      </c>
      <c r="O218" s="28">
        <f t="shared" si="6"/>
        <v>2448</v>
      </c>
      <c r="P218" s="40">
        <v>0.3</v>
      </c>
      <c r="Q218" s="23">
        <f t="shared" si="16"/>
        <v>480</v>
      </c>
      <c r="R218" s="23">
        <f t="shared" si="17"/>
        <v>2080</v>
      </c>
      <c r="S218" s="40">
        <v>0.3</v>
      </c>
      <c r="T218" s="23">
        <f t="shared" si="18"/>
        <v>480</v>
      </c>
      <c r="U218" s="27">
        <f t="shared" si="19"/>
        <v>2080</v>
      </c>
      <c r="V218" s="40">
        <v>0.25</v>
      </c>
      <c r="W218" s="27">
        <f t="shared" si="20"/>
        <v>400</v>
      </c>
      <c r="X218" s="27">
        <f t="shared" si="21"/>
        <v>2000</v>
      </c>
      <c r="Y218" s="27"/>
      <c r="Z218" s="29"/>
      <c r="AA218" s="19"/>
      <c r="AB218" s="17"/>
      <c r="AC218" s="17"/>
      <c r="AD218" s="27"/>
      <c r="AE218" s="27"/>
      <c r="AF218" s="27"/>
      <c r="AG218" s="30"/>
    </row>
    <row r="219" ht="15.75" customHeight="1">
      <c r="A219" s="8">
        <v>218.0</v>
      </c>
      <c r="B219" s="49" t="s">
        <v>41</v>
      </c>
      <c r="C219" s="81" t="s">
        <v>216</v>
      </c>
      <c r="D219" s="151" t="s">
        <v>305</v>
      </c>
      <c r="E219" s="42" t="s">
        <v>130</v>
      </c>
      <c r="F219" s="22" t="s">
        <v>308</v>
      </c>
      <c r="G219" s="22">
        <v>1900.0</v>
      </c>
      <c r="H219" s="40">
        <v>0.8</v>
      </c>
      <c r="I219" s="23">
        <f t="shared" si="13"/>
        <v>1520</v>
      </c>
      <c r="J219" s="24">
        <f t="shared" si="14"/>
        <v>3420</v>
      </c>
      <c r="K219" s="25">
        <f t="shared" si="3"/>
        <v>3420</v>
      </c>
      <c r="L219" s="26">
        <v>0.15</v>
      </c>
      <c r="M219" s="27">
        <f t="shared" si="15"/>
        <v>1007</v>
      </c>
      <c r="N219" s="27">
        <f t="shared" si="5"/>
        <v>2907</v>
      </c>
      <c r="O219" s="28">
        <f t="shared" si="6"/>
        <v>2907</v>
      </c>
      <c r="P219" s="40">
        <v>0.3</v>
      </c>
      <c r="Q219" s="23">
        <f t="shared" si="16"/>
        <v>570</v>
      </c>
      <c r="R219" s="23">
        <f t="shared" si="17"/>
        <v>2470</v>
      </c>
      <c r="S219" s="40">
        <v>0.3</v>
      </c>
      <c r="T219" s="23">
        <f t="shared" si="18"/>
        <v>570</v>
      </c>
      <c r="U219" s="27">
        <f t="shared" si="19"/>
        <v>2470</v>
      </c>
      <c r="V219" s="40">
        <v>0.25</v>
      </c>
      <c r="W219" s="27">
        <f t="shared" si="20"/>
        <v>475</v>
      </c>
      <c r="X219" s="27">
        <f t="shared" si="21"/>
        <v>2375</v>
      </c>
      <c r="Y219" s="27"/>
      <c r="Z219" s="29"/>
      <c r="AA219" s="19"/>
      <c r="AB219" s="17"/>
      <c r="AC219" s="17"/>
      <c r="AD219" s="27"/>
      <c r="AE219" s="27"/>
      <c r="AF219" s="27"/>
      <c r="AG219" s="30"/>
    </row>
    <row r="220" ht="15.75" customHeight="1">
      <c r="A220" s="8">
        <v>219.0</v>
      </c>
      <c r="B220" s="49" t="s">
        <v>41</v>
      </c>
      <c r="C220" s="81" t="s">
        <v>216</v>
      </c>
      <c r="D220" s="151" t="s">
        <v>305</v>
      </c>
      <c r="E220" s="42" t="s">
        <v>130</v>
      </c>
      <c r="F220" s="22" t="s">
        <v>309</v>
      </c>
      <c r="G220" s="22">
        <v>1900.0</v>
      </c>
      <c r="H220" s="40">
        <v>0.8</v>
      </c>
      <c r="I220" s="23">
        <f t="shared" si="13"/>
        <v>1520</v>
      </c>
      <c r="J220" s="24">
        <f t="shared" si="14"/>
        <v>3420</v>
      </c>
      <c r="K220" s="25">
        <f t="shared" si="3"/>
        <v>3420</v>
      </c>
      <c r="L220" s="26">
        <v>0.15</v>
      </c>
      <c r="M220" s="27">
        <f t="shared" si="15"/>
        <v>1007</v>
      </c>
      <c r="N220" s="27">
        <f t="shared" si="5"/>
        <v>2907</v>
      </c>
      <c r="O220" s="28">
        <f t="shared" si="6"/>
        <v>2907</v>
      </c>
      <c r="P220" s="40">
        <v>0.3</v>
      </c>
      <c r="Q220" s="23">
        <f t="shared" si="16"/>
        <v>570</v>
      </c>
      <c r="R220" s="23">
        <f t="shared" si="17"/>
        <v>2470</v>
      </c>
      <c r="S220" s="40">
        <v>0.3</v>
      </c>
      <c r="T220" s="23">
        <f t="shared" si="18"/>
        <v>570</v>
      </c>
      <c r="U220" s="27">
        <f t="shared" si="19"/>
        <v>2470</v>
      </c>
      <c r="V220" s="40">
        <v>0.25</v>
      </c>
      <c r="W220" s="27">
        <f t="shared" si="20"/>
        <v>475</v>
      </c>
      <c r="X220" s="27">
        <f t="shared" si="21"/>
        <v>2375</v>
      </c>
      <c r="Y220" s="27"/>
      <c r="Z220" s="29"/>
      <c r="AA220" s="19"/>
      <c r="AB220" s="17"/>
      <c r="AC220" s="17"/>
      <c r="AD220" s="27"/>
      <c r="AE220" s="27"/>
      <c r="AF220" s="27"/>
      <c r="AG220" s="30"/>
    </row>
    <row r="221" ht="15.75" customHeight="1">
      <c r="A221" s="8">
        <v>220.0</v>
      </c>
      <c r="B221" s="49" t="s">
        <v>41</v>
      </c>
      <c r="C221" s="81" t="s">
        <v>216</v>
      </c>
      <c r="D221" s="151" t="s">
        <v>305</v>
      </c>
      <c r="E221" s="42" t="s">
        <v>130</v>
      </c>
      <c r="F221" s="22" t="s">
        <v>310</v>
      </c>
      <c r="G221" s="22">
        <v>1900.0</v>
      </c>
      <c r="H221" s="40">
        <v>0.8</v>
      </c>
      <c r="I221" s="23">
        <f t="shared" si="13"/>
        <v>1520</v>
      </c>
      <c r="J221" s="24">
        <f t="shared" si="14"/>
        <v>3420</v>
      </c>
      <c r="K221" s="25">
        <f t="shared" si="3"/>
        <v>3420</v>
      </c>
      <c r="L221" s="26">
        <v>0.15</v>
      </c>
      <c r="M221" s="27">
        <f t="shared" si="15"/>
        <v>1007</v>
      </c>
      <c r="N221" s="27">
        <f t="shared" si="5"/>
        <v>2907</v>
      </c>
      <c r="O221" s="28">
        <f t="shared" si="6"/>
        <v>2907</v>
      </c>
      <c r="P221" s="40">
        <v>0.3</v>
      </c>
      <c r="Q221" s="23">
        <f t="shared" si="16"/>
        <v>570</v>
      </c>
      <c r="R221" s="23">
        <f t="shared" si="17"/>
        <v>2470</v>
      </c>
      <c r="S221" s="40">
        <v>0.3</v>
      </c>
      <c r="T221" s="23">
        <f t="shared" si="18"/>
        <v>570</v>
      </c>
      <c r="U221" s="27">
        <f t="shared" si="19"/>
        <v>2470</v>
      </c>
      <c r="V221" s="40">
        <v>0.25</v>
      </c>
      <c r="W221" s="27">
        <f t="shared" si="20"/>
        <v>475</v>
      </c>
      <c r="X221" s="27">
        <f t="shared" si="21"/>
        <v>2375</v>
      </c>
      <c r="Y221" s="27"/>
      <c r="Z221" s="29"/>
      <c r="AA221" s="19"/>
      <c r="AB221" s="17"/>
      <c r="AC221" s="17"/>
      <c r="AD221" s="27"/>
      <c r="AE221" s="27"/>
      <c r="AF221" s="27"/>
      <c r="AG221" s="30"/>
    </row>
    <row r="222" ht="15.75" customHeight="1">
      <c r="A222" s="8">
        <v>221.0</v>
      </c>
      <c r="B222" s="49" t="s">
        <v>41</v>
      </c>
      <c r="C222" s="81" t="s">
        <v>216</v>
      </c>
      <c r="D222" s="151" t="s">
        <v>305</v>
      </c>
      <c r="E222" s="42" t="s">
        <v>130</v>
      </c>
      <c r="F222" s="22" t="s">
        <v>311</v>
      </c>
      <c r="G222" s="22">
        <v>13800.0</v>
      </c>
      <c r="H222" s="40">
        <v>0.6</v>
      </c>
      <c r="I222" s="23">
        <f t="shared" si="13"/>
        <v>8280</v>
      </c>
      <c r="J222" s="24">
        <f t="shared" si="14"/>
        <v>22080</v>
      </c>
      <c r="K222" s="25">
        <f t="shared" si="3"/>
        <v>22080</v>
      </c>
      <c r="L222" s="26">
        <v>0.15</v>
      </c>
      <c r="M222" s="27">
        <f t="shared" si="15"/>
        <v>4968</v>
      </c>
      <c r="N222" s="27">
        <f t="shared" si="5"/>
        <v>18768</v>
      </c>
      <c r="O222" s="28">
        <f t="shared" si="6"/>
        <v>18768</v>
      </c>
      <c r="P222" s="40">
        <v>0.3</v>
      </c>
      <c r="Q222" s="23">
        <f t="shared" si="16"/>
        <v>4140</v>
      </c>
      <c r="R222" s="23">
        <f t="shared" si="17"/>
        <v>17940</v>
      </c>
      <c r="S222" s="40">
        <v>0.3</v>
      </c>
      <c r="T222" s="23">
        <f t="shared" si="18"/>
        <v>4140</v>
      </c>
      <c r="U222" s="27">
        <f t="shared" si="19"/>
        <v>17940</v>
      </c>
      <c r="V222" s="40">
        <v>0.25</v>
      </c>
      <c r="W222" s="27">
        <f t="shared" si="20"/>
        <v>3450</v>
      </c>
      <c r="X222" s="27">
        <f t="shared" si="21"/>
        <v>17250</v>
      </c>
      <c r="Y222" s="27"/>
      <c r="Z222" s="29"/>
      <c r="AA222" s="19"/>
      <c r="AB222" s="17"/>
      <c r="AC222" s="17"/>
      <c r="AD222" s="27"/>
      <c r="AE222" s="27"/>
      <c r="AF222" s="27"/>
      <c r="AG222" s="30"/>
    </row>
    <row r="223" ht="15.75" customHeight="1">
      <c r="A223" s="8">
        <v>222.0</v>
      </c>
      <c r="B223" s="49" t="s">
        <v>41</v>
      </c>
      <c r="C223" s="81" t="s">
        <v>216</v>
      </c>
      <c r="D223" s="151" t="s">
        <v>305</v>
      </c>
      <c r="E223" s="42" t="s">
        <v>130</v>
      </c>
      <c r="F223" s="22" t="s">
        <v>312</v>
      </c>
      <c r="G223" s="22">
        <v>13800.0</v>
      </c>
      <c r="H223" s="40">
        <v>0.6</v>
      </c>
      <c r="I223" s="23">
        <f t="shared" si="13"/>
        <v>8280</v>
      </c>
      <c r="J223" s="24">
        <f t="shared" si="14"/>
        <v>22080</v>
      </c>
      <c r="K223" s="25">
        <f t="shared" si="3"/>
        <v>22080</v>
      </c>
      <c r="L223" s="26">
        <v>0.15</v>
      </c>
      <c r="M223" s="27">
        <f t="shared" si="15"/>
        <v>4968</v>
      </c>
      <c r="N223" s="27">
        <f t="shared" si="5"/>
        <v>18768</v>
      </c>
      <c r="O223" s="28">
        <f t="shared" si="6"/>
        <v>18768</v>
      </c>
      <c r="P223" s="40">
        <v>0.3</v>
      </c>
      <c r="Q223" s="23">
        <f t="shared" si="16"/>
        <v>4140</v>
      </c>
      <c r="R223" s="23">
        <f t="shared" si="17"/>
        <v>17940</v>
      </c>
      <c r="S223" s="40">
        <v>0.3</v>
      </c>
      <c r="T223" s="23">
        <f t="shared" si="18"/>
        <v>4140</v>
      </c>
      <c r="U223" s="27">
        <f t="shared" si="19"/>
        <v>17940</v>
      </c>
      <c r="V223" s="40">
        <v>0.25</v>
      </c>
      <c r="W223" s="27">
        <f t="shared" si="20"/>
        <v>3450</v>
      </c>
      <c r="X223" s="27">
        <f t="shared" si="21"/>
        <v>17250</v>
      </c>
      <c r="Y223" s="27"/>
      <c r="Z223" s="29"/>
      <c r="AA223" s="19"/>
      <c r="AB223" s="17"/>
      <c r="AC223" s="17"/>
      <c r="AD223" s="27"/>
      <c r="AE223" s="27"/>
      <c r="AF223" s="27"/>
      <c r="AG223" s="30"/>
    </row>
    <row r="224" ht="15.75" customHeight="1">
      <c r="A224" s="8">
        <v>223.0</v>
      </c>
      <c r="B224" s="49" t="s">
        <v>41</v>
      </c>
      <c r="C224" s="81" t="s">
        <v>216</v>
      </c>
      <c r="D224" s="151" t="s">
        <v>305</v>
      </c>
      <c r="E224" s="42" t="s">
        <v>130</v>
      </c>
      <c r="F224" s="22" t="s">
        <v>313</v>
      </c>
      <c r="G224" s="22">
        <v>16700.0</v>
      </c>
      <c r="H224" s="40">
        <v>0.6</v>
      </c>
      <c r="I224" s="23">
        <f t="shared" si="13"/>
        <v>10020</v>
      </c>
      <c r="J224" s="24">
        <f t="shared" si="14"/>
        <v>26720</v>
      </c>
      <c r="K224" s="25">
        <f t="shared" si="3"/>
        <v>26720</v>
      </c>
      <c r="L224" s="26">
        <v>0.15</v>
      </c>
      <c r="M224" s="27">
        <f t="shared" si="15"/>
        <v>6012</v>
      </c>
      <c r="N224" s="27">
        <f t="shared" si="5"/>
        <v>22712</v>
      </c>
      <c r="O224" s="28">
        <f t="shared" si="6"/>
        <v>22712</v>
      </c>
      <c r="P224" s="40">
        <v>0.3</v>
      </c>
      <c r="Q224" s="23">
        <f t="shared" si="16"/>
        <v>5010</v>
      </c>
      <c r="R224" s="23">
        <f t="shared" si="17"/>
        <v>21710</v>
      </c>
      <c r="S224" s="40">
        <v>0.3</v>
      </c>
      <c r="T224" s="23">
        <f t="shared" si="18"/>
        <v>5010</v>
      </c>
      <c r="U224" s="27">
        <f t="shared" si="19"/>
        <v>21710</v>
      </c>
      <c r="V224" s="40">
        <v>0.25</v>
      </c>
      <c r="W224" s="27">
        <f t="shared" si="20"/>
        <v>4175</v>
      </c>
      <c r="X224" s="27">
        <f t="shared" si="21"/>
        <v>20875</v>
      </c>
      <c r="Y224" s="27"/>
      <c r="Z224" s="29"/>
      <c r="AA224" s="19"/>
      <c r="AB224" s="17"/>
      <c r="AC224" s="17"/>
      <c r="AD224" s="27"/>
      <c r="AE224" s="27"/>
      <c r="AF224" s="27"/>
      <c r="AG224" s="30"/>
    </row>
    <row r="225" ht="15.75" customHeight="1">
      <c r="A225" s="8">
        <v>224.0</v>
      </c>
      <c r="B225" s="49" t="s">
        <v>41</v>
      </c>
      <c r="C225" s="81" t="s">
        <v>216</v>
      </c>
      <c r="D225" s="151" t="s">
        <v>305</v>
      </c>
      <c r="E225" s="42" t="s">
        <v>130</v>
      </c>
      <c r="F225" s="22" t="s">
        <v>314</v>
      </c>
      <c r="G225" s="22">
        <v>16700.0</v>
      </c>
      <c r="H225" s="40">
        <v>0.6</v>
      </c>
      <c r="I225" s="23">
        <f t="shared" si="13"/>
        <v>10020</v>
      </c>
      <c r="J225" s="24">
        <f t="shared" si="14"/>
        <v>26720</v>
      </c>
      <c r="K225" s="25">
        <f t="shared" si="3"/>
        <v>26720</v>
      </c>
      <c r="L225" s="26">
        <v>0.15</v>
      </c>
      <c r="M225" s="27">
        <f t="shared" si="15"/>
        <v>6012</v>
      </c>
      <c r="N225" s="27">
        <f t="shared" si="5"/>
        <v>22712</v>
      </c>
      <c r="O225" s="28">
        <f t="shared" si="6"/>
        <v>22712</v>
      </c>
      <c r="P225" s="40">
        <v>0.3</v>
      </c>
      <c r="Q225" s="23">
        <f t="shared" si="16"/>
        <v>5010</v>
      </c>
      <c r="R225" s="23">
        <f t="shared" si="17"/>
        <v>21710</v>
      </c>
      <c r="S225" s="40">
        <v>0.3</v>
      </c>
      <c r="T225" s="23">
        <f t="shared" si="18"/>
        <v>5010</v>
      </c>
      <c r="U225" s="27">
        <f t="shared" si="19"/>
        <v>21710</v>
      </c>
      <c r="V225" s="40">
        <v>0.25</v>
      </c>
      <c r="W225" s="27">
        <f t="shared" si="20"/>
        <v>4175</v>
      </c>
      <c r="X225" s="27">
        <f t="shared" si="21"/>
        <v>20875</v>
      </c>
      <c r="Y225" s="27"/>
      <c r="Z225" s="29"/>
      <c r="AA225" s="19"/>
      <c r="AB225" s="17"/>
      <c r="AC225" s="17"/>
      <c r="AD225" s="27"/>
      <c r="AE225" s="27"/>
      <c r="AF225" s="27"/>
      <c r="AG225" s="30"/>
    </row>
    <row r="226" ht="15.75" customHeight="1">
      <c r="A226" s="8">
        <v>225.0</v>
      </c>
      <c r="B226" s="49" t="s">
        <v>41</v>
      </c>
      <c r="C226" s="81" t="s">
        <v>216</v>
      </c>
      <c r="D226" s="151" t="s">
        <v>305</v>
      </c>
      <c r="E226" s="42" t="s">
        <v>130</v>
      </c>
      <c r="F226" s="152" t="s">
        <v>315</v>
      </c>
      <c r="G226" s="22">
        <v>2200.0</v>
      </c>
      <c r="H226" s="40">
        <v>0.8</v>
      </c>
      <c r="I226" s="23">
        <f t="shared" si="13"/>
        <v>1760</v>
      </c>
      <c r="J226" s="24">
        <f t="shared" si="14"/>
        <v>3960</v>
      </c>
      <c r="K226" s="25">
        <f t="shared" si="3"/>
        <v>3960</v>
      </c>
      <c r="L226" s="26">
        <v>0.15</v>
      </c>
      <c r="M226" s="27">
        <f t="shared" si="15"/>
        <v>1166</v>
      </c>
      <c r="N226" s="27">
        <f t="shared" si="5"/>
        <v>3366</v>
      </c>
      <c r="O226" s="28">
        <f t="shared" si="6"/>
        <v>3366</v>
      </c>
      <c r="P226" s="40">
        <v>0.3</v>
      </c>
      <c r="Q226" s="23">
        <f t="shared" si="16"/>
        <v>660</v>
      </c>
      <c r="R226" s="23">
        <f t="shared" si="17"/>
        <v>2860</v>
      </c>
      <c r="S226" s="40">
        <v>0.3</v>
      </c>
      <c r="T226" s="23">
        <f t="shared" si="18"/>
        <v>660</v>
      </c>
      <c r="U226" s="27">
        <f t="shared" si="19"/>
        <v>2860</v>
      </c>
      <c r="V226" s="40">
        <v>0.25</v>
      </c>
      <c r="W226" s="27">
        <f t="shared" si="20"/>
        <v>550</v>
      </c>
      <c r="X226" s="27">
        <f t="shared" si="21"/>
        <v>2750</v>
      </c>
      <c r="Y226" s="27"/>
      <c r="Z226" s="29"/>
      <c r="AA226" s="19"/>
      <c r="AB226" s="17"/>
      <c r="AC226" s="17"/>
      <c r="AD226" s="27"/>
      <c r="AE226" s="27"/>
      <c r="AF226" s="27"/>
      <c r="AG226" s="30"/>
    </row>
    <row r="227" ht="15.75" customHeight="1">
      <c r="A227" s="8">
        <v>226.0</v>
      </c>
      <c r="B227" s="49" t="s">
        <v>41</v>
      </c>
      <c r="C227" s="81" t="s">
        <v>216</v>
      </c>
      <c r="D227" s="151" t="s">
        <v>305</v>
      </c>
      <c r="E227" s="42" t="s">
        <v>130</v>
      </c>
      <c r="F227" s="152" t="s">
        <v>316</v>
      </c>
      <c r="G227" s="22">
        <v>6400.0</v>
      </c>
      <c r="H227" s="40">
        <v>0.6</v>
      </c>
      <c r="I227" s="23">
        <f t="shared" si="13"/>
        <v>3840</v>
      </c>
      <c r="J227" s="24">
        <f t="shared" si="14"/>
        <v>10240</v>
      </c>
      <c r="K227" s="25">
        <f t="shared" si="3"/>
        <v>10240</v>
      </c>
      <c r="L227" s="26">
        <v>0.15</v>
      </c>
      <c r="M227" s="27">
        <f t="shared" si="15"/>
        <v>2304</v>
      </c>
      <c r="N227" s="27">
        <f t="shared" si="5"/>
        <v>8704</v>
      </c>
      <c r="O227" s="28">
        <f t="shared" si="6"/>
        <v>8704</v>
      </c>
      <c r="P227" s="40">
        <v>0.3</v>
      </c>
      <c r="Q227" s="23">
        <f t="shared" si="16"/>
        <v>1920</v>
      </c>
      <c r="R227" s="23">
        <f t="shared" si="17"/>
        <v>8320</v>
      </c>
      <c r="S227" s="40">
        <v>0.3</v>
      </c>
      <c r="T227" s="23">
        <f t="shared" si="18"/>
        <v>1920</v>
      </c>
      <c r="U227" s="27">
        <f t="shared" si="19"/>
        <v>8320</v>
      </c>
      <c r="V227" s="40">
        <v>0.25</v>
      </c>
      <c r="W227" s="27">
        <f t="shared" si="20"/>
        <v>1600</v>
      </c>
      <c r="X227" s="27">
        <f t="shared" si="21"/>
        <v>8000</v>
      </c>
      <c r="Y227" s="27"/>
      <c r="Z227" s="29"/>
      <c r="AA227" s="19"/>
      <c r="AB227" s="17"/>
      <c r="AC227" s="17"/>
      <c r="AD227" s="27"/>
      <c r="AE227" s="27"/>
      <c r="AF227" s="27"/>
      <c r="AG227" s="30"/>
    </row>
    <row r="228" ht="15.75" customHeight="1">
      <c r="A228" s="8">
        <v>227.0</v>
      </c>
      <c r="B228" s="49" t="s">
        <v>41</v>
      </c>
      <c r="C228" s="81" t="s">
        <v>216</v>
      </c>
      <c r="D228" s="153" t="s">
        <v>317</v>
      </c>
      <c r="E228" s="154" t="s">
        <v>130</v>
      </c>
      <c r="F228" s="29" t="s">
        <v>318</v>
      </c>
      <c r="G228" s="29">
        <v>4200.0</v>
      </c>
      <c r="H228" s="40">
        <v>0.0</v>
      </c>
      <c r="I228" s="23">
        <f t="shared" si="13"/>
        <v>0</v>
      </c>
      <c r="J228" s="24">
        <f t="shared" si="14"/>
        <v>4200</v>
      </c>
      <c r="K228" s="155">
        <v>4200.0</v>
      </c>
      <c r="L228" s="26">
        <v>0.15</v>
      </c>
      <c r="M228" s="27">
        <f t="shared" si="15"/>
        <v>-630</v>
      </c>
      <c r="N228" s="27">
        <f t="shared" si="5"/>
        <v>3570</v>
      </c>
      <c r="O228" s="28">
        <f t="shared" si="6"/>
        <v>3570</v>
      </c>
      <c r="P228" s="40"/>
      <c r="Q228" s="23"/>
      <c r="R228" s="23"/>
      <c r="S228" s="40"/>
      <c r="T228" s="23"/>
      <c r="U228" s="27"/>
      <c r="V228" s="40"/>
      <c r="W228" s="27"/>
      <c r="X228" s="27"/>
      <c r="Y228" s="27"/>
      <c r="Z228" s="29"/>
      <c r="AA228" s="19"/>
      <c r="AB228" s="17"/>
      <c r="AC228" s="17"/>
      <c r="AD228" s="27"/>
      <c r="AE228" s="27"/>
      <c r="AF228" s="27"/>
      <c r="AG228" s="30"/>
    </row>
    <row r="229" ht="15.75" customHeight="1">
      <c r="A229" s="8">
        <v>228.0</v>
      </c>
      <c r="B229" s="49" t="s">
        <v>41</v>
      </c>
      <c r="C229" s="81" t="s">
        <v>216</v>
      </c>
      <c r="D229" s="153" t="s">
        <v>317</v>
      </c>
      <c r="E229" s="154" t="s">
        <v>130</v>
      </c>
      <c r="F229" s="29" t="s">
        <v>319</v>
      </c>
      <c r="G229" s="29">
        <v>4500.0</v>
      </c>
      <c r="H229" s="40">
        <v>0.0</v>
      </c>
      <c r="I229" s="23">
        <f t="shared" si="13"/>
        <v>0</v>
      </c>
      <c r="J229" s="24">
        <f t="shared" si="14"/>
        <v>4500</v>
      </c>
      <c r="K229" s="155">
        <v>4500.0</v>
      </c>
      <c r="L229" s="26">
        <v>0.15</v>
      </c>
      <c r="M229" s="27">
        <f t="shared" si="15"/>
        <v>-675</v>
      </c>
      <c r="N229" s="27">
        <f t="shared" si="5"/>
        <v>3825</v>
      </c>
      <c r="O229" s="28">
        <f t="shared" si="6"/>
        <v>3825</v>
      </c>
      <c r="P229" s="40"/>
      <c r="Q229" s="23"/>
      <c r="R229" s="23"/>
      <c r="S229" s="40"/>
      <c r="T229" s="23"/>
      <c r="U229" s="27"/>
      <c r="V229" s="40"/>
      <c r="W229" s="27"/>
      <c r="X229" s="27"/>
      <c r="Y229" s="27"/>
      <c r="Z229" s="29"/>
      <c r="AA229" s="19"/>
      <c r="AB229" s="17"/>
      <c r="AC229" s="17"/>
      <c r="AD229" s="27"/>
      <c r="AE229" s="27"/>
      <c r="AF229" s="27"/>
      <c r="AG229" s="30"/>
    </row>
    <row r="230" ht="15.75" customHeight="1">
      <c r="A230" s="8">
        <v>229.0</v>
      </c>
      <c r="B230" s="49" t="s">
        <v>41</v>
      </c>
      <c r="C230" s="81" t="s">
        <v>216</v>
      </c>
      <c r="D230" s="153" t="s">
        <v>317</v>
      </c>
      <c r="E230" s="154" t="s">
        <v>130</v>
      </c>
      <c r="F230" s="29" t="s">
        <v>320</v>
      </c>
      <c r="G230" s="29">
        <v>6500.0</v>
      </c>
      <c r="H230" s="40">
        <v>0.0</v>
      </c>
      <c r="I230" s="23">
        <f t="shared" si="13"/>
        <v>0</v>
      </c>
      <c r="J230" s="24">
        <f t="shared" si="14"/>
        <v>6500</v>
      </c>
      <c r="K230" s="155">
        <v>6500.0</v>
      </c>
      <c r="L230" s="26">
        <v>0.15</v>
      </c>
      <c r="M230" s="27">
        <f t="shared" si="15"/>
        <v>-975</v>
      </c>
      <c r="N230" s="27">
        <f t="shared" si="5"/>
        <v>5525</v>
      </c>
      <c r="O230" s="28">
        <f t="shared" si="6"/>
        <v>5525</v>
      </c>
      <c r="P230" s="40"/>
      <c r="Q230" s="23"/>
      <c r="R230" s="23"/>
      <c r="S230" s="40"/>
      <c r="T230" s="23"/>
      <c r="U230" s="27"/>
      <c r="V230" s="40"/>
      <c r="W230" s="27"/>
      <c r="X230" s="27"/>
      <c r="Y230" s="27"/>
      <c r="Z230" s="29"/>
      <c r="AA230" s="19"/>
      <c r="AB230" s="17"/>
      <c r="AC230" s="17"/>
      <c r="AD230" s="27"/>
      <c r="AE230" s="27"/>
      <c r="AF230" s="27"/>
      <c r="AG230" s="30"/>
    </row>
    <row r="231" ht="15.75" customHeight="1">
      <c r="A231" s="8">
        <v>230.0</v>
      </c>
      <c r="B231" s="49" t="s">
        <v>41</v>
      </c>
      <c r="C231" s="81" t="s">
        <v>216</v>
      </c>
      <c r="D231" s="153" t="s">
        <v>317</v>
      </c>
      <c r="E231" s="154" t="s">
        <v>130</v>
      </c>
      <c r="F231" s="29" t="s">
        <v>321</v>
      </c>
      <c r="G231" s="29">
        <v>3500.0</v>
      </c>
      <c r="H231" s="40">
        <v>0.0</v>
      </c>
      <c r="I231" s="23">
        <f t="shared" si="13"/>
        <v>0</v>
      </c>
      <c r="J231" s="24">
        <f t="shared" si="14"/>
        <v>3500</v>
      </c>
      <c r="K231" s="155">
        <v>3500.0</v>
      </c>
      <c r="L231" s="26">
        <v>0.15</v>
      </c>
      <c r="M231" s="27">
        <f t="shared" si="15"/>
        <v>-525</v>
      </c>
      <c r="N231" s="27">
        <f t="shared" si="5"/>
        <v>2975</v>
      </c>
      <c r="O231" s="28">
        <f t="shared" si="6"/>
        <v>2975</v>
      </c>
      <c r="P231" s="40"/>
      <c r="Q231" s="23"/>
      <c r="R231" s="23"/>
      <c r="S231" s="40"/>
      <c r="T231" s="23"/>
      <c r="U231" s="27"/>
      <c r="V231" s="40"/>
      <c r="W231" s="27"/>
      <c r="X231" s="27"/>
      <c r="Y231" s="27"/>
      <c r="Z231" s="29"/>
      <c r="AA231" s="19"/>
      <c r="AB231" s="17"/>
      <c r="AC231" s="17"/>
      <c r="AD231" s="27"/>
      <c r="AE231" s="27"/>
      <c r="AF231" s="27"/>
      <c r="AG231" s="30"/>
    </row>
    <row r="232" ht="15.75" customHeight="1">
      <c r="A232" s="8">
        <v>231.0</v>
      </c>
      <c r="B232" s="49" t="s">
        <v>41</v>
      </c>
      <c r="C232" s="81" t="s">
        <v>216</v>
      </c>
      <c r="D232" s="153" t="s">
        <v>317</v>
      </c>
      <c r="E232" s="156" t="s">
        <v>130</v>
      </c>
      <c r="F232" s="29" t="s">
        <v>322</v>
      </c>
      <c r="G232" s="29">
        <v>3800.0</v>
      </c>
      <c r="H232" s="40">
        <v>0.0</v>
      </c>
      <c r="I232" s="23">
        <f t="shared" si="13"/>
        <v>0</v>
      </c>
      <c r="J232" s="24">
        <f t="shared" si="14"/>
        <v>3800</v>
      </c>
      <c r="K232" s="155">
        <v>3800.0</v>
      </c>
      <c r="L232" s="26">
        <v>0.15</v>
      </c>
      <c r="M232" s="27">
        <f t="shared" si="15"/>
        <v>-570</v>
      </c>
      <c r="N232" s="27">
        <f t="shared" si="5"/>
        <v>3230</v>
      </c>
      <c r="O232" s="28">
        <f t="shared" si="6"/>
        <v>3230</v>
      </c>
      <c r="P232" s="40"/>
      <c r="Q232" s="23"/>
      <c r="R232" s="23"/>
      <c r="S232" s="40"/>
      <c r="T232" s="23"/>
      <c r="U232" s="27"/>
      <c r="V232" s="40"/>
      <c r="W232" s="27"/>
      <c r="X232" s="27"/>
      <c r="Y232" s="27"/>
      <c r="Z232" s="29"/>
      <c r="AA232" s="19"/>
      <c r="AB232" s="17"/>
      <c r="AC232" s="17"/>
      <c r="AD232" s="27"/>
      <c r="AE232" s="27"/>
      <c r="AF232" s="27"/>
      <c r="AG232" s="30"/>
    </row>
    <row r="233" ht="15.75" customHeight="1">
      <c r="A233" s="8">
        <v>232.0</v>
      </c>
      <c r="B233" s="49" t="s">
        <v>41</v>
      </c>
      <c r="C233" s="81" t="s">
        <v>216</v>
      </c>
      <c r="D233" s="153" t="s">
        <v>317</v>
      </c>
      <c r="E233" s="153" t="s">
        <v>130</v>
      </c>
      <c r="F233" s="157" t="s">
        <v>323</v>
      </c>
      <c r="G233" s="157">
        <v>1000.0</v>
      </c>
      <c r="H233" s="158">
        <v>2.0</v>
      </c>
      <c r="I233" s="159">
        <f t="shared" si="13"/>
        <v>2000</v>
      </c>
      <c r="J233" s="159"/>
      <c r="K233" s="157">
        <v>3100.0</v>
      </c>
      <c r="L233" s="26">
        <v>0.1</v>
      </c>
      <c r="M233" s="27">
        <f t="shared" si="15"/>
        <v>1790</v>
      </c>
      <c r="N233" s="27">
        <f t="shared" si="5"/>
        <v>2790</v>
      </c>
      <c r="O233" s="28">
        <f t="shared" si="6"/>
        <v>2790</v>
      </c>
      <c r="P233" s="158"/>
      <c r="Q233" s="159"/>
      <c r="R233" s="159"/>
      <c r="S233" s="158"/>
      <c r="T233" s="159"/>
      <c r="U233" s="159"/>
      <c r="V233" s="158"/>
      <c r="W233" s="159"/>
      <c r="X233" s="159"/>
      <c r="Y233" s="159"/>
      <c r="Z233" s="160"/>
      <c r="AA233" s="161"/>
      <c r="AB233" s="162"/>
      <c r="AC233" s="162"/>
      <c r="AD233" s="159"/>
      <c r="AE233" s="159"/>
      <c r="AF233" s="159"/>
      <c r="AG233" s="163"/>
    </row>
    <row r="234" ht="15.75" customHeight="1">
      <c r="A234" s="8">
        <v>233.0</v>
      </c>
      <c r="B234" s="49" t="s">
        <v>41</v>
      </c>
      <c r="C234" s="81" t="s">
        <v>216</v>
      </c>
      <c r="D234" s="153" t="s">
        <v>317</v>
      </c>
      <c r="E234" s="153" t="s">
        <v>130</v>
      </c>
      <c r="F234" s="157" t="s">
        <v>324</v>
      </c>
      <c r="G234" s="157">
        <v>1500.0</v>
      </c>
      <c r="H234" s="158">
        <v>1.5</v>
      </c>
      <c r="I234" s="159">
        <f t="shared" si="13"/>
        <v>2250</v>
      </c>
      <c r="J234" s="159"/>
      <c r="K234" s="157">
        <v>4200.0</v>
      </c>
      <c r="L234" s="26">
        <v>0.1</v>
      </c>
      <c r="M234" s="27">
        <f t="shared" si="15"/>
        <v>2280</v>
      </c>
      <c r="N234" s="27">
        <f t="shared" si="5"/>
        <v>3780</v>
      </c>
      <c r="O234" s="28">
        <f t="shared" si="6"/>
        <v>3780</v>
      </c>
      <c r="P234" s="158"/>
      <c r="Q234" s="159"/>
      <c r="R234" s="159"/>
      <c r="S234" s="158"/>
      <c r="T234" s="159"/>
      <c r="U234" s="159"/>
      <c r="V234" s="158"/>
      <c r="W234" s="159"/>
      <c r="X234" s="159"/>
      <c r="Y234" s="159"/>
      <c r="Z234" s="160"/>
      <c r="AA234" s="161"/>
      <c r="AB234" s="162"/>
      <c r="AC234" s="162"/>
      <c r="AD234" s="45"/>
      <c r="AE234" s="45"/>
      <c r="AF234" s="45"/>
      <c r="AG234" s="163"/>
    </row>
    <row r="235" ht="15.75" customHeight="1">
      <c r="A235" s="8">
        <v>234.0</v>
      </c>
      <c r="B235" s="49" t="s">
        <v>41</v>
      </c>
      <c r="C235" s="81" t="s">
        <v>216</v>
      </c>
      <c r="D235" s="126" t="s">
        <v>325</v>
      </c>
      <c r="E235" s="128" t="s">
        <v>130</v>
      </c>
      <c r="F235" s="45" t="s">
        <v>326</v>
      </c>
      <c r="G235" s="117">
        <v>6400.0</v>
      </c>
      <c r="H235" s="47">
        <v>0.5</v>
      </c>
      <c r="I235" s="45">
        <f t="shared" si="13"/>
        <v>3200</v>
      </c>
      <c r="J235" s="45">
        <f t="shared" ref="J235:J384" si="22">G235+I235</f>
        <v>9600</v>
      </c>
      <c r="K235" s="45">
        <f t="shared" ref="K235:K384" si="23">_xlfn.CEILING.PRECISE(J235,10)</f>
        <v>9600</v>
      </c>
      <c r="L235" s="26">
        <v>0.1</v>
      </c>
      <c r="M235" s="27">
        <f t="shared" si="15"/>
        <v>2240</v>
      </c>
      <c r="N235" s="27">
        <f t="shared" si="5"/>
        <v>8640</v>
      </c>
      <c r="O235" s="28">
        <f t="shared" si="6"/>
        <v>8640</v>
      </c>
      <c r="P235" s="47">
        <v>0.2</v>
      </c>
      <c r="Q235" s="45">
        <f t="shared" ref="Q235:Q384" si="24">G235*P235</f>
        <v>1280</v>
      </c>
      <c r="R235" s="45">
        <f t="shared" ref="R235:R384" si="25">G235 + Q235</f>
        <v>7680</v>
      </c>
      <c r="S235" s="47">
        <v>0.2</v>
      </c>
      <c r="T235" s="45">
        <f t="shared" ref="T235:T384" si="26">G235*S235</f>
        <v>1280</v>
      </c>
      <c r="U235" s="45">
        <f t="shared" ref="U235:U384" si="27">G235 + T235</f>
        <v>7680</v>
      </c>
      <c r="V235" s="47">
        <v>0.25</v>
      </c>
      <c r="W235" s="45"/>
      <c r="X235" s="45"/>
      <c r="Y235" s="45"/>
      <c r="Z235" s="164"/>
      <c r="AA235" s="19"/>
      <c r="AB235" s="17"/>
      <c r="AC235" s="17"/>
      <c r="AD235" s="45"/>
      <c r="AE235" s="45"/>
      <c r="AF235" s="45"/>
      <c r="AG235" s="163"/>
    </row>
    <row r="236" ht="15.75" customHeight="1">
      <c r="A236" s="8">
        <v>235.0</v>
      </c>
      <c r="B236" s="49" t="s">
        <v>41</v>
      </c>
      <c r="C236" s="81" t="s">
        <v>216</v>
      </c>
      <c r="D236" s="126" t="s">
        <v>254</v>
      </c>
      <c r="E236" s="126" t="s">
        <v>327</v>
      </c>
      <c r="F236" s="41" t="s">
        <v>328</v>
      </c>
      <c r="G236" s="117">
        <v>6900.0</v>
      </c>
      <c r="H236" s="47">
        <v>0.5</v>
      </c>
      <c r="I236" s="45">
        <f t="shared" si="13"/>
        <v>3450</v>
      </c>
      <c r="J236" s="45">
        <f t="shared" si="22"/>
        <v>10350</v>
      </c>
      <c r="K236" s="45">
        <f t="shared" si="23"/>
        <v>10350</v>
      </c>
      <c r="L236" s="26">
        <v>0.1</v>
      </c>
      <c r="M236" s="27">
        <f t="shared" si="15"/>
        <v>2415</v>
      </c>
      <c r="N236" s="27">
        <f t="shared" si="5"/>
        <v>9315</v>
      </c>
      <c r="O236" s="28">
        <f t="shared" si="6"/>
        <v>9315</v>
      </c>
      <c r="P236" s="47">
        <v>0.2</v>
      </c>
      <c r="Q236" s="45">
        <f t="shared" si="24"/>
        <v>1380</v>
      </c>
      <c r="R236" s="45">
        <f t="shared" si="25"/>
        <v>8280</v>
      </c>
      <c r="S236" s="47">
        <v>0.2</v>
      </c>
      <c r="T236" s="45">
        <f t="shared" si="26"/>
        <v>1380</v>
      </c>
      <c r="U236" s="45">
        <f t="shared" si="27"/>
        <v>8280</v>
      </c>
      <c r="V236" s="47"/>
      <c r="W236" s="45"/>
      <c r="X236" s="45"/>
      <c r="Y236" s="45"/>
      <c r="Z236" s="164"/>
      <c r="AA236" s="19"/>
      <c r="AB236" s="17"/>
      <c r="AC236" s="17"/>
      <c r="AD236" s="45"/>
      <c r="AE236" s="45"/>
      <c r="AF236" s="45"/>
      <c r="AG236" s="163"/>
    </row>
    <row r="237" ht="15.75" customHeight="1">
      <c r="A237" s="8">
        <v>236.0</v>
      </c>
      <c r="B237" s="49" t="s">
        <v>41</v>
      </c>
      <c r="C237" s="81" t="s">
        <v>216</v>
      </c>
      <c r="D237" s="126" t="s">
        <v>254</v>
      </c>
      <c r="E237" s="126" t="s">
        <v>327</v>
      </c>
      <c r="F237" s="41" t="s">
        <v>329</v>
      </c>
      <c r="G237" s="117">
        <v>7500.0</v>
      </c>
      <c r="H237" s="47">
        <v>0.5</v>
      </c>
      <c r="I237" s="45">
        <f t="shared" si="13"/>
        <v>3750</v>
      </c>
      <c r="J237" s="45">
        <f t="shared" si="22"/>
        <v>11250</v>
      </c>
      <c r="K237" s="45">
        <f t="shared" si="23"/>
        <v>11250</v>
      </c>
      <c r="L237" s="26">
        <v>0.1</v>
      </c>
      <c r="M237" s="27">
        <f t="shared" si="15"/>
        <v>2625</v>
      </c>
      <c r="N237" s="27">
        <f t="shared" si="5"/>
        <v>10125</v>
      </c>
      <c r="O237" s="28">
        <f t="shared" si="6"/>
        <v>10125</v>
      </c>
      <c r="P237" s="47">
        <v>0.2</v>
      </c>
      <c r="Q237" s="45">
        <f t="shared" si="24"/>
        <v>1500</v>
      </c>
      <c r="R237" s="45">
        <f t="shared" si="25"/>
        <v>9000</v>
      </c>
      <c r="S237" s="47">
        <v>0.2</v>
      </c>
      <c r="T237" s="45">
        <f t="shared" si="26"/>
        <v>1500</v>
      </c>
      <c r="U237" s="45">
        <f t="shared" si="27"/>
        <v>9000</v>
      </c>
      <c r="V237" s="47"/>
      <c r="W237" s="45"/>
      <c r="X237" s="45"/>
      <c r="Y237" s="45"/>
      <c r="Z237" s="164"/>
      <c r="AA237" s="19"/>
      <c r="AB237" s="17"/>
      <c r="AC237" s="17"/>
      <c r="AD237" s="45"/>
      <c r="AE237" s="45"/>
      <c r="AF237" s="45"/>
      <c r="AG237" s="163"/>
    </row>
    <row r="238" ht="15.75" customHeight="1">
      <c r="A238" s="8">
        <v>237.0</v>
      </c>
      <c r="B238" s="49" t="s">
        <v>41</v>
      </c>
      <c r="C238" s="81" t="s">
        <v>216</v>
      </c>
      <c r="D238" s="126" t="s">
        <v>325</v>
      </c>
      <c r="E238" s="128" t="s">
        <v>130</v>
      </c>
      <c r="F238" s="18" t="s">
        <v>330</v>
      </c>
      <c r="G238" s="57">
        <v>0.0</v>
      </c>
      <c r="H238" s="40">
        <v>0.45</v>
      </c>
      <c r="I238" s="23">
        <f t="shared" si="13"/>
        <v>0</v>
      </c>
      <c r="J238" s="24">
        <f t="shared" si="22"/>
        <v>0</v>
      </c>
      <c r="K238" s="25">
        <f t="shared" si="23"/>
        <v>0</v>
      </c>
      <c r="L238" s="26">
        <v>0.1</v>
      </c>
      <c r="M238" s="27">
        <f t="shared" si="15"/>
        <v>0</v>
      </c>
      <c r="N238" s="27">
        <f t="shared" si="5"/>
        <v>0</v>
      </c>
      <c r="O238" s="28">
        <f t="shared" si="6"/>
        <v>0</v>
      </c>
      <c r="P238" s="40">
        <v>0.3</v>
      </c>
      <c r="Q238" s="23">
        <f t="shared" si="24"/>
        <v>0</v>
      </c>
      <c r="R238" s="23">
        <f t="shared" si="25"/>
        <v>0</v>
      </c>
      <c r="S238" s="40">
        <v>0.3</v>
      </c>
      <c r="T238" s="23">
        <f t="shared" si="26"/>
        <v>0</v>
      </c>
      <c r="U238" s="27">
        <f t="shared" si="27"/>
        <v>0</v>
      </c>
      <c r="V238" s="40">
        <v>0.25</v>
      </c>
      <c r="W238" s="70"/>
      <c r="X238" s="70"/>
      <c r="Y238" s="70"/>
      <c r="Z238" s="165"/>
      <c r="AA238" s="19"/>
      <c r="AB238" s="17"/>
      <c r="AC238" s="17"/>
      <c r="AD238" s="70"/>
      <c r="AE238" s="70"/>
      <c r="AF238" s="70"/>
      <c r="AG238" s="90"/>
    </row>
    <row r="239" ht="15.75" customHeight="1">
      <c r="A239" s="8">
        <v>238.0</v>
      </c>
      <c r="B239" s="49" t="s">
        <v>41</v>
      </c>
      <c r="C239" s="81" t="s">
        <v>216</v>
      </c>
      <c r="D239" s="126" t="s">
        <v>325</v>
      </c>
      <c r="E239" s="43" t="s">
        <v>130</v>
      </c>
      <c r="F239" s="23" t="s">
        <v>331</v>
      </c>
      <c r="G239" s="22">
        <v>6650.0</v>
      </c>
      <c r="H239" s="40">
        <v>0.45</v>
      </c>
      <c r="I239" s="23">
        <f t="shared" si="13"/>
        <v>2992.5</v>
      </c>
      <c r="J239" s="24">
        <f t="shared" si="22"/>
        <v>9642.5</v>
      </c>
      <c r="K239" s="25">
        <f t="shared" si="23"/>
        <v>9650</v>
      </c>
      <c r="L239" s="26">
        <v>0.1</v>
      </c>
      <c r="M239" s="27">
        <f t="shared" si="15"/>
        <v>2035</v>
      </c>
      <c r="N239" s="27">
        <f t="shared" si="5"/>
        <v>8685</v>
      </c>
      <c r="O239" s="28">
        <f t="shared" si="6"/>
        <v>8685</v>
      </c>
      <c r="P239" s="40">
        <v>0.3</v>
      </c>
      <c r="Q239" s="23">
        <f t="shared" si="24"/>
        <v>1995</v>
      </c>
      <c r="R239" s="23">
        <f t="shared" si="25"/>
        <v>8645</v>
      </c>
      <c r="S239" s="40">
        <v>0.3</v>
      </c>
      <c r="T239" s="23">
        <f t="shared" si="26"/>
        <v>1995</v>
      </c>
      <c r="U239" s="27">
        <f t="shared" si="27"/>
        <v>8645</v>
      </c>
      <c r="V239" s="40">
        <v>0.25</v>
      </c>
      <c r="W239" s="27"/>
      <c r="X239" s="27"/>
      <c r="Y239" s="27"/>
      <c r="Z239" s="166"/>
      <c r="AA239" s="19"/>
      <c r="AB239" s="17"/>
      <c r="AC239" s="17"/>
      <c r="AD239" s="27"/>
      <c r="AE239" s="27"/>
      <c r="AF239" s="27"/>
      <c r="AG239" s="30"/>
    </row>
    <row r="240" ht="15.75" customHeight="1">
      <c r="A240" s="8">
        <v>239.0</v>
      </c>
      <c r="B240" s="49" t="s">
        <v>41</v>
      </c>
      <c r="C240" s="81" t="s">
        <v>216</v>
      </c>
      <c r="D240" s="126" t="s">
        <v>325</v>
      </c>
      <c r="E240" s="43" t="s">
        <v>130</v>
      </c>
      <c r="F240" s="29" t="s">
        <v>332</v>
      </c>
      <c r="G240" s="29">
        <v>0.0</v>
      </c>
      <c r="H240" s="40">
        <v>0.6</v>
      </c>
      <c r="I240" s="23">
        <f t="shared" si="13"/>
        <v>0</v>
      </c>
      <c r="J240" s="24">
        <f t="shared" si="22"/>
        <v>0</v>
      </c>
      <c r="K240" s="25">
        <f t="shared" si="23"/>
        <v>0</v>
      </c>
      <c r="L240" s="26">
        <v>0.1</v>
      </c>
      <c r="M240" s="27">
        <f t="shared" si="15"/>
        <v>0</v>
      </c>
      <c r="N240" s="27">
        <f t="shared" si="5"/>
        <v>0</v>
      </c>
      <c r="O240" s="28">
        <f t="shared" si="6"/>
        <v>0</v>
      </c>
      <c r="P240" s="40">
        <v>0.3</v>
      </c>
      <c r="Q240" s="23">
        <f t="shared" si="24"/>
        <v>0</v>
      </c>
      <c r="R240" s="23">
        <f t="shared" si="25"/>
        <v>0</v>
      </c>
      <c r="S240" s="40">
        <v>0.3</v>
      </c>
      <c r="T240" s="23">
        <f t="shared" si="26"/>
        <v>0</v>
      </c>
      <c r="U240" s="27">
        <f t="shared" si="27"/>
        <v>0</v>
      </c>
      <c r="V240" s="40">
        <v>0.25</v>
      </c>
      <c r="W240" s="27"/>
      <c r="X240" s="27"/>
      <c r="Y240" s="27"/>
      <c r="Z240" s="167"/>
      <c r="AA240" s="19"/>
      <c r="AB240" s="17"/>
      <c r="AC240" s="17"/>
      <c r="AD240" s="27"/>
      <c r="AE240" s="27"/>
      <c r="AF240" s="27"/>
      <c r="AG240" s="30"/>
    </row>
    <row r="241" ht="15.75" customHeight="1">
      <c r="A241" s="8">
        <v>240.0</v>
      </c>
      <c r="B241" s="49" t="s">
        <v>41</v>
      </c>
      <c r="C241" s="81" t="s">
        <v>216</v>
      </c>
      <c r="D241" s="42" t="s">
        <v>254</v>
      </c>
      <c r="E241" s="43" t="s">
        <v>130</v>
      </c>
      <c r="F241" s="29" t="s">
        <v>333</v>
      </c>
      <c r="G241" s="29">
        <v>0.0</v>
      </c>
      <c r="H241" s="56">
        <v>0.35</v>
      </c>
      <c r="I241" s="23">
        <f t="shared" si="13"/>
        <v>0</v>
      </c>
      <c r="J241" s="24">
        <f t="shared" si="22"/>
        <v>0</v>
      </c>
      <c r="K241" s="25">
        <f t="shared" si="23"/>
        <v>0</v>
      </c>
      <c r="L241" s="26">
        <v>0.1</v>
      </c>
      <c r="M241" s="27">
        <f t="shared" si="15"/>
        <v>0</v>
      </c>
      <c r="N241" s="27">
        <f t="shared" si="5"/>
        <v>0</v>
      </c>
      <c r="O241" s="28">
        <f t="shared" si="6"/>
        <v>0</v>
      </c>
      <c r="P241" s="40">
        <v>0.3</v>
      </c>
      <c r="Q241" s="23">
        <f t="shared" si="24"/>
        <v>0</v>
      </c>
      <c r="R241" s="23">
        <f t="shared" si="25"/>
        <v>0</v>
      </c>
      <c r="S241" s="40">
        <v>0.3</v>
      </c>
      <c r="T241" s="23">
        <f t="shared" si="26"/>
        <v>0</v>
      </c>
      <c r="U241" s="27">
        <f t="shared" si="27"/>
        <v>0</v>
      </c>
      <c r="V241" s="40">
        <v>0.25</v>
      </c>
      <c r="W241" s="27"/>
      <c r="X241" s="27"/>
      <c r="Y241" s="27"/>
      <c r="Z241" s="167"/>
      <c r="AA241" s="19"/>
      <c r="AB241" s="17"/>
      <c r="AC241" s="17"/>
      <c r="AD241" s="27"/>
      <c r="AE241" s="27"/>
      <c r="AF241" s="27"/>
      <c r="AG241" s="30"/>
    </row>
    <row r="242" ht="15.75" customHeight="1">
      <c r="A242" s="8">
        <v>241.0</v>
      </c>
      <c r="B242" s="49" t="s">
        <v>41</v>
      </c>
      <c r="C242" s="81" t="s">
        <v>216</v>
      </c>
      <c r="D242" s="42" t="s">
        <v>254</v>
      </c>
      <c r="E242" s="43" t="s">
        <v>130</v>
      </c>
      <c r="F242" s="23" t="s">
        <v>334</v>
      </c>
      <c r="G242" s="29">
        <v>0.0</v>
      </c>
      <c r="H242" s="56">
        <v>0.35</v>
      </c>
      <c r="I242" s="23">
        <f t="shared" si="13"/>
        <v>0</v>
      </c>
      <c r="J242" s="24">
        <f t="shared" si="22"/>
        <v>0</v>
      </c>
      <c r="K242" s="25">
        <f t="shared" si="23"/>
        <v>0</v>
      </c>
      <c r="L242" s="26">
        <v>0.1</v>
      </c>
      <c r="M242" s="27">
        <f t="shared" si="15"/>
        <v>0</v>
      </c>
      <c r="N242" s="27">
        <f t="shared" si="5"/>
        <v>0</v>
      </c>
      <c r="O242" s="28">
        <f t="shared" si="6"/>
        <v>0</v>
      </c>
      <c r="P242" s="40">
        <v>0.3</v>
      </c>
      <c r="Q242" s="23">
        <f t="shared" si="24"/>
        <v>0</v>
      </c>
      <c r="R242" s="23">
        <f t="shared" si="25"/>
        <v>0</v>
      </c>
      <c r="S242" s="40">
        <v>0.3</v>
      </c>
      <c r="T242" s="23">
        <f t="shared" si="26"/>
        <v>0</v>
      </c>
      <c r="U242" s="27">
        <f t="shared" si="27"/>
        <v>0</v>
      </c>
      <c r="V242" s="40">
        <v>0.25</v>
      </c>
      <c r="W242" s="27"/>
      <c r="X242" s="27"/>
      <c r="Y242" s="27"/>
      <c r="Z242" s="166"/>
      <c r="AA242" s="19"/>
      <c r="AB242" s="17"/>
      <c r="AC242" s="17"/>
      <c r="AD242" s="27"/>
      <c r="AE242" s="27"/>
      <c r="AF242" s="27"/>
      <c r="AG242" s="30"/>
    </row>
    <row r="243" ht="15.75" customHeight="1">
      <c r="A243" s="8">
        <v>242.0</v>
      </c>
      <c r="B243" s="49" t="s">
        <v>41</v>
      </c>
      <c r="C243" s="81" t="s">
        <v>216</v>
      </c>
      <c r="D243" s="42" t="s">
        <v>254</v>
      </c>
      <c r="E243" s="43" t="s">
        <v>130</v>
      </c>
      <c r="F243" s="23" t="s">
        <v>335</v>
      </c>
      <c r="G243" s="29">
        <v>0.0</v>
      </c>
      <c r="H243" s="56">
        <v>0.35</v>
      </c>
      <c r="I243" s="23">
        <f t="shared" si="13"/>
        <v>0</v>
      </c>
      <c r="J243" s="24">
        <f t="shared" si="22"/>
        <v>0</v>
      </c>
      <c r="K243" s="25">
        <f t="shared" si="23"/>
        <v>0</v>
      </c>
      <c r="L243" s="26">
        <v>0.1</v>
      </c>
      <c r="M243" s="27">
        <f t="shared" si="15"/>
        <v>0</v>
      </c>
      <c r="N243" s="27">
        <f t="shared" si="5"/>
        <v>0</v>
      </c>
      <c r="O243" s="28">
        <f t="shared" si="6"/>
        <v>0</v>
      </c>
      <c r="P243" s="40">
        <v>0.3</v>
      </c>
      <c r="Q243" s="23">
        <f t="shared" si="24"/>
        <v>0</v>
      </c>
      <c r="R243" s="23">
        <f t="shared" si="25"/>
        <v>0</v>
      </c>
      <c r="S243" s="40">
        <v>0.3</v>
      </c>
      <c r="T243" s="23">
        <f t="shared" si="26"/>
        <v>0</v>
      </c>
      <c r="U243" s="27">
        <f t="shared" si="27"/>
        <v>0</v>
      </c>
      <c r="V243" s="40">
        <v>0.25</v>
      </c>
      <c r="W243" s="27"/>
      <c r="X243" s="27"/>
      <c r="Y243" s="27"/>
      <c r="Z243" s="166"/>
      <c r="AA243" s="19"/>
      <c r="AB243" s="17"/>
      <c r="AC243" s="17"/>
      <c r="AD243" s="27"/>
      <c r="AE243" s="27"/>
      <c r="AF243" s="27"/>
      <c r="AG243" s="30"/>
    </row>
    <row r="244" ht="15.75" customHeight="1">
      <c r="A244" s="8">
        <v>243.0</v>
      </c>
      <c r="B244" s="49" t="s">
        <v>41</v>
      </c>
      <c r="C244" s="81" t="s">
        <v>216</v>
      </c>
      <c r="D244" s="42" t="s">
        <v>254</v>
      </c>
      <c r="E244" s="43" t="s">
        <v>130</v>
      </c>
      <c r="F244" s="23" t="s">
        <v>336</v>
      </c>
      <c r="G244" s="29">
        <v>0.0</v>
      </c>
      <c r="H244" s="56">
        <v>0.35</v>
      </c>
      <c r="I244" s="23">
        <f t="shared" si="13"/>
        <v>0</v>
      </c>
      <c r="J244" s="24">
        <f t="shared" si="22"/>
        <v>0</v>
      </c>
      <c r="K244" s="25">
        <f t="shared" si="23"/>
        <v>0</v>
      </c>
      <c r="L244" s="26">
        <v>0.1</v>
      </c>
      <c r="M244" s="27">
        <f t="shared" si="15"/>
        <v>0</v>
      </c>
      <c r="N244" s="27">
        <f t="shared" si="5"/>
        <v>0</v>
      </c>
      <c r="O244" s="28">
        <f t="shared" si="6"/>
        <v>0</v>
      </c>
      <c r="P244" s="40">
        <v>0.3</v>
      </c>
      <c r="Q244" s="23">
        <f t="shared" si="24"/>
        <v>0</v>
      </c>
      <c r="R244" s="23">
        <f t="shared" si="25"/>
        <v>0</v>
      </c>
      <c r="S244" s="40">
        <v>0.3</v>
      </c>
      <c r="T244" s="23">
        <f t="shared" si="26"/>
        <v>0</v>
      </c>
      <c r="U244" s="27">
        <f t="shared" si="27"/>
        <v>0</v>
      </c>
      <c r="V244" s="40">
        <v>0.25</v>
      </c>
      <c r="W244" s="27"/>
      <c r="X244" s="27"/>
      <c r="Y244" s="27"/>
      <c r="Z244" s="166"/>
      <c r="AA244" s="19"/>
      <c r="AB244" s="17"/>
      <c r="AC244" s="17"/>
      <c r="AD244" s="27"/>
      <c r="AE244" s="27"/>
      <c r="AF244" s="27"/>
      <c r="AG244" s="30"/>
    </row>
    <row r="245" ht="15.75" customHeight="1">
      <c r="A245" s="8">
        <v>244.0</v>
      </c>
      <c r="B245" s="49" t="s">
        <v>41</v>
      </c>
      <c r="C245" s="81" t="s">
        <v>216</v>
      </c>
      <c r="D245" s="42" t="s">
        <v>254</v>
      </c>
      <c r="E245" s="43" t="s">
        <v>130</v>
      </c>
      <c r="F245" s="23" t="s">
        <v>337</v>
      </c>
      <c r="G245" s="29">
        <v>0.0</v>
      </c>
      <c r="H245" s="56">
        <v>0.35</v>
      </c>
      <c r="I245" s="23">
        <f t="shared" si="13"/>
        <v>0</v>
      </c>
      <c r="J245" s="24">
        <f t="shared" si="22"/>
        <v>0</v>
      </c>
      <c r="K245" s="25">
        <f t="shared" si="23"/>
        <v>0</v>
      </c>
      <c r="L245" s="26">
        <v>0.1</v>
      </c>
      <c r="M245" s="27">
        <f t="shared" si="15"/>
        <v>0</v>
      </c>
      <c r="N245" s="27">
        <f t="shared" si="5"/>
        <v>0</v>
      </c>
      <c r="O245" s="28">
        <f t="shared" si="6"/>
        <v>0</v>
      </c>
      <c r="P245" s="40">
        <v>0.3</v>
      </c>
      <c r="Q245" s="23">
        <f t="shared" si="24"/>
        <v>0</v>
      </c>
      <c r="R245" s="23">
        <f t="shared" si="25"/>
        <v>0</v>
      </c>
      <c r="S245" s="40">
        <v>0.3</v>
      </c>
      <c r="T245" s="23">
        <f t="shared" si="26"/>
        <v>0</v>
      </c>
      <c r="U245" s="27">
        <f t="shared" si="27"/>
        <v>0</v>
      </c>
      <c r="V245" s="40">
        <v>0.25</v>
      </c>
      <c r="W245" s="27"/>
      <c r="X245" s="27"/>
      <c r="Y245" s="27"/>
      <c r="Z245" s="166"/>
      <c r="AA245" s="19"/>
      <c r="AB245" s="17"/>
      <c r="AC245" s="17"/>
      <c r="AD245" s="27"/>
      <c r="AE245" s="27"/>
      <c r="AF245" s="27"/>
      <c r="AG245" s="30"/>
    </row>
    <row r="246" ht="15.75" customHeight="1">
      <c r="A246" s="8">
        <v>245.0</v>
      </c>
      <c r="B246" s="49" t="s">
        <v>41</v>
      </c>
      <c r="C246" s="81" t="s">
        <v>216</v>
      </c>
      <c r="D246" s="42" t="s">
        <v>254</v>
      </c>
      <c r="E246" s="43" t="s">
        <v>130</v>
      </c>
      <c r="F246" s="23" t="s">
        <v>338</v>
      </c>
      <c r="G246" s="29">
        <v>0.0</v>
      </c>
      <c r="H246" s="56">
        <v>0.35</v>
      </c>
      <c r="I246" s="23">
        <f t="shared" si="13"/>
        <v>0</v>
      </c>
      <c r="J246" s="24">
        <f t="shared" si="22"/>
        <v>0</v>
      </c>
      <c r="K246" s="25">
        <f t="shared" si="23"/>
        <v>0</v>
      </c>
      <c r="L246" s="26">
        <v>0.1</v>
      </c>
      <c r="M246" s="27">
        <f t="shared" si="15"/>
        <v>0</v>
      </c>
      <c r="N246" s="27">
        <f t="shared" si="5"/>
        <v>0</v>
      </c>
      <c r="O246" s="28">
        <f t="shared" si="6"/>
        <v>0</v>
      </c>
      <c r="P246" s="40">
        <v>0.3</v>
      </c>
      <c r="Q246" s="23">
        <f t="shared" si="24"/>
        <v>0</v>
      </c>
      <c r="R246" s="23">
        <f t="shared" si="25"/>
        <v>0</v>
      </c>
      <c r="S246" s="40">
        <v>0.3</v>
      </c>
      <c r="T246" s="23">
        <f t="shared" si="26"/>
        <v>0</v>
      </c>
      <c r="U246" s="27">
        <f t="shared" si="27"/>
        <v>0</v>
      </c>
      <c r="V246" s="40">
        <v>0.25</v>
      </c>
      <c r="W246" s="27"/>
      <c r="X246" s="27"/>
      <c r="Y246" s="27"/>
      <c r="Z246" s="166"/>
      <c r="AA246" s="19"/>
      <c r="AB246" s="17"/>
      <c r="AC246" s="17"/>
      <c r="AD246" s="27"/>
      <c r="AE246" s="27"/>
      <c r="AF246" s="27"/>
      <c r="AG246" s="30"/>
    </row>
    <row r="247" ht="15.75" customHeight="1">
      <c r="A247" s="8">
        <v>246.0</v>
      </c>
      <c r="B247" s="49" t="s">
        <v>41</v>
      </c>
      <c r="C247" s="81" t="s">
        <v>216</v>
      </c>
      <c r="D247" s="42" t="s">
        <v>254</v>
      </c>
      <c r="E247" s="43" t="s">
        <v>130</v>
      </c>
      <c r="F247" s="23" t="s">
        <v>339</v>
      </c>
      <c r="G247" s="29">
        <v>0.0</v>
      </c>
      <c r="H247" s="56">
        <v>0.35</v>
      </c>
      <c r="I247" s="23">
        <f t="shared" si="13"/>
        <v>0</v>
      </c>
      <c r="J247" s="24">
        <f t="shared" si="22"/>
        <v>0</v>
      </c>
      <c r="K247" s="25">
        <f t="shared" si="23"/>
        <v>0</v>
      </c>
      <c r="L247" s="26">
        <v>0.1</v>
      </c>
      <c r="M247" s="27">
        <f t="shared" si="15"/>
        <v>0</v>
      </c>
      <c r="N247" s="27">
        <f t="shared" si="5"/>
        <v>0</v>
      </c>
      <c r="O247" s="28">
        <f t="shared" si="6"/>
        <v>0</v>
      </c>
      <c r="P247" s="40">
        <v>0.3</v>
      </c>
      <c r="Q247" s="23">
        <f t="shared" si="24"/>
        <v>0</v>
      </c>
      <c r="R247" s="23">
        <f t="shared" si="25"/>
        <v>0</v>
      </c>
      <c r="S247" s="40">
        <v>0.3</v>
      </c>
      <c r="T247" s="23">
        <f t="shared" si="26"/>
        <v>0</v>
      </c>
      <c r="U247" s="27">
        <f t="shared" si="27"/>
        <v>0</v>
      </c>
      <c r="V247" s="40">
        <v>0.25</v>
      </c>
      <c r="W247" s="27"/>
      <c r="X247" s="27"/>
      <c r="Y247" s="27"/>
      <c r="Z247" s="166"/>
      <c r="AA247" s="19"/>
      <c r="AB247" s="17"/>
      <c r="AC247" s="17"/>
      <c r="AD247" s="27"/>
      <c r="AE247" s="27"/>
      <c r="AF247" s="27"/>
      <c r="AG247" s="30"/>
    </row>
    <row r="248" ht="15.75" customHeight="1">
      <c r="A248" s="8">
        <v>247.0</v>
      </c>
      <c r="B248" s="49" t="s">
        <v>41</v>
      </c>
      <c r="C248" s="81" t="s">
        <v>216</v>
      </c>
      <c r="D248" s="42" t="s">
        <v>254</v>
      </c>
      <c r="E248" s="43" t="s">
        <v>130</v>
      </c>
      <c r="F248" s="23" t="s">
        <v>340</v>
      </c>
      <c r="G248" s="29">
        <v>920.0</v>
      </c>
      <c r="H248" s="40">
        <v>0.5</v>
      </c>
      <c r="I248" s="23">
        <f t="shared" si="13"/>
        <v>460</v>
      </c>
      <c r="J248" s="24">
        <f t="shared" si="22"/>
        <v>1380</v>
      </c>
      <c r="K248" s="25">
        <f t="shared" si="23"/>
        <v>1380</v>
      </c>
      <c r="L248" s="26">
        <v>0.1</v>
      </c>
      <c r="M248" s="27">
        <f t="shared" si="15"/>
        <v>322</v>
      </c>
      <c r="N248" s="27">
        <f t="shared" si="5"/>
        <v>1242</v>
      </c>
      <c r="O248" s="28">
        <f t="shared" si="6"/>
        <v>1242</v>
      </c>
      <c r="P248" s="40">
        <v>0.3</v>
      </c>
      <c r="Q248" s="23">
        <f t="shared" si="24"/>
        <v>276</v>
      </c>
      <c r="R248" s="23">
        <f t="shared" si="25"/>
        <v>1196</v>
      </c>
      <c r="S248" s="40">
        <v>0.3</v>
      </c>
      <c r="T248" s="23">
        <f t="shared" si="26"/>
        <v>276</v>
      </c>
      <c r="U248" s="27">
        <f t="shared" si="27"/>
        <v>1196</v>
      </c>
      <c r="V248" s="40">
        <v>0.25</v>
      </c>
      <c r="W248" s="27"/>
      <c r="X248" s="27"/>
      <c r="Y248" s="27"/>
      <c r="Z248" s="166"/>
      <c r="AA248" s="19"/>
      <c r="AB248" s="17"/>
      <c r="AC248" s="17"/>
      <c r="AD248" s="27"/>
      <c r="AE248" s="27"/>
      <c r="AF248" s="27"/>
      <c r="AG248" s="30"/>
    </row>
    <row r="249" ht="15.75" customHeight="1">
      <c r="A249" s="8">
        <v>248.0</v>
      </c>
      <c r="B249" s="49" t="s">
        <v>41</v>
      </c>
      <c r="C249" s="81" t="s">
        <v>216</v>
      </c>
      <c r="D249" s="42" t="s">
        <v>341</v>
      </c>
      <c r="E249" s="42" t="s">
        <v>341</v>
      </c>
      <c r="F249" s="23" t="s">
        <v>342</v>
      </c>
      <c r="G249" s="29">
        <v>8910.0</v>
      </c>
      <c r="H249" s="56">
        <v>0.46</v>
      </c>
      <c r="I249" s="23">
        <f t="shared" si="13"/>
        <v>4098.6</v>
      </c>
      <c r="J249" s="24">
        <f t="shared" si="22"/>
        <v>13008.6</v>
      </c>
      <c r="K249" s="25">
        <f t="shared" si="23"/>
        <v>13010</v>
      </c>
      <c r="L249" s="26">
        <v>0.1</v>
      </c>
      <c r="M249" s="27">
        <f t="shared" si="15"/>
        <v>2799</v>
      </c>
      <c r="N249" s="27">
        <f t="shared" si="5"/>
        <v>11709</v>
      </c>
      <c r="O249" s="28">
        <f t="shared" si="6"/>
        <v>11709</v>
      </c>
      <c r="P249" s="40">
        <v>0.3</v>
      </c>
      <c r="Q249" s="23">
        <f t="shared" si="24"/>
        <v>2673</v>
      </c>
      <c r="R249" s="23">
        <f t="shared" si="25"/>
        <v>11583</v>
      </c>
      <c r="S249" s="40">
        <v>0.3</v>
      </c>
      <c r="T249" s="23">
        <f t="shared" si="26"/>
        <v>2673</v>
      </c>
      <c r="U249" s="27">
        <f t="shared" si="27"/>
        <v>11583</v>
      </c>
      <c r="V249" s="40">
        <v>0.25</v>
      </c>
      <c r="W249" s="27"/>
      <c r="X249" s="27"/>
      <c r="Y249" s="27"/>
      <c r="Z249" s="166"/>
      <c r="AA249" s="19"/>
      <c r="AB249" s="17"/>
      <c r="AC249" s="17"/>
      <c r="AD249" s="27"/>
      <c r="AE249" s="27"/>
      <c r="AF249" s="27"/>
      <c r="AG249" s="30"/>
    </row>
    <row r="250" ht="15.75" customHeight="1">
      <c r="A250" s="8">
        <v>249.0</v>
      </c>
      <c r="B250" s="49" t="s">
        <v>41</v>
      </c>
      <c r="C250" s="81" t="s">
        <v>216</v>
      </c>
      <c r="D250" s="42" t="s">
        <v>341</v>
      </c>
      <c r="E250" s="42" t="s">
        <v>341</v>
      </c>
      <c r="F250" s="23" t="s">
        <v>343</v>
      </c>
      <c r="G250" s="29">
        <v>2227.0</v>
      </c>
      <c r="H250" s="56">
        <v>0.46</v>
      </c>
      <c r="I250" s="23">
        <f t="shared" si="13"/>
        <v>1024.42</v>
      </c>
      <c r="J250" s="24">
        <f t="shared" si="22"/>
        <v>3251.42</v>
      </c>
      <c r="K250" s="25">
        <f t="shared" si="23"/>
        <v>3260</v>
      </c>
      <c r="L250" s="26">
        <v>0.1</v>
      </c>
      <c r="M250" s="27">
        <f t="shared" si="15"/>
        <v>707</v>
      </c>
      <c r="N250" s="27">
        <f t="shared" si="5"/>
        <v>2934</v>
      </c>
      <c r="O250" s="28">
        <f t="shared" si="6"/>
        <v>2934</v>
      </c>
      <c r="P250" s="40">
        <v>0.3</v>
      </c>
      <c r="Q250" s="23">
        <f t="shared" si="24"/>
        <v>668.1</v>
      </c>
      <c r="R250" s="23">
        <f t="shared" si="25"/>
        <v>2895.1</v>
      </c>
      <c r="S250" s="40">
        <v>0.3</v>
      </c>
      <c r="T250" s="23">
        <f t="shared" si="26"/>
        <v>668.1</v>
      </c>
      <c r="U250" s="27">
        <f t="shared" si="27"/>
        <v>2895.1</v>
      </c>
      <c r="V250" s="40">
        <v>0.25</v>
      </c>
      <c r="W250" s="27"/>
      <c r="X250" s="27"/>
      <c r="Y250" s="27"/>
      <c r="Z250" s="166"/>
      <c r="AA250" s="19"/>
      <c r="AB250" s="17"/>
      <c r="AC250" s="17"/>
      <c r="AD250" s="27"/>
      <c r="AE250" s="27"/>
      <c r="AF250" s="27"/>
      <c r="AG250" s="30"/>
    </row>
    <row r="251" ht="15.75" customHeight="1">
      <c r="A251" s="8">
        <v>250.0</v>
      </c>
      <c r="B251" s="49" t="s">
        <v>41</v>
      </c>
      <c r="C251" s="81" t="s">
        <v>216</v>
      </c>
      <c r="D251" s="42" t="s">
        <v>254</v>
      </c>
      <c r="E251" s="43" t="s">
        <v>130</v>
      </c>
      <c r="F251" s="29" t="s">
        <v>344</v>
      </c>
      <c r="G251" s="29">
        <v>500.0</v>
      </c>
      <c r="H251" s="40">
        <v>0.6</v>
      </c>
      <c r="I251" s="23">
        <f t="shared" si="13"/>
        <v>300</v>
      </c>
      <c r="J251" s="24">
        <f t="shared" si="22"/>
        <v>800</v>
      </c>
      <c r="K251" s="25">
        <f t="shared" si="23"/>
        <v>800</v>
      </c>
      <c r="L251" s="26">
        <v>0.1</v>
      </c>
      <c r="M251" s="27">
        <f t="shared" si="15"/>
        <v>220</v>
      </c>
      <c r="N251" s="27">
        <f t="shared" si="5"/>
        <v>720</v>
      </c>
      <c r="O251" s="28">
        <f t="shared" si="6"/>
        <v>720</v>
      </c>
      <c r="P251" s="40">
        <v>0.3</v>
      </c>
      <c r="Q251" s="23">
        <f t="shared" si="24"/>
        <v>150</v>
      </c>
      <c r="R251" s="23">
        <f t="shared" si="25"/>
        <v>650</v>
      </c>
      <c r="S251" s="40">
        <v>0.3</v>
      </c>
      <c r="T251" s="23">
        <f t="shared" si="26"/>
        <v>150</v>
      </c>
      <c r="U251" s="27">
        <f t="shared" si="27"/>
        <v>650</v>
      </c>
      <c r="V251" s="40">
        <v>0.25</v>
      </c>
      <c r="W251" s="27"/>
      <c r="X251" s="27"/>
      <c r="Y251" s="27"/>
      <c r="Z251" s="167"/>
      <c r="AA251" s="19"/>
      <c r="AB251" s="17"/>
      <c r="AC251" s="17"/>
      <c r="AD251" s="27"/>
      <c r="AE251" s="27"/>
      <c r="AF251" s="27"/>
      <c r="AG251" s="30"/>
    </row>
    <row r="252" ht="15.75" customHeight="1">
      <c r="A252" s="8">
        <v>251.0</v>
      </c>
      <c r="B252" s="49" t="s">
        <v>41</v>
      </c>
      <c r="C252" s="81" t="s">
        <v>216</v>
      </c>
      <c r="D252" s="168" t="s">
        <v>345</v>
      </c>
      <c r="E252" s="168" t="s">
        <v>130</v>
      </c>
      <c r="F252" s="81" t="s">
        <v>346</v>
      </c>
      <c r="G252" s="81">
        <v>1595.0</v>
      </c>
      <c r="H252" s="169">
        <v>0.6</v>
      </c>
      <c r="I252" s="170">
        <f t="shared" si="13"/>
        <v>957</v>
      </c>
      <c r="J252" s="170">
        <f t="shared" si="22"/>
        <v>2552</v>
      </c>
      <c r="K252" s="170">
        <f t="shared" si="23"/>
        <v>2560</v>
      </c>
      <c r="L252" s="26">
        <v>0.1</v>
      </c>
      <c r="M252" s="6">
        <f t="shared" si="15"/>
        <v>709</v>
      </c>
      <c r="N252" s="6">
        <f t="shared" si="5"/>
        <v>2304</v>
      </c>
      <c r="O252" s="1">
        <f t="shared" si="6"/>
        <v>2304</v>
      </c>
      <c r="P252" s="169">
        <v>0.3</v>
      </c>
      <c r="Q252" s="170">
        <f t="shared" si="24"/>
        <v>478.5</v>
      </c>
      <c r="R252" s="170">
        <f t="shared" si="25"/>
        <v>2073.5</v>
      </c>
      <c r="S252" s="169">
        <v>0.3</v>
      </c>
      <c r="T252" s="170">
        <f t="shared" si="26"/>
        <v>478.5</v>
      </c>
      <c r="U252" s="6">
        <f t="shared" si="27"/>
        <v>2073.5</v>
      </c>
      <c r="V252" s="171"/>
      <c r="W252" s="172"/>
      <c r="X252" s="172"/>
      <c r="Y252" s="172"/>
      <c r="Z252" s="173"/>
      <c r="AA252" s="19"/>
      <c r="AB252" s="17"/>
      <c r="AC252" s="17"/>
      <c r="AD252" s="172"/>
      <c r="AE252" s="172"/>
      <c r="AF252" s="172"/>
      <c r="AG252" s="174"/>
    </row>
    <row r="253" ht="15.75" customHeight="1">
      <c r="A253" s="8">
        <v>252.0</v>
      </c>
      <c r="B253" s="49" t="s">
        <v>41</v>
      </c>
      <c r="C253" s="81" t="s">
        <v>216</v>
      </c>
      <c r="D253" s="168" t="s">
        <v>270</v>
      </c>
      <c r="E253" s="168" t="s">
        <v>130</v>
      </c>
      <c r="F253" s="81" t="s">
        <v>347</v>
      </c>
      <c r="G253" s="81">
        <v>1000.0</v>
      </c>
      <c r="H253" s="169">
        <v>1.0</v>
      </c>
      <c r="I253" s="170">
        <f t="shared" si="13"/>
        <v>1000</v>
      </c>
      <c r="J253" s="170">
        <f t="shared" si="22"/>
        <v>2000</v>
      </c>
      <c r="K253" s="170">
        <f t="shared" si="23"/>
        <v>2000</v>
      </c>
      <c r="L253" s="26">
        <v>0.1</v>
      </c>
      <c r="M253" s="6">
        <f t="shared" si="15"/>
        <v>800</v>
      </c>
      <c r="N253" s="6">
        <f t="shared" si="5"/>
        <v>1800</v>
      </c>
      <c r="O253" s="1">
        <f t="shared" si="6"/>
        <v>1800</v>
      </c>
      <c r="P253" s="169">
        <v>0.3</v>
      </c>
      <c r="Q253" s="170">
        <f t="shared" si="24"/>
        <v>300</v>
      </c>
      <c r="R253" s="170">
        <f t="shared" si="25"/>
        <v>1300</v>
      </c>
      <c r="S253" s="169">
        <v>0.3</v>
      </c>
      <c r="T253" s="170">
        <f t="shared" si="26"/>
        <v>300</v>
      </c>
      <c r="U253" s="6">
        <f t="shared" si="27"/>
        <v>1300</v>
      </c>
      <c r="V253" s="171"/>
      <c r="W253" s="172"/>
      <c r="X253" s="172"/>
      <c r="Y253" s="172"/>
      <c r="Z253" s="173"/>
      <c r="AA253" s="19"/>
      <c r="AB253" s="17"/>
      <c r="AC253" s="17"/>
      <c r="AD253" s="172"/>
      <c r="AE253" s="172"/>
      <c r="AF253" s="172"/>
      <c r="AG253" s="174"/>
    </row>
    <row r="254" ht="15.75" customHeight="1">
      <c r="A254" s="8">
        <v>253.0</v>
      </c>
      <c r="B254" s="49" t="s">
        <v>41</v>
      </c>
      <c r="C254" s="81" t="s">
        <v>216</v>
      </c>
      <c r="D254" s="168" t="s">
        <v>270</v>
      </c>
      <c r="E254" s="168" t="s">
        <v>130</v>
      </c>
      <c r="F254" s="81" t="s">
        <v>348</v>
      </c>
      <c r="G254" s="81">
        <v>600.0</v>
      </c>
      <c r="H254" s="169">
        <v>1.0</v>
      </c>
      <c r="I254" s="170">
        <f t="shared" si="13"/>
        <v>600</v>
      </c>
      <c r="J254" s="170">
        <f t="shared" si="22"/>
        <v>1200</v>
      </c>
      <c r="K254" s="170">
        <f t="shared" si="23"/>
        <v>1200</v>
      </c>
      <c r="L254" s="26">
        <v>0.1</v>
      </c>
      <c r="M254" s="6">
        <f t="shared" si="15"/>
        <v>480</v>
      </c>
      <c r="N254" s="6">
        <f t="shared" si="5"/>
        <v>1080</v>
      </c>
      <c r="O254" s="1">
        <f t="shared" si="6"/>
        <v>1080</v>
      </c>
      <c r="P254" s="169">
        <v>0.3</v>
      </c>
      <c r="Q254" s="170">
        <f t="shared" si="24"/>
        <v>180</v>
      </c>
      <c r="R254" s="170">
        <f t="shared" si="25"/>
        <v>780</v>
      </c>
      <c r="S254" s="169">
        <v>0.3</v>
      </c>
      <c r="T254" s="170">
        <f t="shared" si="26"/>
        <v>180</v>
      </c>
      <c r="U254" s="6">
        <f t="shared" si="27"/>
        <v>780</v>
      </c>
      <c r="V254" s="171"/>
      <c r="W254" s="172"/>
      <c r="X254" s="172"/>
      <c r="Y254" s="172"/>
      <c r="Z254" s="173"/>
      <c r="AA254" s="19"/>
      <c r="AB254" s="17"/>
      <c r="AC254" s="17"/>
      <c r="AD254" s="172"/>
      <c r="AE254" s="172"/>
      <c r="AF254" s="172"/>
      <c r="AG254" s="174"/>
    </row>
    <row r="255" ht="15.75" customHeight="1">
      <c r="A255" s="8">
        <v>254.0</v>
      </c>
      <c r="B255" s="49" t="s">
        <v>41</v>
      </c>
      <c r="C255" s="81" t="s">
        <v>216</v>
      </c>
      <c r="D255" s="168" t="s">
        <v>270</v>
      </c>
      <c r="E255" s="168" t="s">
        <v>130</v>
      </c>
      <c r="F255" s="81" t="s">
        <v>349</v>
      </c>
      <c r="G255" s="81">
        <v>1000.0</v>
      </c>
      <c r="H255" s="169">
        <v>1.0</v>
      </c>
      <c r="I255" s="170">
        <f t="shared" si="13"/>
        <v>1000</v>
      </c>
      <c r="J255" s="170">
        <f t="shared" si="22"/>
        <v>2000</v>
      </c>
      <c r="K255" s="170">
        <f t="shared" si="23"/>
        <v>2000</v>
      </c>
      <c r="L255" s="26">
        <v>0.1</v>
      </c>
      <c r="M255" s="6">
        <f t="shared" si="15"/>
        <v>800</v>
      </c>
      <c r="N255" s="6">
        <f t="shared" si="5"/>
        <v>1800</v>
      </c>
      <c r="O255" s="1">
        <f t="shared" si="6"/>
        <v>1800</v>
      </c>
      <c r="P255" s="169">
        <v>0.3</v>
      </c>
      <c r="Q255" s="170">
        <f t="shared" si="24"/>
        <v>300</v>
      </c>
      <c r="R255" s="170">
        <f t="shared" si="25"/>
        <v>1300</v>
      </c>
      <c r="S255" s="169">
        <v>0.3</v>
      </c>
      <c r="T255" s="170">
        <f t="shared" si="26"/>
        <v>300</v>
      </c>
      <c r="U255" s="6">
        <f t="shared" si="27"/>
        <v>1300</v>
      </c>
      <c r="V255" s="171"/>
      <c r="W255" s="172"/>
      <c r="X255" s="172"/>
      <c r="Y255" s="172"/>
      <c r="Z255" s="173"/>
      <c r="AA255" s="19"/>
      <c r="AB255" s="17"/>
      <c r="AC255" s="17"/>
      <c r="AD255" s="172"/>
      <c r="AE255" s="172"/>
      <c r="AF255" s="172"/>
      <c r="AG255" s="174"/>
    </row>
    <row r="256" ht="15.75" customHeight="1">
      <c r="A256" s="8">
        <v>255.0</v>
      </c>
      <c r="B256" s="49" t="s">
        <v>41</v>
      </c>
      <c r="C256" s="81" t="s">
        <v>216</v>
      </c>
      <c r="D256" s="168" t="s">
        <v>270</v>
      </c>
      <c r="E256" s="168" t="s">
        <v>130</v>
      </c>
      <c r="F256" s="81" t="s">
        <v>350</v>
      </c>
      <c r="G256" s="81">
        <v>1200.0</v>
      </c>
      <c r="H256" s="169">
        <v>1.0</v>
      </c>
      <c r="I256" s="170">
        <f t="shared" si="13"/>
        <v>1200</v>
      </c>
      <c r="J256" s="170">
        <f t="shared" si="22"/>
        <v>2400</v>
      </c>
      <c r="K256" s="170">
        <f t="shared" si="23"/>
        <v>2400</v>
      </c>
      <c r="L256" s="26">
        <v>0.1</v>
      </c>
      <c r="M256" s="6">
        <f t="shared" si="15"/>
        <v>960</v>
      </c>
      <c r="N256" s="6">
        <f t="shared" si="5"/>
        <v>2160</v>
      </c>
      <c r="O256" s="1">
        <f t="shared" si="6"/>
        <v>2160</v>
      </c>
      <c r="P256" s="169">
        <v>0.3</v>
      </c>
      <c r="Q256" s="170">
        <f t="shared" si="24"/>
        <v>360</v>
      </c>
      <c r="R256" s="170">
        <f t="shared" si="25"/>
        <v>1560</v>
      </c>
      <c r="S256" s="169">
        <v>0.3</v>
      </c>
      <c r="T256" s="170">
        <f t="shared" si="26"/>
        <v>360</v>
      </c>
      <c r="U256" s="6">
        <f t="shared" si="27"/>
        <v>1560</v>
      </c>
      <c r="V256" s="171"/>
      <c r="W256" s="172"/>
      <c r="X256" s="172"/>
      <c r="Y256" s="172"/>
      <c r="Z256" s="173"/>
      <c r="AA256" s="19"/>
      <c r="AB256" s="17"/>
      <c r="AC256" s="17"/>
      <c r="AD256" s="172"/>
      <c r="AE256" s="172"/>
      <c r="AF256" s="172"/>
      <c r="AG256" s="174"/>
    </row>
    <row r="257" ht="15.75" customHeight="1">
      <c r="A257" s="8">
        <v>256.0</v>
      </c>
      <c r="B257" s="175" t="s">
        <v>351</v>
      </c>
      <c r="C257" s="175" t="s">
        <v>352</v>
      </c>
      <c r="D257" s="8" t="s">
        <v>25</v>
      </c>
      <c r="E257" s="176" t="s">
        <v>353</v>
      </c>
      <c r="F257" s="173" t="s">
        <v>354</v>
      </c>
      <c r="G257" s="177">
        <v>846.0</v>
      </c>
      <c r="H257" s="171">
        <v>0.6</v>
      </c>
      <c r="I257" s="178">
        <f t="shared" si="13"/>
        <v>507.6</v>
      </c>
      <c r="J257" s="178">
        <f t="shared" si="22"/>
        <v>1353.6</v>
      </c>
      <c r="K257" s="178">
        <f t="shared" si="23"/>
        <v>1360</v>
      </c>
      <c r="L257" s="26">
        <v>0.1</v>
      </c>
      <c r="M257" s="27">
        <f t="shared" si="15"/>
        <v>378</v>
      </c>
      <c r="N257" s="27">
        <f t="shared" si="5"/>
        <v>1224</v>
      </c>
      <c r="O257" s="28">
        <f t="shared" si="6"/>
        <v>1224</v>
      </c>
      <c r="P257" s="171">
        <v>0.35</v>
      </c>
      <c r="Q257" s="178">
        <f t="shared" si="24"/>
        <v>296.1</v>
      </c>
      <c r="R257" s="178">
        <f t="shared" si="25"/>
        <v>1142.1</v>
      </c>
      <c r="S257" s="171">
        <v>0.35</v>
      </c>
      <c r="T257" s="178">
        <f t="shared" si="26"/>
        <v>296.1</v>
      </c>
      <c r="U257" s="172">
        <f t="shared" si="27"/>
        <v>1142.1</v>
      </c>
      <c r="V257" s="171">
        <v>0.2</v>
      </c>
      <c r="W257" s="172"/>
      <c r="X257" s="172"/>
      <c r="Y257" s="172"/>
      <c r="Z257" s="173"/>
      <c r="AA257" s="19"/>
      <c r="AB257" s="17"/>
      <c r="AC257" s="17"/>
      <c r="AD257" s="172"/>
      <c r="AE257" s="172"/>
      <c r="AF257" s="172"/>
      <c r="AG257" s="174"/>
    </row>
    <row r="258" ht="15.75" customHeight="1">
      <c r="A258" s="8">
        <v>257.0</v>
      </c>
      <c r="B258" s="175" t="s">
        <v>351</v>
      </c>
      <c r="C258" s="175" t="s">
        <v>352</v>
      </c>
      <c r="D258" s="8" t="s">
        <v>25</v>
      </c>
      <c r="E258" s="176" t="s">
        <v>353</v>
      </c>
      <c r="F258" s="38" t="s">
        <v>355</v>
      </c>
      <c r="G258" s="22">
        <v>2650.0</v>
      </c>
      <c r="H258" s="40">
        <v>0.6</v>
      </c>
      <c r="I258" s="23">
        <f t="shared" si="13"/>
        <v>1590</v>
      </c>
      <c r="J258" s="24">
        <f t="shared" si="22"/>
        <v>4240</v>
      </c>
      <c r="K258" s="178">
        <f t="shared" si="23"/>
        <v>4240</v>
      </c>
      <c r="L258" s="26">
        <v>0.1</v>
      </c>
      <c r="M258" s="27">
        <f t="shared" si="15"/>
        <v>1166</v>
      </c>
      <c r="N258" s="27">
        <f t="shared" si="5"/>
        <v>3816</v>
      </c>
      <c r="O258" s="28">
        <f t="shared" si="6"/>
        <v>3816</v>
      </c>
      <c r="P258" s="40">
        <v>0.35</v>
      </c>
      <c r="Q258" s="23">
        <f t="shared" si="24"/>
        <v>927.5</v>
      </c>
      <c r="R258" s="23">
        <f t="shared" si="25"/>
        <v>3577.5</v>
      </c>
      <c r="S258" s="40">
        <v>0.35</v>
      </c>
      <c r="T258" s="23">
        <f t="shared" si="26"/>
        <v>927.5</v>
      </c>
      <c r="U258" s="27">
        <f t="shared" si="27"/>
        <v>3577.5</v>
      </c>
      <c r="V258" s="40">
        <v>0.2</v>
      </c>
      <c r="W258" s="27"/>
      <c r="X258" s="27"/>
      <c r="Y258" s="27"/>
      <c r="Z258" s="38"/>
      <c r="AA258" s="19"/>
      <c r="AB258" s="17"/>
      <c r="AC258" s="17"/>
      <c r="AD258" s="27"/>
      <c r="AE258" s="27"/>
      <c r="AF258" s="27"/>
      <c r="AG258" s="30"/>
    </row>
    <row r="259" ht="15.75" customHeight="1">
      <c r="A259" s="8">
        <v>258.0</v>
      </c>
      <c r="B259" s="175" t="s">
        <v>351</v>
      </c>
      <c r="C259" s="175" t="s">
        <v>352</v>
      </c>
      <c r="D259" s="8" t="s">
        <v>25</v>
      </c>
      <c r="E259" s="176" t="s">
        <v>353</v>
      </c>
      <c r="F259" s="38" t="s">
        <v>356</v>
      </c>
      <c r="G259" s="22">
        <v>3060.0</v>
      </c>
      <c r="H259" s="40">
        <v>0.6</v>
      </c>
      <c r="I259" s="23">
        <f t="shared" si="13"/>
        <v>1836</v>
      </c>
      <c r="J259" s="24">
        <f t="shared" si="22"/>
        <v>4896</v>
      </c>
      <c r="K259" s="178">
        <f t="shared" si="23"/>
        <v>4900</v>
      </c>
      <c r="L259" s="26">
        <v>0.1</v>
      </c>
      <c r="M259" s="27">
        <f t="shared" si="15"/>
        <v>1350</v>
      </c>
      <c r="N259" s="27">
        <f t="shared" si="5"/>
        <v>4410</v>
      </c>
      <c r="O259" s="28">
        <f t="shared" si="6"/>
        <v>4410</v>
      </c>
      <c r="P259" s="40">
        <v>0.35</v>
      </c>
      <c r="Q259" s="23">
        <f t="shared" si="24"/>
        <v>1071</v>
      </c>
      <c r="R259" s="23">
        <f t="shared" si="25"/>
        <v>4131</v>
      </c>
      <c r="S259" s="40">
        <v>0.35</v>
      </c>
      <c r="T259" s="23">
        <f t="shared" si="26"/>
        <v>1071</v>
      </c>
      <c r="U259" s="27">
        <f t="shared" si="27"/>
        <v>4131</v>
      </c>
      <c r="V259" s="40">
        <v>0.2</v>
      </c>
      <c r="W259" s="27"/>
      <c r="X259" s="27"/>
      <c r="Y259" s="27"/>
      <c r="Z259" s="38"/>
      <c r="AA259" s="19"/>
      <c r="AB259" s="17"/>
      <c r="AC259" s="17"/>
      <c r="AD259" s="27"/>
      <c r="AE259" s="27"/>
      <c r="AF259" s="27"/>
      <c r="AG259" s="30"/>
    </row>
    <row r="260" ht="15.75" customHeight="1">
      <c r="A260" s="8">
        <v>259.0</v>
      </c>
      <c r="B260" s="175" t="s">
        <v>351</v>
      </c>
      <c r="C260" s="175" t="s">
        <v>352</v>
      </c>
      <c r="D260" s="8" t="s">
        <v>25</v>
      </c>
      <c r="E260" s="176" t="s">
        <v>353</v>
      </c>
      <c r="F260" s="22" t="s">
        <v>357</v>
      </c>
      <c r="G260" s="22">
        <v>2030.0</v>
      </c>
      <c r="H260" s="40">
        <v>0.6</v>
      </c>
      <c r="I260" s="23">
        <f t="shared" si="13"/>
        <v>1218</v>
      </c>
      <c r="J260" s="24">
        <f t="shared" si="22"/>
        <v>3248</v>
      </c>
      <c r="K260" s="178">
        <f t="shared" si="23"/>
        <v>3250</v>
      </c>
      <c r="L260" s="26">
        <v>0.1</v>
      </c>
      <c r="M260" s="27">
        <f t="shared" si="15"/>
        <v>895</v>
      </c>
      <c r="N260" s="27">
        <f t="shared" si="5"/>
        <v>2925</v>
      </c>
      <c r="O260" s="28">
        <f t="shared" si="6"/>
        <v>2925</v>
      </c>
      <c r="P260" s="40">
        <v>0.35</v>
      </c>
      <c r="Q260" s="23">
        <f t="shared" si="24"/>
        <v>710.5</v>
      </c>
      <c r="R260" s="23">
        <f t="shared" si="25"/>
        <v>2740.5</v>
      </c>
      <c r="S260" s="40">
        <v>0.35</v>
      </c>
      <c r="T260" s="23">
        <f t="shared" si="26"/>
        <v>710.5</v>
      </c>
      <c r="U260" s="27">
        <f t="shared" si="27"/>
        <v>2740.5</v>
      </c>
      <c r="V260" s="40">
        <v>0.2</v>
      </c>
      <c r="W260" s="27"/>
      <c r="X260" s="27"/>
      <c r="Y260" s="27"/>
      <c r="Z260" s="22"/>
      <c r="AA260" s="19"/>
      <c r="AB260" s="17"/>
      <c r="AC260" s="17"/>
      <c r="AD260" s="27"/>
      <c r="AE260" s="27"/>
      <c r="AF260" s="27"/>
      <c r="AG260" s="30"/>
    </row>
    <row r="261" ht="15.75" customHeight="1">
      <c r="A261" s="8">
        <v>260.0</v>
      </c>
      <c r="B261" s="175" t="s">
        <v>351</v>
      </c>
      <c r="C261" s="175" t="s">
        <v>352</v>
      </c>
      <c r="D261" s="8" t="s">
        <v>25</v>
      </c>
      <c r="E261" s="176" t="s">
        <v>353</v>
      </c>
      <c r="F261" s="29" t="s">
        <v>358</v>
      </c>
      <c r="G261" s="29">
        <v>33201.0</v>
      </c>
      <c r="H261" s="40">
        <v>0.6</v>
      </c>
      <c r="I261" s="23">
        <f t="shared" si="13"/>
        <v>19920.6</v>
      </c>
      <c r="J261" s="24">
        <f t="shared" si="22"/>
        <v>53121.6</v>
      </c>
      <c r="K261" s="178">
        <f t="shared" si="23"/>
        <v>53130</v>
      </c>
      <c r="L261" s="26">
        <v>0.1</v>
      </c>
      <c r="M261" s="27">
        <f t="shared" si="15"/>
        <v>14616</v>
      </c>
      <c r="N261" s="27">
        <f t="shared" si="5"/>
        <v>47817</v>
      </c>
      <c r="O261" s="28">
        <f t="shared" si="6"/>
        <v>47817</v>
      </c>
      <c r="P261" s="40">
        <v>0.35</v>
      </c>
      <c r="Q261" s="23">
        <f t="shared" si="24"/>
        <v>11620.35</v>
      </c>
      <c r="R261" s="23">
        <f t="shared" si="25"/>
        <v>44821.35</v>
      </c>
      <c r="S261" s="40">
        <v>0.35</v>
      </c>
      <c r="T261" s="23">
        <f t="shared" si="26"/>
        <v>11620.35</v>
      </c>
      <c r="U261" s="27">
        <f t="shared" si="27"/>
        <v>44821.35</v>
      </c>
      <c r="V261" s="40">
        <v>0.2</v>
      </c>
      <c r="W261" s="27"/>
      <c r="X261" s="27"/>
      <c r="Y261" s="27"/>
      <c r="Z261" s="22"/>
      <c r="AA261" s="19"/>
      <c r="AB261" s="17"/>
      <c r="AC261" s="17"/>
      <c r="AD261" s="27"/>
      <c r="AE261" s="27"/>
      <c r="AF261" s="27"/>
      <c r="AG261" s="30"/>
    </row>
    <row r="262" ht="15.75" customHeight="1">
      <c r="A262" s="8">
        <v>261.0</v>
      </c>
      <c r="B262" s="175" t="s">
        <v>351</v>
      </c>
      <c r="C262" s="175" t="s">
        <v>352</v>
      </c>
      <c r="D262" s="8" t="s">
        <v>25</v>
      </c>
      <c r="E262" s="176" t="s">
        <v>353</v>
      </c>
      <c r="F262" s="22" t="s">
        <v>359</v>
      </c>
      <c r="G262" s="22">
        <v>2600.0</v>
      </c>
      <c r="H262" s="40">
        <v>0.6</v>
      </c>
      <c r="I262" s="23">
        <f t="shared" si="13"/>
        <v>1560</v>
      </c>
      <c r="J262" s="24">
        <f t="shared" si="22"/>
        <v>4160</v>
      </c>
      <c r="K262" s="178">
        <f t="shared" si="23"/>
        <v>4160</v>
      </c>
      <c r="L262" s="26">
        <v>0.1</v>
      </c>
      <c r="M262" s="27">
        <f t="shared" si="15"/>
        <v>1144</v>
      </c>
      <c r="N262" s="27">
        <f t="shared" si="5"/>
        <v>3744</v>
      </c>
      <c r="O262" s="28">
        <f t="shared" si="6"/>
        <v>3744</v>
      </c>
      <c r="P262" s="40">
        <v>0.35</v>
      </c>
      <c r="Q262" s="23">
        <f t="shared" si="24"/>
        <v>910</v>
      </c>
      <c r="R262" s="23">
        <f t="shared" si="25"/>
        <v>3510</v>
      </c>
      <c r="S262" s="40">
        <v>0.35</v>
      </c>
      <c r="T262" s="23">
        <f t="shared" si="26"/>
        <v>910</v>
      </c>
      <c r="U262" s="27">
        <f t="shared" si="27"/>
        <v>3510</v>
      </c>
      <c r="V262" s="40">
        <v>0.2</v>
      </c>
      <c r="W262" s="27"/>
      <c r="X262" s="27"/>
      <c r="Y262" s="27"/>
      <c r="Z262" s="22"/>
      <c r="AA262" s="19"/>
      <c r="AB262" s="17"/>
      <c r="AC262" s="17"/>
      <c r="AD262" s="27"/>
      <c r="AE262" s="27"/>
      <c r="AF262" s="27"/>
      <c r="AG262" s="30"/>
    </row>
    <row r="263" ht="15.75" customHeight="1">
      <c r="A263" s="8">
        <v>262.0</v>
      </c>
      <c r="B263" s="175" t="s">
        <v>351</v>
      </c>
      <c r="C263" s="175" t="s">
        <v>352</v>
      </c>
      <c r="D263" s="8" t="s">
        <v>25</v>
      </c>
      <c r="E263" s="176" t="s">
        <v>353</v>
      </c>
      <c r="F263" s="22" t="s">
        <v>360</v>
      </c>
      <c r="G263" s="22">
        <v>3531.0</v>
      </c>
      <c r="H263" s="40">
        <v>0.6</v>
      </c>
      <c r="I263" s="23">
        <f t="shared" si="13"/>
        <v>2118.6</v>
      </c>
      <c r="J263" s="24">
        <f t="shared" si="22"/>
        <v>5649.6</v>
      </c>
      <c r="K263" s="178">
        <f t="shared" si="23"/>
        <v>5650</v>
      </c>
      <c r="L263" s="26">
        <v>0.1</v>
      </c>
      <c r="M263" s="27">
        <f t="shared" si="15"/>
        <v>1554</v>
      </c>
      <c r="N263" s="27">
        <f t="shared" si="5"/>
        <v>5085</v>
      </c>
      <c r="O263" s="28">
        <f t="shared" si="6"/>
        <v>5085</v>
      </c>
      <c r="P263" s="40">
        <v>0.35</v>
      </c>
      <c r="Q263" s="23">
        <f t="shared" si="24"/>
        <v>1235.85</v>
      </c>
      <c r="R263" s="23">
        <f t="shared" si="25"/>
        <v>4766.85</v>
      </c>
      <c r="S263" s="40">
        <v>0.35</v>
      </c>
      <c r="T263" s="23">
        <f t="shared" si="26"/>
        <v>1235.85</v>
      </c>
      <c r="U263" s="27">
        <f t="shared" si="27"/>
        <v>4766.85</v>
      </c>
      <c r="V263" s="40">
        <v>0.2</v>
      </c>
      <c r="W263" s="27"/>
      <c r="X263" s="27"/>
      <c r="Y263" s="27"/>
      <c r="Z263" s="22"/>
      <c r="AA263" s="19"/>
      <c r="AB263" s="17"/>
      <c r="AC263" s="17"/>
      <c r="AD263" s="27"/>
      <c r="AE263" s="27"/>
      <c r="AF263" s="27"/>
      <c r="AG263" s="30"/>
    </row>
    <row r="264" ht="15.75" customHeight="1">
      <c r="A264" s="8">
        <v>263.0</v>
      </c>
      <c r="B264" s="175" t="s">
        <v>351</v>
      </c>
      <c r="C264" s="175" t="s">
        <v>352</v>
      </c>
      <c r="D264" s="8" t="s">
        <v>25</v>
      </c>
      <c r="E264" s="176" t="s">
        <v>353</v>
      </c>
      <c r="F264" s="22" t="s">
        <v>361</v>
      </c>
      <c r="G264" s="22">
        <v>3660.0</v>
      </c>
      <c r="H264" s="40">
        <v>0.6</v>
      </c>
      <c r="I264" s="23">
        <f t="shared" si="13"/>
        <v>2196</v>
      </c>
      <c r="J264" s="24">
        <f t="shared" si="22"/>
        <v>5856</v>
      </c>
      <c r="K264" s="178">
        <f t="shared" si="23"/>
        <v>5860</v>
      </c>
      <c r="L264" s="26">
        <v>0.1</v>
      </c>
      <c r="M264" s="27">
        <f t="shared" si="15"/>
        <v>1614</v>
      </c>
      <c r="N264" s="27">
        <f t="shared" si="5"/>
        <v>5274</v>
      </c>
      <c r="O264" s="28">
        <f t="shared" si="6"/>
        <v>5274</v>
      </c>
      <c r="P264" s="40">
        <v>0.35</v>
      </c>
      <c r="Q264" s="23">
        <f t="shared" si="24"/>
        <v>1281</v>
      </c>
      <c r="R264" s="23">
        <f t="shared" si="25"/>
        <v>4941</v>
      </c>
      <c r="S264" s="40">
        <v>0.35</v>
      </c>
      <c r="T264" s="23">
        <f t="shared" si="26"/>
        <v>1281</v>
      </c>
      <c r="U264" s="27">
        <f t="shared" si="27"/>
        <v>4941</v>
      </c>
      <c r="V264" s="40">
        <v>0.2</v>
      </c>
      <c r="W264" s="27"/>
      <c r="X264" s="27"/>
      <c r="Y264" s="27"/>
      <c r="Z264" s="22"/>
      <c r="AA264" s="19"/>
      <c r="AB264" s="17"/>
      <c r="AC264" s="17"/>
      <c r="AD264" s="27"/>
      <c r="AE264" s="27"/>
      <c r="AF264" s="27"/>
      <c r="AG264" s="30"/>
    </row>
    <row r="265" ht="15.75" customHeight="1">
      <c r="A265" s="8">
        <v>264.0</v>
      </c>
      <c r="B265" s="175" t="s">
        <v>351</v>
      </c>
      <c r="C265" s="175" t="s">
        <v>352</v>
      </c>
      <c r="D265" s="8" t="s">
        <v>25</v>
      </c>
      <c r="E265" s="176" t="s">
        <v>353</v>
      </c>
      <c r="F265" s="22" t="s">
        <v>362</v>
      </c>
      <c r="G265" s="22">
        <v>2441.0</v>
      </c>
      <c r="H265" s="40">
        <v>0.6</v>
      </c>
      <c r="I265" s="23">
        <f t="shared" si="13"/>
        <v>1464.6</v>
      </c>
      <c r="J265" s="24">
        <f t="shared" si="22"/>
        <v>3905.6</v>
      </c>
      <c r="K265" s="178">
        <f t="shared" si="23"/>
        <v>3910</v>
      </c>
      <c r="L265" s="26">
        <v>0.1</v>
      </c>
      <c r="M265" s="27">
        <f t="shared" si="15"/>
        <v>1078</v>
      </c>
      <c r="N265" s="27">
        <f t="shared" si="5"/>
        <v>3519</v>
      </c>
      <c r="O265" s="28">
        <f t="shared" si="6"/>
        <v>3519</v>
      </c>
      <c r="P265" s="40">
        <v>0.35</v>
      </c>
      <c r="Q265" s="23">
        <f t="shared" si="24"/>
        <v>854.35</v>
      </c>
      <c r="R265" s="23">
        <f t="shared" si="25"/>
        <v>3295.35</v>
      </c>
      <c r="S265" s="40">
        <v>0.35</v>
      </c>
      <c r="T265" s="23">
        <f t="shared" si="26"/>
        <v>854.35</v>
      </c>
      <c r="U265" s="27">
        <f t="shared" si="27"/>
        <v>3295.35</v>
      </c>
      <c r="V265" s="40">
        <v>0.2</v>
      </c>
      <c r="W265" s="27"/>
      <c r="X265" s="27"/>
      <c r="Y265" s="27"/>
      <c r="Z265" s="22"/>
      <c r="AA265" s="19"/>
      <c r="AB265" s="17"/>
      <c r="AC265" s="17"/>
      <c r="AD265" s="27"/>
      <c r="AE265" s="27"/>
      <c r="AF265" s="27"/>
      <c r="AG265" s="30"/>
    </row>
    <row r="266" ht="15.75" customHeight="1">
      <c r="A266" s="8">
        <v>265.0</v>
      </c>
      <c r="B266" s="175" t="s">
        <v>351</v>
      </c>
      <c r="C266" s="175" t="s">
        <v>352</v>
      </c>
      <c r="D266" s="8" t="s">
        <v>25</v>
      </c>
      <c r="E266" s="176" t="s">
        <v>353</v>
      </c>
      <c r="F266" s="22" t="s">
        <v>363</v>
      </c>
      <c r="G266" s="22">
        <v>9700.0</v>
      </c>
      <c r="H266" s="40">
        <v>0.6</v>
      </c>
      <c r="I266" s="23">
        <f t="shared" si="13"/>
        <v>5820</v>
      </c>
      <c r="J266" s="24">
        <f t="shared" si="22"/>
        <v>15520</v>
      </c>
      <c r="K266" s="178">
        <f t="shared" si="23"/>
        <v>15520</v>
      </c>
      <c r="L266" s="26">
        <v>0.1</v>
      </c>
      <c r="M266" s="27">
        <f t="shared" si="15"/>
        <v>4268</v>
      </c>
      <c r="N266" s="27">
        <f t="shared" si="5"/>
        <v>13968</v>
      </c>
      <c r="O266" s="28">
        <f t="shared" si="6"/>
        <v>13968</v>
      </c>
      <c r="P266" s="40">
        <v>0.35</v>
      </c>
      <c r="Q266" s="23">
        <f t="shared" si="24"/>
        <v>3395</v>
      </c>
      <c r="R266" s="23">
        <f t="shared" si="25"/>
        <v>13095</v>
      </c>
      <c r="S266" s="40">
        <v>0.35</v>
      </c>
      <c r="T266" s="23">
        <f t="shared" si="26"/>
        <v>3395</v>
      </c>
      <c r="U266" s="27">
        <f t="shared" si="27"/>
        <v>13095</v>
      </c>
      <c r="V266" s="40">
        <v>0.2</v>
      </c>
      <c r="W266" s="27"/>
      <c r="X266" s="27"/>
      <c r="Y266" s="27"/>
      <c r="Z266" s="22"/>
      <c r="AA266" s="19"/>
      <c r="AB266" s="17"/>
      <c r="AC266" s="17"/>
      <c r="AD266" s="27"/>
      <c r="AE266" s="27"/>
      <c r="AF266" s="27"/>
      <c r="AG266" s="30"/>
    </row>
    <row r="267" ht="15.75" customHeight="1">
      <c r="A267" s="8">
        <v>266.0</v>
      </c>
      <c r="B267" s="175" t="s">
        <v>351</v>
      </c>
      <c r="C267" s="175" t="s">
        <v>352</v>
      </c>
      <c r="D267" s="8" t="s">
        <v>25</v>
      </c>
      <c r="E267" s="176" t="s">
        <v>353</v>
      </c>
      <c r="F267" s="22" t="s">
        <v>364</v>
      </c>
      <c r="G267" s="22">
        <v>2700.0</v>
      </c>
      <c r="H267" s="40">
        <v>0.6</v>
      </c>
      <c r="I267" s="23">
        <f t="shared" si="13"/>
        <v>1620</v>
      </c>
      <c r="J267" s="24">
        <f t="shared" si="22"/>
        <v>4320</v>
      </c>
      <c r="K267" s="178">
        <f t="shared" si="23"/>
        <v>4320</v>
      </c>
      <c r="L267" s="26">
        <v>0.1</v>
      </c>
      <c r="M267" s="27">
        <f t="shared" si="15"/>
        <v>1188</v>
      </c>
      <c r="N267" s="27">
        <f t="shared" si="5"/>
        <v>3888</v>
      </c>
      <c r="O267" s="28">
        <f t="shared" si="6"/>
        <v>3888</v>
      </c>
      <c r="P267" s="40">
        <v>0.35</v>
      </c>
      <c r="Q267" s="23">
        <f t="shared" si="24"/>
        <v>945</v>
      </c>
      <c r="R267" s="23">
        <f t="shared" si="25"/>
        <v>3645</v>
      </c>
      <c r="S267" s="40">
        <v>0.35</v>
      </c>
      <c r="T267" s="23">
        <f t="shared" si="26"/>
        <v>945</v>
      </c>
      <c r="U267" s="27">
        <f t="shared" si="27"/>
        <v>3645</v>
      </c>
      <c r="V267" s="40">
        <v>0.2</v>
      </c>
      <c r="W267" s="27"/>
      <c r="X267" s="27"/>
      <c r="Y267" s="27"/>
      <c r="Z267" s="22"/>
      <c r="AA267" s="19"/>
      <c r="AB267" s="17"/>
      <c r="AC267" s="17"/>
      <c r="AD267" s="27"/>
      <c r="AE267" s="27"/>
      <c r="AF267" s="27"/>
      <c r="AG267" s="30"/>
    </row>
    <row r="268" ht="15.75" customHeight="1">
      <c r="A268" s="8">
        <v>267.0</v>
      </c>
      <c r="B268" s="175" t="s">
        <v>351</v>
      </c>
      <c r="C268" s="175" t="s">
        <v>352</v>
      </c>
      <c r="D268" s="8" t="s">
        <v>25</v>
      </c>
      <c r="E268" s="176" t="s">
        <v>353</v>
      </c>
      <c r="F268" s="38" t="s">
        <v>365</v>
      </c>
      <c r="G268" s="22">
        <v>10300.0</v>
      </c>
      <c r="H268" s="40">
        <v>0.6</v>
      </c>
      <c r="I268" s="23">
        <f t="shared" si="13"/>
        <v>6180</v>
      </c>
      <c r="J268" s="24">
        <f t="shared" si="22"/>
        <v>16480</v>
      </c>
      <c r="K268" s="178">
        <f t="shared" si="23"/>
        <v>16480</v>
      </c>
      <c r="L268" s="26">
        <v>0.1</v>
      </c>
      <c r="M268" s="27">
        <f t="shared" si="15"/>
        <v>4532</v>
      </c>
      <c r="N268" s="27">
        <f t="shared" si="5"/>
        <v>14832</v>
      </c>
      <c r="O268" s="28">
        <f t="shared" si="6"/>
        <v>14832</v>
      </c>
      <c r="P268" s="40">
        <v>0.35</v>
      </c>
      <c r="Q268" s="23">
        <f t="shared" si="24"/>
        <v>3605</v>
      </c>
      <c r="R268" s="23">
        <f t="shared" si="25"/>
        <v>13905</v>
      </c>
      <c r="S268" s="40">
        <v>0.35</v>
      </c>
      <c r="T268" s="23">
        <f t="shared" si="26"/>
        <v>3605</v>
      </c>
      <c r="U268" s="27">
        <f t="shared" si="27"/>
        <v>13905</v>
      </c>
      <c r="V268" s="40">
        <v>0.2</v>
      </c>
      <c r="W268" s="27"/>
      <c r="X268" s="27"/>
      <c r="Y268" s="27"/>
      <c r="Z268" s="38"/>
      <c r="AA268" s="19"/>
      <c r="AB268" s="17"/>
      <c r="AC268" s="17"/>
      <c r="AD268" s="27"/>
      <c r="AE268" s="27"/>
      <c r="AF268" s="27"/>
      <c r="AG268" s="30"/>
    </row>
    <row r="269" ht="15.75" customHeight="1">
      <c r="A269" s="8">
        <v>268.0</v>
      </c>
      <c r="B269" s="175" t="s">
        <v>351</v>
      </c>
      <c r="C269" s="175" t="s">
        <v>352</v>
      </c>
      <c r="D269" s="8" t="s">
        <v>25</v>
      </c>
      <c r="E269" s="176" t="s">
        <v>353</v>
      </c>
      <c r="F269" s="38" t="s">
        <v>366</v>
      </c>
      <c r="G269" s="22">
        <v>3018.0</v>
      </c>
      <c r="H269" s="40">
        <v>0.6</v>
      </c>
      <c r="I269" s="23">
        <f t="shared" si="13"/>
        <v>1810.8</v>
      </c>
      <c r="J269" s="24">
        <f t="shared" si="22"/>
        <v>4828.8</v>
      </c>
      <c r="K269" s="178">
        <f t="shared" si="23"/>
        <v>4830</v>
      </c>
      <c r="L269" s="26">
        <v>0.1</v>
      </c>
      <c r="M269" s="27">
        <f t="shared" si="15"/>
        <v>1329</v>
      </c>
      <c r="N269" s="27">
        <f t="shared" si="5"/>
        <v>4347</v>
      </c>
      <c r="O269" s="28">
        <f t="shared" si="6"/>
        <v>4347</v>
      </c>
      <c r="P269" s="40">
        <v>0.35</v>
      </c>
      <c r="Q269" s="23">
        <f t="shared" si="24"/>
        <v>1056.3</v>
      </c>
      <c r="R269" s="23">
        <f t="shared" si="25"/>
        <v>4074.3</v>
      </c>
      <c r="S269" s="40">
        <v>0.35</v>
      </c>
      <c r="T269" s="23">
        <f t="shared" si="26"/>
        <v>1056.3</v>
      </c>
      <c r="U269" s="27">
        <f t="shared" si="27"/>
        <v>4074.3</v>
      </c>
      <c r="V269" s="40">
        <v>0.2</v>
      </c>
      <c r="W269" s="27"/>
      <c r="X269" s="27"/>
      <c r="Y269" s="27"/>
      <c r="Z269" s="23"/>
      <c r="AA269" s="19"/>
      <c r="AB269" s="17"/>
      <c r="AC269" s="17"/>
      <c r="AD269" s="27"/>
      <c r="AE269" s="27"/>
      <c r="AF269" s="27"/>
      <c r="AG269" s="30"/>
    </row>
    <row r="270" ht="15.75" customHeight="1">
      <c r="A270" s="8">
        <v>269.0</v>
      </c>
      <c r="B270" s="175" t="s">
        <v>351</v>
      </c>
      <c r="C270" s="175" t="s">
        <v>352</v>
      </c>
      <c r="D270" s="8" t="s">
        <v>25</v>
      </c>
      <c r="E270" s="176" t="s">
        <v>353</v>
      </c>
      <c r="F270" s="38" t="s">
        <v>367</v>
      </c>
      <c r="G270" s="22">
        <v>12500.0</v>
      </c>
      <c r="H270" s="40">
        <v>0.6</v>
      </c>
      <c r="I270" s="23">
        <f t="shared" si="13"/>
        <v>7500</v>
      </c>
      <c r="J270" s="24">
        <f t="shared" si="22"/>
        <v>20000</v>
      </c>
      <c r="K270" s="178">
        <f t="shared" si="23"/>
        <v>20000</v>
      </c>
      <c r="L270" s="26">
        <v>0.1</v>
      </c>
      <c r="M270" s="27">
        <f t="shared" si="15"/>
        <v>5500</v>
      </c>
      <c r="N270" s="27">
        <f t="shared" si="5"/>
        <v>18000</v>
      </c>
      <c r="O270" s="28">
        <f t="shared" si="6"/>
        <v>18000</v>
      </c>
      <c r="P270" s="40">
        <v>0.35</v>
      </c>
      <c r="Q270" s="23">
        <f t="shared" si="24"/>
        <v>4375</v>
      </c>
      <c r="R270" s="23">
        <f t="shared" si="25"/>
        <v>16875</v>
      </c>
      <c r="S270" s="40">
        <v>0.35</v>
      </c>
      <c r="T270" s="23">
        <f t="shared" si="26"/>
        <v>4375</v>
      </c>
      <c r="U270" s="27">
        <f t="shared" si="27"/>
        <v>16875</v>
      </c>
      <c r="V270" s="40">
        <v>0.2</v>
      </c>
      <c r="W270" s="27"/>
      <c r="X270" s="27"/>
      <c r="Y270" s="27"/>
      <c r="Z270" s="166"/>
      <c r="AA270" s="19"/>
      <c r="AB270" s="17"/>
      <c r="AC270" s="17"/>
      <c r="AD270" s="27"/>
      <c r="AE270" s="27"/>
      <c r="AF270" s="27"/>
      <c r="AG270" s="30"/>
    </row>
    <row r="271" ht="15.75" customHeight="1">
      <c r="A271" s="8">
        <v>270.0</v>
      </c>
      <c r="B271" s="175" t="s">
        <v>351</v>
      </c>
      <c r="C271" s="175" t="s">
        <v>352</v>
      </c>
      <c r="D271" s="8" t="s">
        <v>25</v>
      </c>
      <c r="E271" s="176" t="s">
        <v>353</v>
      </c>
      <c r="F271" s="29" t="s">
        <v>368</v>
      </c>
      <c r="G271" s="29"/>
      <c r="H271" s="40">
        <v>0.6</v>
      </c>
      <c r="I271" s="23">
        <f t="shared" si="13"/>
        <v>0</v>
      </c>
      <c r="J271" s="24">
        <f t="shared" si="22"/>
        <v>0</v>
      </c>
      <c r="K271" s="178">
        <f t="shared" si="23"/>
        <v>0</v>
      </c>
      <c r="L271" s="26">
        <v>0.1</v>
      </c>
      <c r="M271" s="27">
        <f t="shared" si="15"/>
        <v>0</v>
      </c>
      <c r="N271" s="27">
        <f t="shared" si="5"/>
        <v>0</v>
      </c>
      <c r="O271" s="28">
        <f t="shared" si="6"/>
        <v>0</v>
      </c>
      <c r="P271" s="40">
        <v>0.35</v>
      </c>
      <c r="Q271" s="23">
        <f t="shared" si="24"/>
        <v>0</v>
      </c>
      <c r="R271" s="23">
        <f t="shared" si="25"/>
        <v>0</v>
      </c>
      <c r="S271" s="40">
        <v>0.35</v>
      </c>
      <c r="T271" s="23">
        <f t="shared" si="26"/>
        <v>0</v>
      </c>
      <c r="U271" s="27">
        <f t="shared" si="27"/>
        <v>0</v>
      </c>
      <c r="V271" s="40">
        <v>0.2</v>
      </c>
      <c r="W271" s="27"/>
      <c r="X271" s="27"/>
      <c r="Y271" s="27"/>
      <c r="Z271" s="22"/>
      <c r="AA271" s="19"/>
      <c r="AB271" s="17"/>
      <c r="AC271" s="17"/>
      <c r="AD271" s="27"/>
      <c r="AE271" s="27"/>
      <c r="AF271" s="27"/>
      <c r="AG271" s="30"/>
    </row>
    <row r="272" ht="15.75" customHeight="1">
      <c r="A272" s="8">
        <v>271.0</v>
      </c>
      <c r="B272" s="175" t="s">
        <v>351</v>
      </c>
      <c r="C272" s="175" t="s">
        <v>352</v>
      </c>
      <c r="D272" s="8" t="s">
        <v>25</v>
      </c>
      <c r="E272" s="176" t="s">
        <v>353</v>
      </c>
      <c r="F272" s="38" t="s">
        <v>369</v>
      </c>
      <c r="G272" s="22">
        <v>2790.0</v>
      </c>
      <c r="H272" s="40">
        <v>0.6</v>
      </c>
      <c r="I272" s="23">
        <f t="shared" si="13"/>
        <v>1674</v>
      </c>
      <c r="J272" s="24">
        <f t="shared" si="22"/>
        <v>4464</v>
      </c>
      <c r="K272" s="178">
        <f t="shared" si="23"/>
        <v>4470</v>
      </c>
      <c r="L272" s="26">
        <v>0.1</v>
      </c>
      <c r="M272" s="27">
        <f t="shared" si="15"/>
        <v>1233</v>
      </c>
      <c r="N272" s="27">
        <f t="shared" si="5"/>
        <v>4023</v>
      </c>
      <c r="O272" s="28">
        <f t="shared" si="6"/>
        <v>4023</v>
      </c>
      <c r="P272" s="40">
        <v>0.35</v>
      </c>
      <c r="Q272" s="23">
        <f t="shared" si="24"/>
        <v>976.5</v>
      </c>
      <c r="R272" s="23">
        <f t="shared" si="25"/>
        <v>3766.5</v>
      </c>
      <c r="S272" s="40">
        <v>0.35</v>
      </c>
      <c r="T272" s="23">
        <f t="shared" si="26"/>
        <v>976.5</v>
      </c>
      <c r="U272" s="27">
        <f t="shared" si="27"/>
        <v>3766.5</v>
      </c>
      <c r="V272" s="40">
        <v>0.2</v>
      </c>
      <c r="W272" s="27"/>
      <c r="X272" s="27"/>
      <c r="Y272" s="27"/>
      <c r="Z272" s="38"/>
      <c r="AA272" s="19"/>
      <c r="AB272" s="17"/>
      <c r="AC272" s="17"/>
      <c r="AD272" s="27"/>
      <c r="AE272" s="27"/>
      <c r="AF272" s="27"/>
      <c r="AG272" s="30"/>
    </row>
    <row r="273" ht="15.75" customHeight="1">
      <c r="A273" s="8">
        <v>272.0</v>
      </c>
      <c r="B273" s="175" t="s">
        <v>351</v>
      </c>
      <c r="C273" s="175" t="s">
        <v>352</v>
      </c>
      <c r="D273" s="8" t="s">
        <v>25</v>
      </c>
      <c r="E273" s="176" t="s">
        <v>353</v>
      </c>
      <c r="F273" s="23" t="s">
        <v>370</v>
      </c>
      <c r="G273" s="29">
        <v>0.0</v>
      </c>
      <c r="H273" s="40">
        <v>0.6</v>
      </c>
      <c r="I273" s="23">
        <f t="shared" si="13"/>
        <v>0</v>
      </c>
      <c r="J273" s="24">
        <f t="shared" si="22"/>
        <v>0</v>
      </c>
      <c r="K273" s="178">
        <f t="shared" si="23"/>
        <v>0</v>
      </c>
      <c r="L273" s="26">
        <v>0.1</v>
      </c>
      <c r="M273" s="27">
        <f t="shared" si="15"/>
        <v>0</v>
      </c>
      <c r="N273" s="27">
        <f t="shared" si="5"/>
        <v>0</v>
      </c>
      <c r="O273" s="28">
        <f t="shared" si="6"/>
        <v>0</v>
      </c>
      <c r="P273" s="40">
        <v>0.35</v>
      </c>
      <c r="Q273" s="23">
        <f t="shared" si="24"/>
        <v>0</v>
      </c>
      <c r="R273" s="23">
        <f t="shared" si="25"/>
        <v>0</v>
      </c>
      <c r="S273" s="40">
        <v>0.35</v>
      </c>
      <c r="T273" s="23">
        <f t="shared" si="26"/>
        <v>0</v>
      </c>
      <c r="U273" s="27">
        <f t="shared" si="27"/>
        <v>0</v>
      </c>
      <c r="V273" s="40">
        <v>0.2</v>
      </c>
      <c r="W273" s="27"/>
      <c r="X273" s="27"/>
      <c r="Y273" s="27"/>
      <c r="Z273" s="166"/>
      <c r="AA273" s="19"/>
      <c r="AB273" s="17"/>
      <c r="AC273" s="17"/>
      <c r="AD273" s="27"/>
      <c r="AE273" s="27"/>
      <c r="AF273" s="27"/>
      <c r="AG273" s="30"/>
    </row>
    <row r="274" ht="15.75" customHeight="1">
      <c r="A274" s="8">
        <v>273.0</v>
      </c>
      <c r="B274" s="175" t="s">
        <v>351</v>
      </c>
      <c r="C274" s="175" t="s">
        <v>352</v>
      </c>
      <c r="D274" s="8" t="s">
        <v>25</v>
      </c>
      <c r="E274" s="176" t="s">
        <v>353</v>
      </c>
      <c r="F274" s="29" t="s">
        <v>371</v>
      </c>
      <c r="G274" s="29">
        <v>0.0</v>
      </c>
      <c r="H274" s="40">
        <v>0.6</v>
      </c>
      <c r="I274" s="23">
        <f t="shared" si="13"/>
        <v>0</v>
      </c>
      <c r="J274" s="24">
        <f t="shared" si="22"/>
        <v>0</v>
      </c>
      <c r="K274" s="178">
        <f t="shared" si="23"/>
        <v>0</v>
      </c>
      <c r="L274" s="26">
        <v>0.1</v>
      </c>
      <c r="M274" s="27">
        <f t="shared" si="15"/>
        <v>0</v>
      </c>
      <c r="N274" s="27">
        <f t="shared" si="5"/>
        <v>0</v>
      </c>
      <c r="O274" s="28">
        <f t="shared" si="6"/>
        <v>0</v>
      </c>
      <c r="P274" s="40">
        <v>0.35</v>
      </c>
      <c r="Q274" s="23">
        <f t="shared" si="24"/>
        <v>0</v>
      </c>
      <c r="R274" s="23">
        <f t="shared" si="25"/>
        <v>0</v>
      </c>
      <c r="S274" s="40">
        <v>0.35</v>
      </c>
      <c r="T274" s="23">
        <f t="shared" si="26"/>
        <v>0</v>
      </c>
      <c r="U274" s="27">
        <f t="shared" si="27"/>
        <v>0</v>
      </c>
      <c r="V274" s="40">
        <v>0.2</v>
      </c>
      <c r="W274" s="27"/>
      <c r="X274" s="27"/>
      <c r="Y274" s="27"/>
      <c r="Z274" s="167"/>
      <c r="AA274" s="19"/>
      <c r="AB274" s="17"/>
      <c r="AC274" s="17"/>
      <c r="AD274" s="27"/>
      <c r="AE274" s="27"/>
      <c r="AF274" s="27"/>
      <c r="AG274" s="30"/>
    </row>
    <row r="275" ht="15.75" customHeight="1">
      <c r="A275" s="8">
        <v>274.0</v>
      </c>
      <c r="B275" s="175" t="s">
        <v>351</v>
      </c>
      <c r="C275" s="175" t="s">
        <v>352</v>
      </c>
      <c r="D275" s="8" t="s">
        <v>25</v>
      </c>
      <c r="E275" s="176" t="s">
        <v>353</v>
      </c>
      <c r="F275" s="38" t="s">
        <v>372</v>
      </c>
      <c r="G275" s="22">
        <v>7600.0</v>
      </c>
      <c r="H275" s="40">
        <v>0.6</v>
      </c>
      <c r="I275" s="23">
        <f t="shared" si="13"/>
        <v>4560</v>
      </c>
      <c r="J275" s="24">
        <f t="shared" si="22"/>
        <v>12160</v>
      </c>
      <c r="K275" s="178">
        <f t="shared" si="23"/>
        <v>12160</v>
      </c>
      <c r="L275" s="26">
        <v>0.1</v>
      </c>
      <c r="M275" s="27">
        <f t="shared" si="15"/>
        <v>3344</v>
      </c>
      <c r="N275" s="27">
        <f t="shared" si="5"/>
        <v>10944</v>
      </c>
      <c r="O275" s="28">
        <f t="shared" si="6"/>
        <v>10944</v>
      </c>
      <c r="P275" s="40">
        <v>0.35</v>
      </c>
      <c r="Q275" s="23">
        <f t="shared" si="24"/>
        <v>2660</v>
      </c>
      <c r="R275" s="23">
        <f t="shared" si="25"/>
        <v>10260</v>
      </c>
      <c r="S275" s="40">
        <v>0.35</v>
      </c>
      <c r="T275" s="23">
        <f t="shared" si="26"/>
        <v>2660</v>
      </c>
      <c r="U275" s="27">
        <f t="shared" si="27"/>
        <v>10260</v>
      </c>
      <c r="V275" s="40">
        <v>0.2</v>
      </c>
      <c r="W275" s="27"/>
      <c r="X275" s="27"/>
      <c r="Y275" s="27"/>
      <c r="Z275" s="38"/>
      <c r="AA275" s="19"/>
      <c r="AB275" s="17"/>
      <c r="AC275" s="17"/>
      <c r="AD275" s="27"/>
      <c r="AE275" s="27"/>
      <c r="AF275" s="27"/>
      <c r="AG275" s="30"/>
    </row>
    <row r="276" ht="15.75" customHeight="1">
      <c r="A276" s="8">
        <v>275.0</v>
      </c>
      <c r="B276" s="175" t="s">
        <v>351</v>
      </c>
      <c r="C276" s="175" t="s">
        <v>352</v>
      </c>
      <c r="D276" s="8" t="s">
        <v>25</v>
      </c>
      <c r="E276" s="176" t="s">
        <v>353</v>
      </c>
      <c r="F276" s="38" t="s">
        <v>373</v>
      </c>
      <c r="G276" s="22">
        <v>3991.0</v>
      </c>
      <c r="H276" s="40">
        <v>0.6</v>
      </c>
      <c r="I276" s="23">
        <f t="shared" si="13"/>
        <v>2394.6</v>
      </c>
      <c r="J276" s="24">
        <f t="shared" si="22"/>
        <v>6385.6</v>
      </c>
      <c r="K276" s="178">
        <f t="shared" si="23"/>
        <v>6390</v>
      </c>
      <c r="L276" s="26">
        <v>0.1</v>
      </c>
      <c r="M276" s="27">
        <f t="shared" si="15"/>
        <v>1760</v>
      </c>
      <c r="N276" s="27">
        <f t="shared" si="5"/>
        <v>5751</v>
      </c>
      <c r="O276" s="28">
        <f t="shared" si="6"/>
        <v>5751</v>
      </c>
      <c r="P276" s="40">
        <v>0.35</v>
      </c>
      <c r="Q276" s="23">
        <f t="shared" si="24"/>
        <v>1396.85</v>
      </c>
      <c r="R276" s="23">
        <f t="shared" si="25"/>
        <v>5387.85</v>
      </c>
      <c r="S276" s="40">
        <v>0.35</v>
      </c>
      <c r="T276" s="23">
        <f t="shared" si="26"/>
        <v>1396.85</v>
      </c>
      <c r="U276" s="27">
        <f t="shared" si="27"/>
        <v>5387.85</v>
      </c>
      <c r="V276" s="40">
        <v>0.2</v>
      </c>
      <c r="W276" s="27"/>
      <c r="X276" s="27"/>
      <c r="Y276" s="27"/>
      <c r="Z276" s="38"/>
      <c r="AA276" s="19"/>
      <c r="AB276" s="17"/>
      <c r="AC276" s="17"/>
      <c r="AD276" s="27"/>
      <c r="AE276" s="27"/>
      <c r="AF276" s="27"/>
      <c r="AG276" s="30"/>
    </row>
    <row r="277" ht="15.75" customHeight="1">
      <c r="A277" s="8">
        <v>276.0</v>
      </c>
      <c r="B277" s="175" t="s">
        <v>351</v>
      </c>
      <c r="C277" s="175" t="s">
        <v>352</v>
      </c>
      <c r="D277" s="8" t="s">
        <v>25</v>
      </c>
      <c r="E277" s="176" t="s">
        <v>353</v>
      </c>
      <c r="F277" s="38" t="s">
        <v>374</v>
      </c>
      <c r="G277" s="22">
        <v>4090.0</v>
      </c>
      <c r="H277" s="40">
        <v>0.6</v>
      </c>
      <c r="I277" s="23">
        <f t="shared" si="13"/>
        <v>2454</v>
      </c>
      <c r="J277" s="24">
        <f t="shared" si="22"/>
        <v>6544</v>
      </c>
      <c r="K277" s="178">
        <f t="shared" si="23"/>
        <v>6550</v>
      </c>
      <c r="L277" s="26">
        <v>0.1</v>
      </c>
      <c r="M277" s="27">
        <f t="shared" si="15"/>
        <v>1805</v>
      </c>
      <c r="N277" s="27">
        <f t="shared" si="5"/>
        <v>5895</v>
      </c>
      <c r="O277" s="28">
        <f t="shared" si="6"/>
        <v>5895</v>
      </c>
      <c r="P277" s="40">
        <v>0.349999999999999</v>
      </c>
      <c r="Q277" s="23">
        <f t="shared" si="24"/>
        <v>1431.5</v>
      </c>
      <c r="R277" s="23">
        <f t="shared" si="25"/>
        <v>5521.5</v>
      </c>
      <c r="S277" s="40">
        <v>0.349999999999999</v>
      </c>
      <c r="T277" s="23">
        <f t="shared" si="26"/>
        <v>1431.5</v>
      </c>
      <c r="U277" s="27">
        <f t="shared" si="27"/>
        <v>5521.5</v>
      </c>
      <c r="V277" s="40">
        <v>0.2</v>
      </c>
      <c r="W277" s="27"/>
      <c r="X277" s="27"/>
      <c r="Y277" s="27"/>
      <c r="Z277" s="38"/>
      <c r="AA277" s="19"/>
      <c r="AB277" s="17"/>
      <c r="AC277" s="17"/>
      <c r="AD277" s="27"/>
      <c r="AE277" s="27"/>
      <c r="AF277" s="27"/>
      <c r="AG277" s="30"/>
    </row>
    <row r="278" ht="15.75" customHeight="1">
      <c r="A278" s="8">
        <v>277.0</v>
      </c>
      <c r="B278" s="175" t="s">
        <v>351</v>
      </c>
      <c r="C278" s="175" t="s">
        <v>352</v>
      </c>
      <c r="D278" s="8" t="s">
        <v>25</v>
      </c>
      <c r="E278" s="176" t="s">
        <v>353</v>
      </c>
      <c r="F278" s="38" t="s">
        <v>375</v>
      </c>
      <c r="G278" s="22">
        <v>4271.0</v>
      </c>
      <c r="H278" s="40">
        <v>0.6</v>
      </c>
      <c r="I278" s="23">
        <f t="shared" si="13"/>
        <v>2562.6</v>
      </c>
      <c r="J278" s="24">
        <f t="shared" si="22"/>
        <v>6833.6</v>
      </c>
      <c r="K278" s="178">
        <f t="shared" si="23"/>
        <v>6840</v>
      </c>
      <c r="L278" s="26">
        <v>0.1</v>
      </c>
      <c r="M278" s="27">
        <f t="shared" si="15"/>
        <v>1885</v>
      </c>
      <c r="N278" s="27">
        <f t="shared" si="5"/>
        <v>6156</v>
      </c>
      <c r="O278" s="28">
        <f t="shared" si="6"/>
        <v>6156</v>
      </c>
      <c r="P278" s="40">
        <v>0.35</v>
      </c>
      <c r="Q278" s="23">
        <f t="shared" si="24"/>
        <v>1494.85</v>
      </c>
      <c r="R278" s="23">
        <f t="shared" si="25"/>
        <v>5765.85</v>
      </c>
      <c r="S278" s="40">
        <v>0.35</v>
      </c>
      <c r="T278" s="23">
        <f t="shared" si="26"/>
        <v>1494.85</v>
      </c>
      <c r="U278" s="27">
        <f t="shared" si="27"/>
        <v>5765.85</v>
      </c>
      <c r="V278" s="40">
        <v>0.2</v>
      </c>
      <c r="W278" s="27"/>
      <c r="X278" s="27"/>
      <c r="Y278" s="27"/>
      <c r="Z278" s="38"/>
      <c r="AA278" s="19"/>
      <c r="AB278" s="17"/>
      <c r="AC278" s="17"/>
      <c r="AD278" s="27"/>
      <c r="AE278" s="27"/>
      <c r="AF278" s="27"/>
      <c r="AG278" s="30"/>
    </row>
    <row r="279" ht="15.75" customHeight="1">
      <c r="A279" s="8">
        <v>278.0</v>
      </c>
      <c r="B279" s="175" t="s">
        <v>351</v>
      </c>
      <c r="C279" s="175" t="s">
        <v>352</v>
      </c>
      <c r="D279" s="8" t="s">
        <v>25</v>
      </c>
      <c r="E279" s="176" t="s">
        <v>353</v>
      </c>
      <c r="F279" s="38" t="s">
        <v>376</v>
      </c>
      <c r="G279" s="22">
        <v>8601.0</v>
      </c>
      <c r="H279" s="40">
        <v>0.6</v>
      </c>
      <c r="I279" s="23">
        <f t="shared" si="13"/>
        <v>5160.6</v>
      </c>
      <c r="J279" s="24">
        <f t="shared" si="22"/>
        <v>13761.6</v>
      </c>
      <c r="K279" s="178">
        <f t="shared" si="23"/>
        <v>13770</v>
      </c>
      <c r="L279" s="26">
        <v>0.1</v>
      </c>
      <c r="M279" s="27">
        <f t="shared" si="15"/>
        <v>3792</v>
      </c>
      <c r="N279" s="27">
        <f t="shared" si="5"/>
        <v>12393</v>
      </c>
      <c r="O279" s="28">
        <f t="shared" si="6"/>
        <v>12393</v>
      </c>
      <c r="P279" s="40">
        <v>0.35</v>
      </c>
      <c r="Q279" s="23">
        <f t="shared" si="24"/>
        <v>3010.35</v>
      </c>
      <c r="R279" s="23">
        <f t="shared" si="25"/>
        <v>11611.35</v>
      </c>
      <c r="S279" s="40">
        <v>0.35</v>
      </c>
      <c r="T279" s="23">
        <f t="shared" si="26"/>
        <v>3010.35</v>
      </c>
      <c r="U279" s="27">
        <f t="shared" si="27"/>
        <v>11611.35</v>
      </c>
      <c r="V279" s="40">
        <v>0.2</v>
      </c>
      <c r="W279" s="27"/>
      <c r="X279" s="27"/>
      <c r="Y279" s="27"/>
      <c r="Z279" s="38"/>
      <c r="AA279" s="19"/>
      <c r="AB279" s="17"/>
      <c r="AC279" s="17"/>
      <c r="AD279" s="27"/>
      <c r="AE279" s="27"/>
      <c r="AF279" s="27"/>
      <c r="AG279" s="30"/>
    </row>
    <row r="280" ht="15.75" customHeight="1">
      <c r="A280" s="8">
        <v>279.0</v>
      </c>
      <c r="B280" s="175" t="s">
        <v>351</v>
      </c>
      <c r="C280" s="175" t="s">
        <v>352</v>
      </c>
      <c r="D280" s="8" t="s">
        <v>25</v>
      </c>
      <c r="E280" s="176" t="s">
        <v>353</v>
      </c>
      <c r="F280" s="29" t="s">
        <v>377</v>
      </c>
      <c r="G280" s="29">
        <v>0.0</v>
      </c>
      <c r="H280" s="40">
        <v>0.6</v>
      </c>
      <c r="I280" s="23">
        <f t="shared" si="13"/>
        <v>0</v>
      </c>
      <c r="J280" s="24">
        <f t="shared" si="22"/>
        <v>0</v>
      </c>
      <c r="K280" s="178">
        <f t="shared" si="23"/>
        <v>0</v>
      </c>
      <c r="L280" s="26">
        <v>0.1</v>
      </c>
      <c r="M280" s="27">
        <f t="shared" si="15"/>
        <v>0</v>
      </c>
      <c r="N280" s="27">
        <f t="shared" si="5"/>
        <v>0</v>
      </c>
      <c r="O280" s="28">
        <f t="shared" si="6"/>
        <v>0</v>
      </c>
      <c r="P280" s="40">
        <v>0.35</v>
      </c>
      <c r="Q280" s="23">
        <f t="shared" si="24"/>
        <v>0</v>
      </c>
      <c r="R280" s="23">
        <f t="shared" si="25"/>
        <v>0</v>
      </c>
      <c r="S280" s="40">
        <v>0.35</v>
      </c>
      <c r="T280" s="23">
        <f t="shared" si="26"/>
        <v>0</v>
      </c>
      <c r="U280" s="27">
        <f t="shared" si="27"/>
        <v>0</v>
      </c>
      <c r="V280" s="40">
        <v>0.2</v>
      </c>
      <c r="W280" s="27"/>
      <c r="X280" s="27"/>
      <c r="Y280" s="27"/>
      <c r="Z280" s="167"/>
      <c r="AA280" s="19"/>
      <c r="AB280" s="17"/>
      <c r="AC280" s="17"/>
      <c r="AD280" s="27"/>
      <c r="AE280" s="27"/>
      <c r="AF280" s="27"/>
      <c r="AG280" s="30"/>
    </row>
    <row r="281" ht="15.75" customHeight="1">
      <c r="A281" s="8">
        <v>280.0</v>
      </c>
      <c r="B281" s="175" t="s">
        <v>351</v>
      </c>
      <c r="C281" s="175" t="s">
        <v>352</v>
      </c>
      <c r="D281" s="8" t="s">
        <v>25</v>
      </c>
      <c r="E281" s="176" t="s">
        <v>353</v>
      </c>
      <c r="F281" s="23" t="s">
        <v>378</v>
      </c>
      <c r="G281" s="29">
        <v>0.0</v>
      </c>
      <c r="H281" s="40">
        <v>0.6</v>
      </c>
      <c r="I281" s="23">
        <f t="shared" si="13"/>
        <v>0</v>
      </c>
      <c r="J281" s="24">
        <f t="shared" si="22"/>
        <v>0</v>
      </c>
      <c r="K281" s="178">
        <f t="shared" si="23"/>
        <v>0</v>
      </c>
      <c r="L281" s="26">
        <v>0.1</v>
      </c>
      <c r="M281" s="27">
        <f t="shared" si="15"/>
        <v>0</v>
      </c>
      <c r="N281" s="27">
        <f t="shared" si="5"/>
        <v>0</v>
      </c>
      <c r="O281" s="28">
        <f t="shared" si="6"/>
        <v>0</v>
      </c>
      <c r="P281" s="40">
        <v>0.35</v>
      </c>
      <c r="Q281" s="23">
        <f t="shared" si="24"/>
        <v>0</v>
      </c>
      <c r="R281" s="23">
        <f t="shared" si="25"/>
        <v>0</v>
      </c>
      <c r="S281" s="40">
        <v>0.35</v>
      </c>
      <c r="T281" s="23">
        <f t="shared" si="26"/>
        <v>0</v>
      </c>
      <c r="U281" s="27">
        <f t="shared" si="27"/>
        <v>0</v>
      </c>
      <c r="V281" s="40">
        <v>0.2</v>
      </c>
      <c r="W281" s="27"/>
      <c r="X281" s="27"/>
      <c r="Y281" s="27"/>
      <c r="Z281" s="166"/>
      <c r="AA281" s="19"/>
      <c r="AB281" s="17"/>
      <c r="AC281" s="17"/>
      <c r="AD281" s="27"/>
      <c r="AE281" s="27"/>
      <c r="AF281" s="27"/>
      <c r="AG281" s="30"/>
    </row>
    <row r="282" ht="27.75" customHeight="1">
      <c r="A282" s="8">
        <v>281.0</v>
      </c>
      <c r="B282" s="175" t="s">
        <v>351</v>
      </c>
      <c r="C282" s="175" t="s">
        <v>352</v>
      </c>
      <c r="D282" s="8" t="s">
        <v>25</v>
      </c>
      <c r="E282" s="176" t="s">
        <v>353</v>
      </c>
      <c r="F282" s="23" t="s">
        <v>379</v>
      </c>
      <c r="G282" s="29">
        <v>0.0</v>
      </c>
      <c r="H282" s="40">
        <v>0.6</v>
      </c>
      <c r="I282" s="23">
        <f t="shared" si="13"/>
        <v>0</v>
      </c>
      <c r="J282" s="24">
        <f t="shared" si="22"/>
        <v>0</v>
      </c>
      <c r="K282" s="178">
        <f t="shared" si="23"/>
        <v>0</v>
      </c>
      <c r="L282" s="26">
        <v>0.1</v>
      </c>
      <c r="M282" s="27">
        <f t="shared" si="15"/>
        <v>0</v>
      </c>
      <c r="N282" s="27">
        <f t="shared" si="5"/>
        <v>0</v>
      </c>
      <c r="O282" s="28">
        <f t="shared" si="6"/>
        <v>0</v>
      </c>
      <c r="P282" s="40">
        <v>0.35</v>
      </c>
      <c r="Q282" s="23">
        <f t="shared" si="24"/>
        <v>0</v>
      </c>
      <c r="R282" s="23">
        <f t="shared" si="25"/>
        <v>0</v>
      </c>
      <c r="S282" s="40">
        <v>0.35</v>
      </c>
      <c r="T282" s="23">
        <f t="shared" si="26"/>
        <v>0</v>
      </c>
      <c r="U282" s="27">
        <f t="shared" si="27"/>
        <v>0</v>
      </c>
      <c r="V282" s="40">
        <v>0.2</v>
      </c>
      <c r="W282" s="27"/>
      <c r="X282" s="27"/>
      <c r="Y282" s="27"/>
      <c r="Z282" s="166"/>
      <c r="AA282" s="19"/>
      <c r="AB282" s="17"/>
      <c r="AC282" s="17"/>
      <c r="AD282" s="27"/>
      <c r="AE282" s="27"/>
      <c r="AF282" s="27"/>
      <c r="AG282" s="30"/>
    </row>
    <row r="283" ht="15.75" customHeight="1">
      <c r="A283" s="8">
        <v>282.0</v>
      </c>
      <c r="B283" s="81" t="s">
        <v>41</v>
      </c>
      <c r="C283" s="81" t="s">
        <v>380</v>
      </c>
      <c r="D283" s="168" t="s">
        <v>345</v>
      </c>
      <c r="E283" s="168" t="s">
        <v>130</v>
      </c>
      <c r="F283" s="81" t="s">
        <v>381</v>
      </c>
      <c r="G283" s="81">
        <v>1690.0</v>
      </c>
      <c r="H283" s="169">
        <v>0.6</v>
      </c>
      <c r="I283" s="170">
        <f t="shared" si="13"/>
        <v>1014</v>
      </c>
      <c r="J283" s="170">
        <f t="shared" si="22"/>
        <v>2704</v>
      </c>
      <c r="K283" s="170">
        <f t="shared" si="23"/>
        <v>2710</v>
      </c>
      <c r="L283" s="26">
        <v>0.1</v>
      </c>
      <c r="M283" s="6">
        <f t="shared" si="15"/>
        <v>749</v>
      </c>
      <c r="N283" s="6">
        <f t="shared" si="5"/>
        <v>2439</v>
      </c>
      <c r="O283" s="1">
        <f t="shared" si="6"/>
        <v>2439</v>
      </c>
      <c r="P283" s="169">
        <v>0.3</v>
      </c>
      <c r="Q283" s="170">
        <f t="shared" si="24"/>
        <v>507</v>
      </c>
      <c r="R283" s="170">
        <f t="shared" si="25"/>
        <v>2197</v>
      </c>
      <c r="S283" s="169">
        <v>0.3</v>
      </c>
      <c r="T283" s="170">
        <f t="shared" si="26"/>
        <v>507</v>
      </c>
      <c r="U283" s="6">
        <f t="shared" si="27"/>
        <v>2197</v>
      </c>
      <c r="V283" s="171"/>
      <c r="W283" s="172"/>
      <c r="X283" s="172"/>
      <c r="Y283" s="172"/>
      <c r="Z283" s="173"/>
      <c r="AA283" s="19"/>
      <c r="AB283" s="17"/>
      <c r="AC283" s="17"/>
      <c r="AD283" s="172"/>
      <c r="AE283" s="172"/>
      <c r="AF283" s="172"/>
      <c r="AG283" s="174"/>
    </row>
    <row r="284" ht="15.75" customHeight="1">
      <c r="A284" s="8">
        <v>283.0</v>
      </c>
      <c r="B284" s="81" t="s">
        <v>41</v>
      </c>
      <c r="C284" s="81" t="s">
        <v>380</v>
      </c>
      <c r="D284" s="168" t="s">
        <v>345</v>
      </c>
      <c r="E284" s="168" t="s">
        <v>130</v>
      </c>
      <c r="F284" s="81" t="s">
        <v>382</v>
      </c>
      <c r="G284" s="81">
        <v>1315.0</v>
      </c>
      <c r="H284" s="169">
        <v>0.6</v>
      </c>
      <c r="I284" s="170">
        <f t="shared" si="13"/>
        <v>789</v>
      </c>
      <c r="J284" s="170">
        <f t="shared" si="22"/>
        <v>2104</v>
      </c>
      <c r="K284" s="170">
        <f t="shared" si="23"/>
        <v>2110</v>
      </c>
      <c r="L284" s="26">
        <v>0.1</v>
      </c>
      <c r="M284" s="6">
        <f t="shared" si="15"/>
        <v>584</v>
      </c>
      <c r="N284" s="6">
        <f t="shared" si="5"/>
        <v>1899</v>
      </c>
      <c r="O284" s="1">
        <f t="shared" si="6"/>
        <v>1899</v>
      </c>
      <c r="P284" s="169">
        <v>0.3</v>
      </c>
      <c r="Q284" s="170">
        <f t="shared" si="24"/>
        <v>394.5</v>
      </c>
      <c r="R284" s="170">
        <f t="shared" si="25"/>
        <v>1709.5</v>
      </c>
      <c r="S284" s="169">
        <v>0.3</v>
      </c>
      <c r="T284" s="170">
        <f t="shared" si="26"/>
        <v>394.5</v>
      </c>
      <c r="U284" s="6">
        <f t="shared" si="27"/>
        <v>1709.5</v>
      </c>
      <c r="V284" s="69"/>
      <c r="W284" s="27"/>
      <c r="X284" s="27"/>
      <c r="Y284" s="27"/>
      <c r="Z284" s="29"/>
      <c r="AA284" s="19"/>
      <c r="AB284" s="17"/>
      <c r="AC284" s="17"/>
      <c r="AD284" s="27"/>
      <c r="AE284" s="27"/>
      <c r="AF284" s="27"/>
      <c r="AG284" s="30"/>
    </row>
    <row r="285" ht="15.75" customHeight="1">
      <c r="A285" s="8">
        <v>284.0</v>
      </c>
      <c r="B285" s="81" t="s">
        <v>41</v>
      </c>
      <c r="C285" s="81" t="s">
        <v>380</v>
      </c>
      <c r="D285" s="168" t="s">
        <v>283</v>
      </c>
      <c r="E285" s="1" t="s">
        <v>130</v>
      </c>
      <c r="F285" s="170" t="s">
        <v>383</v>
      </c>
      <c r="G285" s="81">
        <v>2500.0</v>
      </c>
      <c r="H285" s="169">
        <v>0.8</v>
      </c>
      <c r="I285" s="170">
        <f t="shared" si="13"/>
        <v>2000</v>
      </c>
      <c r="J285" s="170">
        <f t="shared" si="22"/>
        <v>4500</v>
      </c>
      <c r="K285" s="170">
        <f t="shared" si="23"/>
        <v>4500</v>
      </c>
      <c r="L285" s="26">
        <v>0.1</v>
      </c>
      <c r="M285" s="27">
        <f t="shared" si="15"/>
        <v>1550</v>
      </c>
      <c r="N285" s="27">
        <f t="shared" si="5"/>
        <v>4050</v>
      </c>
      <c r="O285" s="28">
        <f t="shared" si="6"/>
        <v>4050</v>
      </c>
      <c r="P285" s="169">
        <v>0.4</v>
      </c>
      <c r="Q285" s="170">
        <f t="shared" si="24"/>
        <v>1000</v>
      </c>
      <c r="R285" s="170">
        <f t="shared" si="25"/>
        <v>3500</v>
      </c>
      <c r="S285" s="169">
        <v>0.4</v>
      </c>
      <c r="T285" s="170">
        <f t="shared" si="26"/>
        <v>1000</v>
      </c>
      <c r="U285" s="6">
        <f t="shared" si="27"/>
        <v>3500</v>
      </c>
      <c r="V285" s="169">
        <v>0.35</v>
      </c>
      <c r="W285" s="6"/>
      <c r="X285" s="6"/>
      <c r="Y285" s="6"/>
      <c r="Z285" s="170"/>
      <c r="AA285" s="19"/>
      <c r="AB285" s="17"/>
      <c r="AC285" s="17"/>
      <c r="AD285" s="6"/>
      <c r="AE285" s="6"/>
      <c r="AF285" s="6"/>
      <c r="AG285" s="7"/>
    </row>
    <row r="286" ht="15.75" customHeight="1">
      <c r="A286" s="8">
        <v>285.0</v>
      </c>
      <c r="B286" s="81" t="s">
        <v>41</v>
      </c>
      <c r="C286" s="81" t="s">
        <v>380</v>
      </c>
      <c r="D286" s="168" t="s">
        <v>283</v>
      </c>
      <c r="E286" s="1" t="s">
        <v>130</v>
      </c>
      <c r="F286" s="29" t="s">
        <v>384</v>
      </c>
      <c r="G286" s="29">
        <v>1447.0</v>
      </c>
      <c r="H286" s="69">
        <v>0.8</v>
      </c>
      <c r="I286" s="23">
        <f t="shared" si="13"/>
        <v>1157.6</v>
      </c>
      <c r="J286" s="24">
        <f t="shared" si="22"/>
        <v>2604.6</v>
      </c>
      <c r="K286" s="25">
        <f t="shared" si="23"/>
        <v>2610</v>
      </c>
      <c r="L286" s="26">
        <v>0.1</v>
      </c>
      <c r="M286" s="27">
        <f t="shared" si="15"/>
        <v>902</v>
      </c>
      <c r="N286" s="27">
        <f t="shared" si="5"/>
        <v>2349</v>
      </c>
      <c r="O286" s="28">
        <f t="shared" si="6"/>
        <v>2349</v>
      </c>
      <c r="P286" s="69">
        <v>0.4</v>
      </c>
      <c r="Q286" s="23">
        <f t="shared" si="24"/>
        <v>578.8</v>
      </c>
      <c r="R286" s="23">
        <f t="shared" si="25"/>
        <v>2025.8</v>
      </c>
      <c r="S286" s="69">
        <v>0.4</v>
      </c>
      <c r="T286" s="23">
        <f t="shared" si="26"/>
        <v>578.8</v>
      </c>
      <c r="U286" s="27">
        <f t="shared" si="27"/>
        <v>2025.8</v>
      </c>
      <c r="V286" s="69">
        <v>0.35</v>
      </c>
      <c r="W286" s="27"/>
      <c r="X286" s="27"/>
      <c r="Y286" s="27"/>
      <c r="Z286" s="29"/>
      <c r="AA286" s="19"/>
      <c r="AB286" s="17"/>
      <c r="AC286" s="17"/>
      <c r="AD286" s="27"/>
      <c r="AE286" s="27"/>
      <c r="AF286" s="27"/>
      <c r="AG286" s="30"/>
    </row>
    <row r="287" ht="15.75" customHeight="1">
      <c r="A287" s="8">
        <v>286.0</v>
      </c>
      <c r="B287" s="81" t="s">
        <v>41</v>
      </c>
      <c r="C287" s="81" t="s">
        <v>380</v>
      </c>
      <c r="D287" s="168" t="s">
        <v>283</v>
      </c>
      <c r="E287" s="1" t="s">
        <v>130</v>
      </c>
      <c r="F287" s="23" t="s">
        <v>385</v>
      </c>
      <c r="G287" s="29">
        <v>3710.0</v>
      </c>
      <c r="H287" s="69">
        <v>0.8</v>
      </c>
      <c r="I287" s="23">
        <f t="shared" si="13"/>
        <v>2968</v>
      </c>
      <c r="J287" s="24">
        <f t="shared" si="22"/>
        <v>6678</v>
      </c>
      <c r="K287" s="25">
        <f t="shared" si="23"/>
        <v>6680</v>
      </c>
      <c r="L287" s="26">
        <v>0.1</v>
      </c>
      <c r="M287" s="27">
        <f t="shared" si="15"/>
        <v>2302</v>
      </c>
      <c r="N287" s="27">
        <f t="shared" si="5"/>
        <v>6012</v>
      </c>
      <c r="O287" s="28">
        <f t="shared" si="6"/>
        <v>6012</v>
      </c>
      <c r="P287" s="69">
        <v>0.4</v>
      </c>
      <c r="Q287" s="23">
        <f t="shared" si="24"/>
        <v>1484</v>
      </c>
      <c r="R287" s="23">
        <f t="shared" si="25"/>
        <v>5194</v>
      </c>
      <c r="S287" s="69">
        <v>0.4</v>
      </c>
      <c r="T287" s="23">
        <f t="shared" si="26"/>
        <v>1484</v>
      </c>
      <c r="U287" s="27">
        <f t="shared" si="27"/>
        <v>5194</v>
      </c>
      <c r="V287" s="69">
        <v>0.35</v>
      </c>
      <c r="W287" s="27"/>
      <c r="X287" s="27"/>
      <c r="Y287" s="27"/>
      <c r="Z287" s="23"/>
      <c r="AA287" s="19"/>
      <c r="AB287" s="17"/>
      <c r="AC287" s="17"/>
      <c r="AD287" s="27"/>
      <c r="AE287" s="27"/>
      <c r="AF287" s="27"/>
      <c r="AG287" s="30"/>
    </row>
    <row r="288" ht="15.75" customHeight="1">
      <c r="A288" s="8">
        <v>287.0</v>
      </c>
      <c r="B288" s="81" t="s">
        <v>41</v>
      </c>
      <c r="C288" s="81" t="s">
        <v>380</v>
      </c>
      <c r="D288" s="168" t="s">
        <v>283</v>
      </c>
      <c r="E288" s="1" t="s">
        <v>130</v>
      </c>
      <c r="F288" s="23" t="s">
        <v>386</v>
      </c>
      <c r="G288" s="179">
        <v>3419.0</v>
      </c>
      <c r="H288" s="69">
        <v>0.7</v>
      </c>
      <c r="I288" s="23">
        <f t="shared" si="13"/>
        <v>2393.3</v>
      </c>
      <c r="J288" s="24">
        <f t="shared" si="22"/>
        <v>5812.3</v>
      </c>
      <c r="K288" s="25">
        <f t="shared" si="23"/>
        <v>5820</v>
      </c>
      <c r="L288" s="26">
        <v>0.1</v>
      </c>
      <c r="M288" s="27">
        <f t="shared" si="15"/>
        <v>1819</v>
      </c>
      <c r="N288" s="27">
        <f t="shared" si="5"/>
        <v>5238</v>
      </c>
      <c r="O288" s="28">
        <f t="shared" si="6"/>
        <v>5238</v>
      </c>
      <c r="P288" s="69">
        <v>0.25</v>
      </c>
      <c r="Q288" s="23">
        <f t="shared" si="24"/>
        <v>854.75</v>
      </c>
      <c r="R288" s="23">
        <f t="shared" si="25"/>
        <v>4273.75</v>
      </c>
      <c r="S288" s="69">
        <v>0.25</v>
      </c>
      <c r="T288" s="23">
        <f t="shared" si="26"/>
        <v>854.75</v>
      </c>
      <c r="U288" s="27">
        <f t="shared" si="27"/>
        <v>4273.75</v>
      </c>
      <c r="V288" s="69">
        <v>0.35</v>
      </c>
      <c r="W288" s="27"/>
      <c r="X288" s="27"/>
      <c r="Y288" s="27"/>
      <c r="Z288" s="23"/>
      <c r="AA288" s="19"/>
      <c r="AB288" s="17"/>
      <c r="AC288" s="17"/>
      <c r="AD288" s="27"/>
      <c r="AE288" s="27"/>
      <c r="AF288" s="27"/>
      <c r="AG288" s="30"/>
    </row>
    <row r="289" ht="15.75" customHeight="1">
      <c r="A289" s="8">
        <v>288.0</v>
      </c>
      <c r="B289" s="81" t="s">
        <v>41</v>
      </c>
      <c r="C289" s="81" t="s">
        <v>380</v>
      </c>
      <c r="D289" s="168" t="s">
        <v>283</v>
      </c>
      <c r="E289" s="1" t="s">
        <v>130</v>
      </c>
      <c r="F289" s="29" t="s">
        <v>387</v>
      </c>
      <c r="G289" s="29">
        <v>1220.0</v>
      </c>
      <c r="H289" s="69">
        <v>0.8</v>
      </c>
      <c r="I289" s="23">
        <f t="shared" si="13"/>
        <v>976</v>
      </c>
      <c r="J289" s="24">
        <f t="shared" si="22"/>
        <v>2196</v>
      </c>
      <c r="K289" s="25">
        <f t="shared" si="23"/>
        <v>2200</v>
      </c>
      <c r="L289" s="26">
        <v>0.1</v>
      </c>
      <c r="M289" s="27">
        <f t="shared" si="15"/>
        <v>760</v>
      </c>
      <c r="N289" s="27">
        <f t="shared" si="5"/>
        <v>1980</v>
      </c>
      <c r="O289" s="28">
        <f t="shared" si="6"/>
        <v>1980</v>
      </c>
      <c r="P289" s="69">
        <v>0.25</v>
      </c>
      <c r="Q289" s="23">
        <f t="shared" si="24"/>
        <v>305</v>
      </c>
      <c r="R289" s="23">
        <f t="shared" si="25"/>
        <v>1525</v>
      </c>
      <c r="S289" s="69">
        <v>0.25</v>
      </c>
      <c r="T289" s="23">
        <f t="shared" si="26"/>
        <v>305</v>
      </c>
      <c r="U289" s="27">
        <f t="shared" si="27"/>
        <v>1525</v>
      </c>
      <c r="V289" s="69">
        <v>0.35</v>
      </c>
      <c r="W289" s="27"/>
      <c r="X289" s="27"/>
      <c r="Y289" s="27"/>
      <c r="Z289" s="29"/>
      <c r="AA289" s="19"/>
      <c r="AB289" s="17"/>
      <c r="AC289" s="17"/>
      <c r="AD289" s="27"/>
      <c r="AE289" s="27"/>
      <c r="AF289" s="27"/>
      <c r="AG289" s="30"/>
    </row>
    <row r="290" ht="15.75" customHeight="1">
      <c r="A290" s="8">
        <v>289.0</v>
      </c>
      <c r="B290" s="81" t="s">
        <v>41</v>
      </c>
      <c r="C290" s="81" t="s">
        <v>380</v>
      </c>
      <c r="D290" s="8" t="s">
        <v>25</v>
      </c>
      <c r="E290" s="1" t="s">
        <v>130</v>
      </c>
      <c r="F290" s="38" t="s">
        <v>388</v>
      </c>
      <c r="G290" s="22">
        <v>6440.0</v>
      </c>
      <c r="H290" s="69">
        <v>0.7</v>
      </c>
      <c r="I290" s="23">
        <f t="shared" si="13"/>
        <v>4508</v>
      </c>
      <c r="J290" s="24">
        <f t="shared" si="22"/>
        <v>10948</v>
      </c>
      <c r="K290" s="25">
        <f t="shared" si="23"/>
        <v>10950</v>
      </c>
      <c r="L290" s="26">
        <v>0.1</v>
      </c>
      <c r="M290" s="27">
        <f t="shared" si="15"/>
        <v>3415</v>
      </c>
      <c r="N290" s="27">
        <f t="shared" si="5"/>
        <v>9855</v>
      </c>
      <c r="O290" s="28">
        <f t="shared" si="6"/>
        <v>9855</v>
      </c>
      <c r="P290" s="69">
        <v>0.2</v>
      </c>
      <c r="Q290" s="23">
        <f t="shared" si="24"/>
        <v>1288</v>
      </c>
      <c r="R290" s="23">
        <f t="shared" si="25"/>
        <v>7728</v>
      </c>
      <c r="S290" s="69">
        <v>0.2</v>
      </c>
      <c r="T290" s="23">
        <f t="shared" si="26"/>
        <v>1288</v>
      </c>
      <c r="U290" s="27">
        <f t="shared" si="27"/>
        <v>7728</v>
      </c>
      <c r="V290" s="69">
        <v>0.35</v>
      </c>
      <c r="W290" s="27"/>
      <c r="X290" s="27"/>
      <c r="Y290" s="27"/>
      <c r="Z290" s="23"/>
      <c r="AA290" s="19"/>
      <c r="AB290" s="17"/>
      <c r="AC290" s="17"/>
      <c r="AD290" s="27"/>
      <c r="AE290" s="27"/>
      <c r="AF290" s="27"/>
      <c r="AG290" s="30"/>
    </row>
    <row r="291" ht="15.75" customHeight="1">
      <c r="A291" s="8">
        <v>290.0</v>
      </c>
      <c r="B291" s="81" t="s">
        <v>41</v>
      </c>
      <c r="C291" s="81" t="s">
        <v>380</v>
      </c>
      <c r="D291" s="8" t="s">
        <v>25</v>
      </c>
      <c r="E291" s="1" t="s">
        <v>130</v>
      </c>
      <c r="F291" s="38" t="s">
        <v>389</v>
      </c>
      <c r="G291" s="22">
        <v>4100.0</v>
      </c>
      <c r="H291" s="69">
        <v>0.7</v>
      </c>
      <c r="I291" s="23">
        <f t="shared" si="13"/>
        <v>2870</v>
      </c>
      <c r="J291" s="24">
        <f t="shared" si="22"/>
        <v>6970</v>
      </c>
      <c r="K291" s="25">
        <f t="shared" si="23"/>
        <v>6970</v>
      </c>
      <c r="L291" s="26">
        <v>0.1</v>
      </c>
      <c r="M291" s="27">
        <f t="shared" si="15"/>
        <v>2173</v>
      </c>
      <c r="N291" s="27">
        <f t="shared" si="5"/>
        <v>6273</v>
      </c>
      <c r="O291" s="28">
        <f t="shared" si="6"/>
        <v>6273</v>
      </c>
      <c r="P291" s="69">
        <v>0.4</v>
      </c>
      <c r="Q291" s="23">
        <f t="shared" si="24"/>
        <v>1640</v>
      </c>
      <c r="R291" s="23">
        <f t="shared" si="25"/>
        <v>5740</v>
      </c>
      <c r="S291" s="69">
        <v>0.4</v>
      </c>
      <c r="T291" s="23">
        <f t="shared" si="26"/>
        <v>1640</v>
      </c>
      <c r="U291" s="27">
        <f t="shared" si="27"/>
        <v>5740</v>
      </c>
      <c r="V291" s="69">
        <v>0.35</v>
      </c>
      <c r="W291" s="27"/>
      <c r="X291" s="27"/>
      <c r="Y291" s="27"/>
      <c r="Z291" s="38"/>
      <c r="AA291" s="19"/>
      <c r="AB291" s="17"/>
      <c r="AC291" s="17"/>
      <c r="AD291" s="27"/>
      <c r="AE291" s="27"/>
      <c r="AF291" s="27"/>
      <c r="AG291" s="30"/>
    </row>
    <row r="292" ht="15.75" customHeight="1">
      <c r="A292" s="8">
        <v>291.0</v>
      </c>
      <c r="B292" s="81" t="s">
        <v>41</v>
      </c>
      <c r="C292" s="81" t="s">
        <v>380</v>
      </c>
      <c r="D292" s="8" t="s">
        <v>25</v>
      </c>
      <c r="E292" s="1" t="s">
        <v>130</v>
      </c>
      <c r="F292" s="22" t="s">
        <v>390</v>
      </c>
      <c r="G292" s="22">
        <v>1989.0</v>
      </c>
      <c r="H292" s="69">
        <v>0.7</v>
      </c>
      <c r="I292" s="23">
        <f t="shared" si="13"/>
        <v>1392.3</v>
      </c>
      <c r="J292" s="24">
        <f t="shared" si="22"/>
        <v>3381.3</v>
      </c>
      <c r="K292" s="25">
        <f t="shared" si="23"/>
        <v>3390</v>
      </c>
      <c r="L292" s="26">
        <v>0.1</v>
      </c>
      <c r="M292" s="27">
        <f t="shared" si="15"/>
        <v>1062</v>
      </c>
      <c r="N292" s="27">
        <f t="shared" si="5"/>
        <v>3051</v>
      </c>
      <c r="O292" s="28">
        <f t="shared" si="6"/>
        <v>3051</v>
      </c>
      <c r="P292" s="69">
        <v>0.4</v>
      </c>
      <c r="Q292" s="23">
        <f t="shared" si="24"/>
        <v>795.6</v>
      </c>
      <c r="R292" s="23">
        <f t="shared" si="25"/>
        <v>2784.6</v>
      </c>
      <c r="S292" s="69">
        <v>0.4</v>
      </c>
      <c r="T292" s="23">
        <f t="shared" si="26"/>
        <v>795.6</v>
      </c>
      <c r="U292" s="27">
        <f t="shared" si="27"/>
        <v>2784.6</v>
      </c>
      <c r="V292" s="69">
        <v>0.35</v>
      </c>
      <c r="W292" s="27"/>
      <c r="X292" s="27"/>
      <c r="Y292" s="27"/>
      <c r="Z292" s="22"/>
      <c r="AA292" s="19"/>
      <c r="AB292" s="17"/>
      <c r="AC292" s="17"/>
      <c r="AD292" s="27"/>
      <c r="AE292" s="27"/>
      <c r="AF292" s="27"/>
      <c r="AG292" s="30"/>
    </row>
    <row r="293" ht="15.75" customHeight="1">
      <c r="A293" s="8">
        <v>292.0</v>
      </c>
      <c r="B293" s="81" t="s">
        <v>41</v>
      </c>
      <c r="C293" s="81" t="s">
        <v>380</v>
      </c>
      <c r="D293" s="168" t="s">
        <v>283</v>
      </c>
      <c r="E293" s="1" t="s">
        <v>130</v>
      </c>
      <c r="F293" s="29" t="s">
        <v>391</v>
      </c>
      <c r="G293" s="29">
        <v>875.0</v>
      </c>
      <c r="H293" s="69">
        <v>0.7</v>
      </c>
      <c r="I293" s="23">
        <f t="shared" si="13"/>
        <v>612.5</v>
      </c>
      <c r="J293" s="24">
        <f t="shared" si="22"/>
        <v>1487.5</v>
      </c>
      <c r="K293" s="25">
        <f t="shared" si="23"/>
        <v>1490</v>
      </c>
      <c r="L293" s="26">
        <v>0.1</v>
      </c>
      <c r="M293" s="27">
        <f t="shared" si="15"/>
        <v>466</v>
      </c>
      <c r="N293" s="27">
        <f t="shared" si="5"/>
        <v>1341</v>
      </c>
      <c r="O293" s="28">
        <f t="shared" si="6"/>
        <v>1341</v>
      </c>
      <c r="P293" s="69">
        <v>0.4</v>
      </c>
      <c r="Q293" s="23">
        <f t="shared" si="24"/>
        <v>350</v>
      </c>
      <c r="R293" s="23">
        <f t="shared" si="25"/>
        <v>1225</v>
      </c>
      <c r="S293" s="69">
        <v>0.4</v>
      </c>
      <c r="T293" s="23">
        <f t="shared" si="26"/>
        <v>350</v>
      </c>
      <c r="U293" s="27">
        <f t="shared" si="27"/>
        <v>1225</v>
      </c>
      <c r="V293" s="69">
        <v>0.35</v>
      </c>
      <c r="W293" s="27"/>
      <c r="X293" s="27"/>
      <c r="Y293" s="27"/>
      <c r="Z293" s="22"/>
      <c r="AA293" s="19"/>
      <c r="AB293" s="17"/>
      <c r="AC293" s="17"/>
      <c r="AD293" s="27"/>
      <c r="AE293" s="27"/>
      <c r="AF293" s="27"/>
      <c r="AG293" s="30"/>
    </row>
    <row r="294" ht="15.75" customHeight="1">
      <c r="A294" s="8">
        <v>293.0</v>
      </c>
      <c r="B294" s="81" t="s">
        <v>41</v>
      </c>
      <c r="C294" s="81" t="s">
        <v>380</v>
      </c>
      <c r="D294" s="168" t="s">
        <v>283</v>
      </c>
      <c r="E294" s="1" t="s">
        <v>130</v>
      </c>
      <c r="F294" s="23" t="s">
        <v>392</v>
      </c>
      <c r="G294" s="29">
        <v>935.0</v>
      </c>
      <c r="H294" s="69">
        <v>0.7</v>
      </c>
      <c r="I294" s="23">
        <f t="shared" si="13"/>
        <v>654.5</v>
      </c>
      <c r="J294" s="24">
        <f t="shared" si="22"/>
        <v>1589.5</v>
      </c>
      <c r="K294" s="25">
        <f t="shared" si="23"/>
        <v>1590</v>
      </c>
      <c r="L294" s="26">
        <v>0.1</v>
      </c>
      <c r="M294" s="27">
        <f t="shared" si="15"/>
        <v>496</v>
      </c>
      <c r="N294" s="27">
        <f t="shared" si="5"/>
        <v>1431</v>
      </c>
      <c r="O294" s="28">
        <f t="shared" si="6"/>
        <v>1431</v>
      </c>
      <c r="P294" s="69">
        <v>0.4</v>
      </c>
      <c r="Q294" s="23">
        <f t="shared" si="24"/>
        <v>374</v>
      </c>
      <c r="R294" s="23">
        <f t="shared" si="25"/>
        <v>1309</v>
      </c>
      <c r="S294" s="69">
        <v>0.4</v>
      </c>
      <c r="T294" s="23">
        <f t="shared" si="26"/>
        <v>374</v>
      </c>
      <c r="U294" s="27">
        <f t="shared" si="27"/>
        <v>1309</v>
      </c>
      <c r="V294" s="69">
        <v>0.35</v>
      </c>
      <c r="W294" s="27"/>
      <c r="X294" s="27"/>
      <c r="Y294" s="27"/>
      <c r="Z294" s="38"/>
      <c r="AA294" s="19"/>
      <c r="AB294" s="17"/>
      <c r="AC294" s="17"/>
      <c r="AD294" s="27"/>
      <c r="AE294" s="27"/>
      <c r="AF294" s="27"/>
      <c r="AG294" s="30"/>
    </row>
    <row r="295" ht="15.75" customHeight="1">
      <c r="A295" s="8">
        <v>294.0</v>
      </c>
      <c r="B295" s="81" t="s">
        <v>41</v>
      </c>
      <c r="C295" s="81" t="s">
        <v>380</v>
      </c>
      <c r="D295" s="168" t="s">
        <v>393</v>
      </c>
      <c r="E295" s="1" t="s">
        <v>130</v>
      </c>
      <c r="F295" s="29" t="s">
        <v>394</v>
      </c>
      <c r="G295" s="29">
        <v>17290.0</v>
      </c>
      <c r="H295" s="69">
        <v>0.7</v>
      </c>
      <c r="I295" s="23">
        <f t="shared" si="13"/>
        <v>12103</v>
      </c>
      <c r="J295" s="24">
        <f t="shared" si="22"/>
        <v>29393</v>
      </c>
      <c r="K295" s="25">
        <f t="shared" si="23"/>
        <v>29400</v>
      </c>
      <c r="L295" s="26">
        <v>0.1</v>
      </c>
      <c r="M295" s="27">
        <f t="shared" si="15"/>
        <v>9170</v>
      </c>
      <c r="N295" s="27">
        <f t="shared" si="5"/>
        <v>26460</v>
      </c>
      <c r="O295" s="28">
        <f t="shared" si="6"/>
        <v>26460</v>
      </c>
      <c r="P295" s="69">
        <v>0.4</v>
      </c>
      <c r="Q295" s="23">
        <f t="shared" si="24"/>
        <v>6916</v>
      </c>
      <c r="R295" s="23">
        <f t="shared" si="25"/>
        <v>24206</v>
      </c>
      <c r="S295" s="69">
        <v>0.4</v>
      </c>
      <c r="T295" s="23">
        <f t="shared" si="26"/>
        <v>6916</v>
      </c>
      <c r="U295" s="27">
        <f t="shared" si="27"/>
        <v>24206</v>
      </c>
      <c r="V295" s="69">
        <v>0.35</v>
      </c>
      <c r="W295" s="27"/>
      <c r="X295" s="27"/>
      <c r="Y295" s="27"/>
      <c r="Z295" s="22"/>
      <c r="AA295" s="19"/>
      <c r="AB295" s="17"/>
      <c r="AC295" s="17"/>
      <c r="AD295" s="27"/>
      <c r="AE295" s="27"/>
      <c r="AF295" s="27"/>
      <c r="AG295" s="30"/>
    </row>
    <row r="296" ht="15.75" customHeight="1">
      <c r="A296" s="8">
        <v>295.0</v>
      </c>
      <c r="B296" s="81" t="s">
        <v>41</v>
      </c>
      <c r="C296" s="81" t="s">
        <v>380</v>
      </c>
      <c r="D296" s="168" t="s">
        <v>393</v>
      </c>
      <c r="E296" s="1" t="s">
        <v>130</v>
      </c>
      <c r="F296" s="29" t="s">
        <v>395</v>
      </c>
      <c r="G296" s="29">
        <v>8320.0</v>
      </c>
      <c r="H296" s="69">
        <v>0.7</v>
      </c>
      <c r="I296" s="23">
        <f t="shared" si="13"/>
        <v>5824</v>
      </c>
      <c r="J296" s="24">
        <f t="shared" si="22"/>
        <v>14144</v>
      </c>
      <c r="K296" s="25">
        <f t="shared" si="23"/>
        <v>14150</v>
      </c>
      <c r="L296" s="26">
        <v>0.1</v>
      </c>
      <c r="M296" s="27">
        <f t="shared" si="15"/>
        <v>4415</v>
      </c>
      <c r="N296" s="27">
        <f t="shared" si="5"/>
        <v>12735</v>
      </c>
      <c r="O296" s="28">
        <f t="shared" si="6"/>
        <v>12735</v>
      </c>
      <c r="P296" s="69">
        <v>0.4</v>
      </c>
      <c r="Q296" s="23">
        <f t="shared" si="24"/>
        <v>3328</v>
      </c>
      <c r="R296" s="23">
        <f t="shared" si="25"/>
        <v>11648</v>
      </c>
      <c r="S296" s="69">
        <v>0.4</v>
      </c>
      <c r="T296" s="23">
        <f t="shared" si="26"/>
        <v>3328</v>
      </c>
      <c r="U296" s="27">
        <f t="shared" si="27"/>
        <v>11648</v>
      </c>
      <c r="V296" s="69">
        <v>0.35</v>
      </c>
      <c r="W296" s="27"/>
      <c r="X296" s="27"/>
      <c r="Y296" s="27"/>
      <c r="Z296" s="22"/>
      <c r="AA296" s="19"/>
      <c r="AB296" s="17"/>
      <c r="AC296" s="17"/>
      <c r="AD296" s="27"/>
      <c r="AE296" s="27"/>
      <c r="AF296" s="27"/>
      <c r="AG296" s="30"/>
    </row>
    <row r="297" ht="15.75" customHeight="1">
      <c r="A297" s="8">
        <v>296.0</v>
      </c>
      <c r="B297" s="81" t="s">
        <v>41</v>
      </c>
      <c r="C297" s="81" t="s">
        <v>380</v>
      </c>
      <c r="D297" s="168" t="s">
        <v>393</v>
      </c>
      <c r="E297" s="1" t="s">
        <v>130</v>
      </c>
      <c r="F297" s="29" t="s">
        <v>396</v>
      </c>
      <c r="G297" s="29">
        <v>7410.0</v>
      </c>
      <c r="H297" s="69">
        <v>0.7</v>
      </c>
      <c r="I297" s="23">
        <f t="shared" si="13"/>
        <v>5187</v>
      </c>
      <c r="J297" s="24">
        <f t="shared" si="22"/>
        <v>12597</v>
      </c>
      <c r="K297" s="25">
        <f t="shared" si="23"/>
        <v>12600</v>
      </c>
      <c r="L297" s="26">
        <v>0.1</v>
      </c>
      <c r="M297" s="27">
        <f t="shared" si="15"/>
        <v>3930</v>
      </c>
      <c r="N297" s="27">
        <f t="shared" si="5"/>
        <v>11340</v>
      </c>
      <c r="O297" s="28">
        <f t="shared" si="6"/>
        <v>11340</v>
      </c>
      <c r="P297" s="69">
        <v>0.4</v>
      </c>
      <c r="Q297" s="23">
        <f t="shared" si="24"/>
        <v>2964</v>
      </c>
      <c r="R297" s="23">
        <f t="shared" si="25"/>
        <v>10374</v>
      </c>
      <c r="S297" s="69">
        <v>0.4</v>
      </c>
      <c r="T297" s="23">
        <f t="shared" si="26"/>
        <v>2964</v>
      </c>
      <c r="U297" s="27">
        <f t="shared" si="27"/>
        <v>10374</v>
      </c>
      <c r="V297" s="69">
        <v>0.35</v>
      </c>
      <c r="W297" s="27"/>
      <c r="X297" s="27"/>
      <c r="Y297" s="27"/>
      <c r="Z297" s="22"/>
      <c r="AA297" s="19"/>
      <c r="AB297" s="17"/>
      <c r="AC297" s="17"/>
      <c r="AD297" s="27"/>
      <c r="AE297" s="27"/>
      <c r="AF297" s="27"/>
      <c r="AG297" s="30"/>
    </row>
    <row r="298" ht="15.75" customHeight="1">
      <c r="A298" s="8">
        <v>297.0</v>
      </c>
      <c r="B298" s="81" t="s">
        <v>41</v>
      </c>
      <c r="C298" s="81" t="s">
        <v>380</v>
      </c>
      <c r="D298" s="168" t="s">
        <v>393</v>
      </c>
      <c r="E298" s="1" t="s">
        <v>130</v>
      </c>
      <c r="F298" s="29" t="s">
        <v>397</v>
      </c>
      <c r="G298" s="29">
        <v>5824.0</v>
      </c>
      <c r="H298" s="69">
        <v>0.7</v>
      </c>
      <c r="I298" s="23">
        <f t="shared" si="13"/>
        <v>4076.8</v>
      </c>
      <c r="J298" s="24">
        <f t="shared" si="22"/>
        <v>9900.8</v>
      </c>
      <c r="K298" s="25">
        <f t="shared" si="23"/>
        <v>9910</v>
      </c>
      <c r="L298" s="26">
        <v>0.1</v>
      </c>
      <c r="M298" s="27">
        <f t="shared" si="15"/>
        <v>3095</v>
      </c>
      <c r="N298" s="27">
        <f t="shared" si="5"/>
        <v>8919</v>
      </c>
      <c r="O298" s="28">
        <f t="shared" si="6"/>
        <v>8919</v>
      </c>
      <c r="P298" s="69">
        <v>0.4</v>
      </c>
      <c r="Q298" s="23">
        <f t="shared" si="24"/>
        <v>2329.6</v>
      </c>
      <c r="R298" s="23">
        <f t="shared" si="25"/>
        <v>8153.6</v>
      </c>
      <c r="S298" s="69">
        <v>0.4</v>
      </c>
      <c r="T298" s="23">
        <f t="shared" si="26"/>
        <v>2329.6</v>
      </c>
      <c r="U298" s="27">
        <f t="shared" si="27"/>
        <v>8153.6</v>
      </c>
      <c r="V298" s="69">
        <v>0.35</v>
      </c>
      <c r="W298" s="27"/>
      <c r="X298" s="27"/>
      <c r="Y298" s="27"/>
      <c r="Z298" s="22"/>
      <c r="AA298" s="19"/>
      <c r="AB298" s="17"/>
      <c r="AC298" s="17"/>
      <c r="AD298" s="27"/>
      <c r="AE298" s="27"/>
      <c r="AF298" s="27"/>
      <c r="AG298" s="30"/>
    </row>
    <row r="299" ht="15.75" customHeight="1">
      <c r="A299" s="8">
        <v>298.0</v>
      </c>
      <c r="B299" s="81" t="s">
        <v>41</v>
      </c>
      <c r="C299" s="81" t="s">
        <v>380</v>
      </c>
      <c r="D299" s="168" t="s">
        <v>393</v>
      </c>
      <c r="E299" s="1" t="s">
        <v>130</v>
      </c>
      <c r="F299" s="29" t="s">
        <v>398</v>
      </c>
      <c r="G299" s="29">
        <v>6656.0</v>
      </c>
      <c r="H299" s="69">
        <v>0.7</v>
      </c>
      <c r="I299" s="23">
        <f t="shared" si="13"/>
        <v>4659.2</v>
      </c>
      <c r="J299" s="24">
        <f t="shared" si="22"/>
        <v>11315.2</v>
      </c>
      <c r="K299" s="25">
        <f t="shared" si="23"/>
        <v>11320</v>
      </c>
      <c r="L299" s="26">
        <v>0.1</v>
      </c>
      <c r="M299" s="27">
        <f t="shared" si="15"/>
        <v>3532</v>
      </c>
      <c r="N299" s="27">
        <f t="shared" si="5"/>
        <v>10188</v>
      </c>
      <c r="O299" s="28">
        <f t="shared" si="6"/>
        <v>10188</v>
      </c>
      <c r="P299" s="69">
        <v>0.4</v>
      </c>
      <c r="Q299" s="23">
        <f t="shared" si="24"/>
        <v>2662.4</v>
      </c>
      <c r="R299" s="23">
        <f t="shared" si="25"/>
        <v>9318.4</v>
      </c>
      <c r="S299" s="69">
        <v>0.4</v>
      </c>
      <c r="T299" s="23">
        <f t="shared" si="26"/>
        <v>2662.4</v>
      </c>
      <c r="U299" s="27">
        <f t="shared" si="27"/>
        <v>9318.4</v>
      </c>
      <c r="V299" s="69">
        <v>0.35</v>
      </c>
      <c r="W299" s="27"/>
      <c r="X299" s="27"/>
      <c r="Y299" s="27"/>
      <c r="Z299" s="22"/>
      <c r="AA299" s="19"/>
      <c r="AB299" s="17"/>
      <c r="AC299" s="17"/>
      <c r="AD299" s="27"/>
      <c r="AE299" s="27"/>
      <c r="AF299" s="27"/>
      <c r="AG299" s="30"/>
    </row>
    <row r="300" ht="15.75" customHeight="1">
      <c r="A300" s="8">
        <v>299.0</v>
      </c>
      <c r="B300" s="81" t="s">
        <v>41</v>
      </c>
      <c r="C300" s="81" t="s">
        <v>380</v>
      </c>
      <c r="D300" s="168" t="s">
        <v>393</v>
      </c>
      <c r="E300" s="1" t="s">
        <v>130</v>
      </c>
      <c r="F300" s="29" t="s">
        <v>399</v>
      </c>
      <c r="G300" s="29">
        <v>9100.0</v>
      </c>
      <c r="H300" s="69">
        <v>0.7</v>
      </c>
      <c r="I300" s="23">
        <f t="shared" si="13"/>
        <v>6370</v>
      </c>
      <c r="J300" s="24">
        <f t="shared" si="22"/>
        <v>15470</v>
      </c>
      <c r="K300" s="25">
        <f t="shared" si="23"/>
        <v>15470</v>
      </c>
      <c r="L300" s="26">
        <v>0.1</v>
      </c>
      <c r="M300" s="27">
        <f t="shared" si="15"/>
        <v>4823</v>
      </c>
      <c r="N300" s="27">
        <f t="shared" si="5"/>
        <v>13923</v>
      </c>
      <c r="O300" s="28">
        <f t="shared" si="6"/>
        <v>13923</v>
      </c>
      <c r="P300" s="69">
        <v>0.25</v>
      </c>
      <c r="Q300" s="23">
        <f t="shared" si="24"/>
        <v>2275</v>
      </c>
      <c r="R300" s="23">
        <f t="shared" si="25"/>
        <v>11375</v>
      </c>
      <c r="S300" s="69">
        <v>0.25</v>
      </c>
      <c r="T300" s="23">
        <f t="shared" si="26"/>
        <v>2275</v>
      </c>
      <c r="U300" s="27">
        <f t="shared" si="27"/>
        <v>11375</v>
      </c>
      <c r="V300" s="69">
        <v>0.35</v>
      </c>
      <c r="W300" s="27"/>
      <c r="X300" s="27"/>
      <c r="Y300" s="27"/>
      <c r="Z300" s="22"/>
      <c r="AA300" s="19"/>
      <c r="AB300" s="17"/>
      <c r="AC300" s="17"/>
      <c r="AD300" s="27"/>
      <c r="AE300" s="27"/>
      <c r="AF300" s="27"/>
      <c r="AG300" s="30"/>
    </row>
    <row r="301" ht="15.75" customHeight="1">
      <c r="A301" s="8">
        <v>300.0</v>
      </c>
      <c r="B301" s="81" t="s">
        <v>41</v>
      </c>
      <c r="C301" s="81" t="s">
        <v>380</v>
      </c>
      <c r="D301" s="168" t="s">
        <v>393</v>
      </c>
      <c r="E301" s="1" t="s">
        <v>130</v>
      </c>
      <c r="F301" s="29" t="s">
        <v>400</v>
      </c>
      <c r="G301" s="29">
        <v>8320.0</v>
      </c>
      <c r="H301" s="69">
        <v>0.7</v>
      </c>
      <c r="I301" s="23">
        <f t="shared" si="13"/>
        <v>5824</v>
      </c>
      <c r="J301" s="24">
        <f t="shared" si="22"/>
        <v>14144</v>
      </c>
      <c r="K301" s="25">
        <f t="shared" si="23"/>
        <v>14150</v>
      </c>
      <c r="L301" s="26">
        <v>0.1</v>
      </c>
      <c r="M301" s="27">
        <f t="shared" si="15"/>
        <v>4415</v>
      </c>
      <c r="N301" s="27">
        <f t="shared" si="5"/>
        <v>12735</v>
      </c>
      <c r="O301" s="28">
        <f t="shared" si="6"/>
        <v>12735</v>
      </c>
      <c r="P301" s="69">
        <v>0.4</v>
      </c>
      <c r="Q301" s="23">
        <f t="shared" si="24"/>
        <v>3328</v>
      </c>
      <c r="R301" s="23">
        <f t="shared" si="25"/>
        <v>11648</v>
      </c>
      <c r="S301" s="69">
        <v>0.4</v>
      </c>
      <c r="T301" s="23">
        <f t="shared" si="26"/>
        <v>3328</v>
      </c>
      <c r="U301" s="27">
        <f t="shared" si="27"/>
        <v>11648</v>
      </c>
      <c r="V301" s="69">
        <v>0.35</v>
      </c>
      <c r="W301" s="27"/>
      <c r="X301" s="27"/>
      <c r="Y301" s="27"/>
      <c r="Z301" s="22"/>
      <c r="AA301" s="19"/>
      <c r="AB301" s="17"/>
      <c r="AC301" s="17"/>
      <c r="AD301" s="27"/>
      <c r="AE301" s="27"/>
      <c r="AF301" s="27"/>
      <c r="AG301" s="30"/>
    </row>
    <row r="302" ht="15.75" customHeight="1">
      <c r="A302" s="8">
        <v>301.0</v>
      </c>
      <c r="B302" s="81" t="s">
        <v>41</v>
      </c>
      <c r="C302" s="81" t="s">
        <v>380</v>
      </c>
      <c r="D302" s="168" t="s">
        <v>393</v>
      </c>
      <c r="E302" s="1" t="s">
        <v>130</v>
      </c>
      <c r="F302" s="29" t="s">
        <v>401</v>
      </c>
      <c r="G302" s="29">
        <v>15600.0</v>
      </c>
      <c r="H302" s="69">
        <v>0.7</v>
      </c>
      <c r="I302" s="23">
        <f t="shared" si="13"/>
        <v>10920</v>
      </c>
      <c r="J302" s="24">
        <f t="shared" si="22"/>
        <v>26520</v>
      </c>
      <c r="K302" s="25">
        <f t="shared" si="23"/>
        <v>26520</v>
      </c>
      <c r="L302" s="26">
        <v>0.1</v>
      </c>
      <c r="M302" s="27">
        <f t="shared" si="15"/>
        <v>8268</v>
      </c>
      <c r="N302" s="27">
        <f t="shared" si="5"/>
        <v>23868</v>
      </c>
      <c r="O302" s="28">
        <f t="shared" si="6"/>
        <v>23868</v>
      </c>
      <c r="P302" s="69">
        <v>0.4</v>
      </c>
      <c r="Q302" s="23">
        <f t="shared" si="24"/>
        <v>6240</v>
      </c>
      <c r="R302" s="23">
        <f t="shared" si="25"/>
        <v>21840</v>
      </c>
      <c r="S302" s="69">
        <v>0.4</v>
      </c>
      <c r="T302" s="23">
        <f t="shared" si="26"/>
        <v>6240</v>
      </c>
      <c r="U302" s="27">
        <f t="shared" si="27"/>
        <v>21840</v>
      </c>
      <c r="V302" s="69">
        <v>0.35</v>
      </c>
      <c r="W302" s="27"/>
      <c r="X302" s="27"/>
      <c r="Y302" s="27"/>
      <c r="Z302" s="22"/>
      <c r="AA302" s="19"/>
      <c r="AB302" s="17"/>
      <c r="AC302" s="17"/>
      <c r="AD302" s="27"/>
      <c r="AE302" s="27"/>
      <c r="AF302" s="27"/>
      <c r="AG302" s="30"/>
    </row>
    <row r="303" ht="15.75" customHeight="1">
      <c r="A303" s="8">
        <v>302.0</v>
      </c>
      <c r="B303" s="81" t="s">
        <v>41</v>
      </c>
      <c r="C303" s="81" t="s">
        <v>380</v>
      </c>
      <c r="D303" s="168" t="s">
        <v>393</v>
      </c>
      <c r="E303" s="1" t="s">
        <v>130</v>
      </c>
      <c r="F303" s="29" t="s">
        <v>402</v>
      </c>
      <c r="G303" s="29">
        <v>6500.0</v>
      </c>
      <c r="H303" s="69">
        <v>0.7</v>
      </c>
      <c r="I303" s="23">
        <f t="shared" si="13"/>
        <v>4550</v>
      </c>
      <c r="J303" s="24">
        <f t="shared" si="22"/>
        <v>11050</v>
      </c>
      <c r="K303" s="25">
        <f t="shared" si="23"/>
        <v>11050</v>
      </c>
      <c r="L303" s="26">
        <v>0.1</v>
      </c>
      <c r="M303" s="27">
        <f t="shared" si="15"/>
        <v>3445</v>
      </c>
      <c r="N303" s="27">
        <f t="shared" si="5"/>
        <v>9945</v>
      </c>
      <c r="O303" s="28">
        <f t="shared" si="6"/>
        <v>9945</v>
      </c>
      <c r="P303" s="69">
        <v>0.4</v>
      </c>
      <c r="Q303" s="23">
        <f t="shared" si="24"/>
        <v>2600</v>
      </c>
      <c r="R303" s="23">
        <f t="shared" si="25"/>
        <v>9100</v>
      </c>
      <c r="S303" s="69">
        <v>0.4</v>
      </c>
      <c r="T303" s="23">
        <f t="shared" si="26"/>
        <v>2600</v>
      </c>
      <c r="U303" s="27">
        <f t="shared" si="27"/>
        <v>9100</v>
      </c>
      <c r="V303" s="69">
        <v>0.35</v>
      </c>
      <c r="W303" s="27"/>
      <c r="X303" s="27"/>
      <c r="Y303" s="27"/>
      <c r="Z303" s="22"/>
      <c r="AA303" s="19"/>
      <c r="AB303" s="17"/>
      <c r="AC303" s="17"/>
      <c r="AD303" s="27"/>
      <c r="AE303" s="27"/>
      <c r="AF303" s="27"/>
      <c r="AG303" s="30"/>
    </row>
    <row r="304" ht="15.75" customHeight="1">
      <c r="A304" s="8">
        <v>303.0</v>
      </c>
      <c r="B304" s="81" t="s">
        <v>41</v>
      </c>
      <c r="C304" s="81" t="s">
        <v>380</v>
      </c>
      <c r="D304" s="168" t="s">
        <v>393</v>
      </c>
      <c r="E304" s="1" t="s">
        <v>130</v>
      </c>
      <c r="F304" s="29" t="s">
        <v>403</v>
      </c>
      <c r="G304" s="29">
        <v>6500.0</v>
      </c>
      <c r="H304" s="69">
        <v>0.7</v>
      </c>
      <c r="I304" s="23">
        <f t="shared" si="13"/>
        <v>4550</v>
      </c>
      <c r="J304" s="24">
        <f t="shared" si="22"/>
        <v>11050</v>
      </c>
      <c r="K304" s="25">
        <f t="shared" si="23"/>
        <v>11050</v>
      </c>
      <c r="L304" s="26">
        <v>0.1</v>
      </c>
      <c r="M304" s="27">
        <f t="shared" si="15"/>
        <v>3445</v>
      </c>
      <c r="N304" s="27">
        <f t="shared" si="5"/>
        <v>9945</v>
      </c>
      <c r="O304" s="28">
        <f t="shared" si="6"/>
        <v>9945</v>
      </c>
      <c r="P304" s="69">
        <v>0.4</v>
      </c>
      <c r="Q304" s="23">
        <f t="shared" si="24"/>
        <v>2600</v>
      </c>
      <c r="R304" s="23">
        <f t="shared" si="25"/>
        <v>9100</v>
      </c>
      <c r="S304" s="69">
        <v>0.4</v>
      </c>
      <c r="T304" s="23">
        <f t="shared" si="26"/>
        <v>2600</v>
      </c>
      <c r="U304" s="27">
        <f t="shared" si="27"/>
        <v>9100</v>
      </c>
      <c r="V304" s="69">
        <v>0.35</v>
      </c>
      <c r="W304" s="27"/>
      <c r="X304" s="27"/>
      <c r="Y304" s="27"/>
      <c r="Z304" s="22"/>
      <c r="AA304" s="19"/>
      <c r="AB304" s="17"/>
      <c r="AC304" s="17"/>
      <c r="AD304" s="27"/>
      <c r="AE304" s="27"/>
      <c r="AF304" s="27"/>
      <c r="AG304" s="30"/>
    </row>
    <row r="305" ht="15.75" customHeight="1">
      <c r="A305" s="8">
        <v>304.0</v>
      </c>
      <c r="B305" s="81" t="s">
        <v>41</v>
      </c>
      <c r="C305" s="81" t="s">
        <v>380</v>
      </c>
      <c r="D305" s="168" t="s">
        <v>393</v>
      </c>
      <c r="E305" s="1" t="s">
        <v>130</v>
      </c>
      <c r="F305" s="29" t="s">
        <v>404</v>
      </c>
      <c r="G305" s="29">
        <v>3900.0</v>
      </c>
      <c r="H305" s="69">
        <v>0.7</v>
      </c>
      <c r="I305" s="23">
        <f t="shared" si="13"/>
        <v>2730</v>
      </c>
      <c r="J305" s="24">
        <f t="shared" si="22"/>
        <v>6630</v>
      </c>
      <c r="K305" s="25">
        <f t="shared" si="23"/>
        <v>6630</v>
      </c>
      <c r="L305" s="26">
        <v>0.1</v>
      </c>
      <c r="M305" s="27">
        <f t="shared" si="15"/>
        <v>2067</v>
      </c>
      <c r="N305" s="27">
        <f t="shared" si="5"/>
        <v>5967</v>
      </c>
      <c r="O305" s="28">
        <f t="shared" si="6"/>
        <v>5967</v>
      </c>
      <c r="P305" s="69">
        <v>0.4</v>
      </c>
      <c r="Q305" s="23">
        <f t="shared" si="24"/>
        <v>1560</v>
      </c>
      <c r="R305" s="23">
        <f t="shared" si="25"/>
        <v>5460</v>
      </c>
      <c r="S305" s="69">
        <v>0.4</v>
      </c>
      <c r="T305" s="23">
        <f t="shared" si="26"/>
        <v>1560</v>
      </c>
      <c r="U305" s="27">
        <f t="shared" si="27"/>
        <v>5460</v>
      </c>
      <c r="V305" s="69">
        <v>0.35</v>
      </c>
      <c r="W305" s="27"/>
      <c r="X305" s="27"/>
      <c r="Y305" s="27"/>
      <c r="Z305" s="22"/>
      <c r="AA305" s="19"/>
      <c r="AB305" s="17"/>
      <c r="AC305" s="17"/>
      <c r="AD305" s="27"/>
      <c r="AE305" s="27"/>
      <c r="AF305" s="27"/>
      <c r="AG305" s="30"/>
    </row>
    <row r="306" ht="15.75" customHeight="1">
      <c r="A306" s="8">
        <v>305.0</v>
      </c>
      <c r="B306" s="81" t="s">
        <v>41</v>
      </c>
      <c r="C306" s="81" t="s">
        <v>380</v>
      </c>
      <c r="D306" s="168" t="s">
        <v>283</v>
      </c>
      <c r="E306" s="1" t="s">
        <v>130</v>
      </c>
      <c r="F306" s="29" t="s">
        <v>405</v>
      </c>
      <c r="G306" s="29">
        <v>630.0</v>
      </c>
      <c r="H306" s="69">
        <v>0.6</v>
      </c>
      <c r="I306" s="23">
        <f t="shared" si="13"/>
        <v>378</v>
      </c>
      <c r="J306" s="24">
        <f t="shared" si="22"/>
        <v>1008</v>
      </c>
      <c r="K306" s="25">
        <f t="shared" si="23"/>
        <v>1010</v>
      </c>
      <c r="L306" s="26">
        <v>0.1</v>
      </c>
      <c r="M306" s="27">
        <f t="shared" si="15"/>
        <v>279</v>
      </c>
      <c r="N306" s="27">
        <f t="shared" si="5"/>
        <v>909</v>
      </c>
      <c r="O306" s="28">
        <f t="shared" si="6"/>
        <v>909</v>
      </c>
      <c r="P306" s="69">
        <v>0.4</v>
      </c>
      <c r="Q306" s="23">
        <f t="shared" si="24"/>
        <v>252</v>
      </c>
      <c r="R306" s="23">
        <f t="shared" si="25"/>
        <v>882</v>
      </c>
      <c r="S306" s="69">
        <v>0.4</v>
      </c>
      <c r="T306" s="23">
        <f t="shared" si="26"/>
        <v>252</v>
      </c>
      <c r="U306" s="27">
        <f t="shared" si="27"/>
        <v>882</v>
      </c>
      <c r="V306" s="69">
        <v>0.35</v>
      </c>
      <c r="W306" s="27"/>
      <c r="X306" s="27"/>
      <c r="Y306" s="27"/>
      <c r="Z306" s="22"/>
      <c r="AA306" s="19"/>
      <c r="AB306" s="17"/>
      <c r="AC306" s="17"/>
      <c r="AD306" s="27"/>
      <c r="AE306" s="27"/>
      <c r="AF306" s="27"/>
      <c r="AG306" s="30"/>
    </row>
    <row r="307" ht="15.75" customHeight="1">
      <c r="A307" s="8">
        <v>306.0</v>
      </c>
      <c r="B307" s="81" t="s">
        <v>41</v>
      </c>
      <c r="C307" s="81" t="s">
        <v>380</v>
      </c>
      <c r="D307" s="168" t="s">
        <v>283</v>
      </c>
      <c r="E307" s="1" t="s">
        <v>130</v>
      </c>
      <c r="F307" s="29" t="s">
        <v>406</v>
      </c>
      <c r="G307" s="179">
        <v>2735.0</v>
      </c>
      <c r="H307" s="69">
        <v>0.6</v>
      </c>
      <c r="I307" s="23">
        <f t="shared" si="13"/>
        <v>1641</v>
      </c>
      <c r="J307" s="24">
        <f t="shared" si="22"/>
        <v>4376</v>
      </c>
      <c r="K307" s="25">
        <f t="shared" si="23"/>
        <v>4380</v>
      </c>
      <c r="L307" s="26">
        <v>0.1</v>
      </c>
      <c r="M307" s="27">
        <f t="shared" si="15"/>
        <v>1207</v>
      </c>
      <c r="N307" s="27">
        <f t="shared" si="5"/>
        <v>3942</v>
      </c>
      <c r="O307" s="28">
        <f t="shared" si="6"/>
        <v>3942</v>
      </c>
      <c r="P307" s="69">
        <v>0.4</v>
      </c>
      <c r="Q307" s="23">
        <f t="shared" si="24"/>
        <v>1094</v>
      </c>
      <c r="R307" s="23">
        <f t="shared" si="25"/>
        <v>3829</v>
      </c>
      <c r="S307" s="69">
        <v>0.4</v>
      </c>
      <c r="T307" s="23">
        <f t="shared" si="26"/>
        <v>1094</v>
      </c>
      <c r="U307" s="27">
        <f t="shared" si="27"/>
        <v>3829</v>
      </c>
      <c r="V307" s="69">
        <v>0.35</v>
      </c>
      <c r="W307" s="27"/>
      <c r="X307" s="27"/>
      <c r="Y307" s="27"/>
      <c r="Z307" s="22"/>
      <c r="AA307" s="19"/>
      <c r="AB307" s="17"/>
      <c r="AC307" s="17"/>
      <c r="AD307" s="27"/>
      <c r="AE307" s="27"/>
      <c r="AF307" s="27"/>
      <c r="AG307" s="30"/>
    </row>
    <row r="308" ht="15.75" customHeight="1">
      <c r="A308" s="8">
        <v>307.0</v>
      </c>
      <c r="B308" s="81" t="s">
        <v>41</v>
      </c>
      <c r="C308" s="81" t="s">
        <v>380</v>
      </c>
      <c r="D308" s="168" t="s">
        <v>283</v>
      </c>
      <c r="E308" s="1" t="s">
        <v>130</v>
      </c>
      <c r="F308" s="29" t="s">
        <v>407</v>
      </c>
      <c r="G308" s="29">
        <v>11050.0</v>
      </c>
      <c r="H308" s="69">
        <v>0.6</v>
      </c>
      <c r="I308" s="23">
        <f t="shared" si="13"/>
        <v>6630</v>
      </c>
      <c r="J308" s="24">
        <f t="shared" si="22"/>
        <v>17680</v>
      </c>
      <c r="K308" s="25">
        <f t="shared" si="23"/>
        <v>17680</v>
      </c>
      <c r="L308" s="26">
        <v>0.1</v>
      </c>
      <c r="M308" s="27">
        <f t="shared" si="15"/>
        <v>4862</v>
      </c>
      <c r="N308" s="27">
        <f t="shared" si="5"/>
        <v>15912</v>
      </c>
      <c r="O308" s="28">
        <f t="shared" si="6"/>
        <v>15912</v>
      </c>
      <c r="P308" s="69">
        <v>0.4</v>
      </c>
      <c r="Q308" s="23">
        <f t="shared" si="24"/>
        <v>4420</v>
      </c>
      <c r="R308" s="23">
        <f t="shared" si="25"/>
        <v>15470</v>
      </c>
      <c r="S308" s="69">
        <v>0.4</v>
      </c>
      <c r="T308" s="23">
        <f t="shared" si="26"/>
        <v>4420</v>
      </c>
      <c r="U308" s="27">
        <f t="shared" si="27"/>
        <v>15470</v>
      </c>
      <c r="V308" s="69">
        <v>0.35</v>
      </c>
      <c r="W308" s="27"/>
      <c r="X308" s="27"/>
      <c r="Y308" s="27"/>
      <c r="Z308" s="22"/>
      <c r="AA308" s="19"/>
      <c r="AB308" s="17"/>
      <c r="AC308" s="17"/>
      <c r="AD308" s="27"/>
      <c r="AE308" s="27"/>
      <c r="AF308" s="27"/>
      <c r="AG308" s="30"/>
    </row>
    <row r="309" ht="15.75" customHeight="1">
      <c r="A309" s="8">
        <v>308.0</v>
      </c>
      <c r="B309" s="81" t="s">
        <v>41</v>
      </c>
      <c r="C309" s="81" t="s">
        <v>380</v>
      </c>
      <c r="D309" s="168" t="s">
        <v>283</v>
      </c>
      <c r="E309" s="1" t="s">
        <v>130</v>
      </c>
      <c r="F309" s="29" t="s">
        <v>408</v>
      </c>
      <c r="G309" s="29">
        <v>2700.0</v>
      </c>
      <c r="H309" s="69">
        <v>0.6</v>
      </c>
      <c r="I309" s="23">
        <f t="shared" si="13"/>
        <v>1620</v>
      </c>
      <c r="J309" s="24">
        <f t="shared" si="22"/>
        <v>4320</v>
      </c>
      <c r="K309" s="25">
        <f t="shared" si="23"/>
        <v>4320</v>
      </c>
      <c r="L309" s="26">
        <v>0.1</v>
      </c>
      <c r="M309" s="27">
        <f t="shared" si="15"/>
        <v>1188</v>
      </c>
      <c r="N309" s="27">
        <f t="shared" si="5"/>
        <v>3888</v>
      </c>
      <c r="O309" s="28">
        <f t="shared" si="6"/>
        <v>3888</v>
      </c>
      <c r="P309" s="69">
        <v>0.4</v>
      </c>
      <c r="Q309" s="23">
        <f t="shared" si="24"/>
        <v>1080</v>
      </c>
      <c r="R309" s="23">
        <f t="shared" si="25"/>
        <v>3780</v>
      </c>
      <c r="S309" s="69">
        <v>0.4</v>
      </c>
      <c r="T309" s="23">
        <f t="shared" si="26"/>
        <v>1080</v>
      </c>
      <c r="U309" s="27">
        <f t="shared" si="27"/>
        <v>3780</v>
      </c>
      <c r="V309" s="69">
        <v>0.35</v>
      </c>
      <c r="W309" s="27"/>
      <c r="X309" s="27"/>
      <c r="Y309" s="27"/>
      <c r="Z309" s="22"/>
      <c r="AA309" s="19"/>
      <c r="AB309" s="17"/>
      <c r="AC309" s="17"/>
      <c r="AD309" s="27"/>
      <c r="AE309" s="27"/>
      <c r="AF309" s="27"/>
      <c r="AG309" s="30"/>
    </row>
    <row r="310" ht="15.75" customHeight="1">
      <c r="A310" s="8">
        <v>309.0</v>
      </c>
      <c r="B310" s="81" t="s">
        <v>41</v>
      </c>
      <c r="C310" s="81" t="s">
        <v>380</v>
      </c>
      <c r="D310" s="168" t="s">
        <v>283</v>
      </c>
      <c r="E310" s="1" t="s">
        <v>130</v>
      </c>
      <c r="F310" s="29" t="s">
        <v>409</v>
      </c>
      <c r="G310" s="29">
        <v>2595.0</v>
      </c>
      <c r="H310" s="69">
        <v>0.6</v>
      </c>
      <c r="I310" s="23">
        <f t="shared" si="13"/>
        <v>1557</v>
      </c>
      <c r="J310" s="24">
        <f t="shared" si="22"/>
        <v>4152</v>
      </c>
      <c r="K310" s="25">
        <f t="shared" si="23"/>
        <v>4160</v>
      </c>
      <c r="L310" s="26">
        <v>0.1</v>
      </c>
      <c r="M310" s="27">
        <f t="shared" si="15"/>
        <v>1149</v>
      </c>
      <c r="N310" s="27">
        <f t="shared" si="5"/>
        <v>3744</v>
      </c>
      <c r="O310" s="28">
        <f t="shared" si="6"/>
        <v>3744</v>
      </c>
      <c r="P310" s="69">
        <v>0.4</v>
      </c>
      <c r="Q310" s="23">
        <f t="shared" si="24"/>
        <v>1038</v>
      </c>
      <c r="R310" s="23">
        <f t="shared" si="25"/>
        <v>3633</v>
      </c>
      <c r="S310" s="69">
        <v>0.4</v>
      </c>
      <c r="T310" s="23">
        <f t="shared" si="26"/>
        <v>1038</v>
      </c>
      <c r="U310" s="27">
        <f t="shared" si="27"/>
        <v>3633</v>
      </c>
      <c r="V310" s="69">
        <v>0.35</v>
      </c>
      <c r="W310" s="27"/>
      <c r="X310" s="27"/>
      <c r="Y310" s="27"/>
      <c r="Z310" s="22"/>
      <c r="AA310" s="19"/>
      <c r="AB310" s="17"/>
      <c r="AC310" s="17"/>
      <c r="AD310" s="27"/>
      <c r="AE310" s="27"/>
      <c r="AF310" s="27"/>
      <c r="AG310" s="30"/>
    </row>
    <row r="311" ht="15.75" customHeight="1">
      <c r="A311" s="8">
        <v>310.0</v>
      </c>
      <c r="B311" s="81" t="s">
        <v>41</v>
      </c>
      <c r="C311" s="81" t="s">
        <v>380</v>
      </c>
      <c r="D311" s="168" t="s">
        <v>283</v>
      </c>
      <c r="E311" s="1" t="s">
        <v>130</v>
      </c>
      <c r="F311" s="29" t="s">
        <v>410</v>
      </c>
      <c r="G311" s="29">
        <v>1885.0</v>
      </c>
      <c r="H311" s="69">
        <v>0.6</v>
      </c>
      <c r="I311" s="23">
        <f t="shared" si="13"/>
        <v>1131</v>
      </c>
      <c r="J311" s="24">
        <f t="shared" si="22"/>
        <v>3016</v>
      </c>
      <c r="K311" s="25">
        <f t="shared" si="23"/>
        <v>3020</v>
      </c>
      <c r="L311" s="26">
        <v>0.1</v>
      </c>
      <c r="M311" s="27">
        <f t="shared" si="15"/>
        <v>833</v>
      </c>
      <c r="N311" s="27">
        <f t="shared" si="5"/>
        <v>2718</v>
      </c>
      <c r="O311" s="28">
        <f t="shared" si="6"/>
        <v>2718</v>
      </c>
      <c r="P311" s="69">
        <v>0.4</v>
      </c>
      <c r="Q311" s="23">
        <f t="shared" si="24"/>
        <v>754</v>
      </c>
      <c r="R311" s="23">
        <f t="shared" si="25"/>
        <v>2639</v>
      </c>
      <c r="S311" s="69">
        <v>0.4</v>
      </c>
      <c r="T311" s="23">
        <f t="shared" si="26"/>
        <v>754</v>
      </c>
      <c r="U311" s="27">
        <f t="shared" si="27"/>
        <v>2639</v>
      </c>
      <c r="V311" s="69">
        <v>0.35</v>
      </c>
      <c r="W311" s="27"/>
      <c r="X311" s="27"/>
      <c r="Y311" s="27"/>
      <c r="Z311" s="22"/>
      <c r="AA311" s="19"/>
      <c r="AB311" s="17"/>
      <c r="AC311" s="17"/>
      <c r="AD311" s="27"/>
      <c r="AE311" s="27"/>
      <c r="AF311" s="27"/>
      <c r="AG311" s="30"/>
    </row>
    <row r="312" ht="15.75" customHeight="1">
      <c r="A312" s="8">
        <v>311.0</v>
      </c>
      <c r="B312" s="81" t="s">
        <v>41</v>
      </c>
      <c r="C312" s="81" t="s">
        <v>380</v>
      </c>
      <c r="D312" s="168" t="s">
        <v>283</v>
      </c>
      <c r="E312" s="1" t="s">
        <v>130</v>
      </c>
      <c r="F312" s="29" t="s">
        <v>411</v>
      </c>
      <c r="G312" s="29">
        <v>542.0</v>
      </c>
      <c r="H312" s="69">
        <v>0.6</v>
      </c>
      <c r="I312" s="23">
        <f t="shared" si="13"/>
        <v>325.2</v>
      </c>
      <c r="J312" s="24">
        <f t="shared" si="22"/>
        <v>867.2</v>
      </c>
      <c r="K312" s="25">
        <f t="shared" si="23"/>
        <v>870</v>
      </c>
      <c r="L312" s="26">
        <v>0.1</v>
      </c>
      <c r="M312" s="27">
        <f t="shared" si="15"/>
        <v>241</v>
      </c>
      <c r="N312" s="27">
        <f t="shared" si="5"/>
        <v>783</v>
      </c>
      <c r="O312" s="28">
        <f t="shared" si="6"/>
        <v>783</v>
      </c>
      <c r="P312" s="69">
        <v>0.4</v>
      </c>
      <c r="Q312" s="23">
        <f t="shared" si="24"/>
        <v>216.8</v>
      </c>
      <c r="R312" s="23">
        <f t="shared" si="25"/>
        <v>758.8</v>
      </c>
      <c r="S312" s="69">
        <v>0.4</v>
      </c>
      <c r="T312" s="23">
        <f t="shared" si="26"/>
        <v>216.8</v>
      </c>
      <c r="U312" s="27">
        <f t="shared" si="27"/>
        <v>758.8</v>
      </c>
      <c r="V312" s="69">
        <v>0.35</v>
      </c>
      <c r="W312" s="27"/>
      <c r="X312" s="27"/>
      <c r="Y312" s="27"/>
      <c r="Z312" s="22"/>
      <c r="AA312" s="19"/>
      <c r="AB312" s="17"/>
      <c r="AC312" s="17"/>
      <c r="AD312" s="27"/>
      <c r="AE312" s="27"/>
      <c r="AF312" s="27"/>
      <c r="AG312" s="30"/>
    </row>
    <row r="313" ht="15.75" customHeight="1">
      <c r="A313" s="8">
        <v>312.0</v>
      </c>
      <c r="B313" s="81" t="s">
        <v>41</v>
      </c>
      <c r="C313" s="81" t="s">
        <v>380</v>
      </c>
      <c r="D313" s="168" t="s">
        <v>283</v>
      </c>
      <c r="E313" s="1" t="s">
        <v>130</v>
      </c>
      <c r="F313" s="29" t="s">
        <v>412</v>
      </c>
      <c r="G313" s="179">
        <v>1423.0</v>
      </c>
      <c r="H313" s="69">
        <v>0.6</v>
      </c>
      <c r="I313" s="23">
        <f t="shared" si="13"/>
        <v>853.8</v>
      </c>
      <c r="J313" s="24">
        <f t="shared" si="22"/>
        <v>2276.8</v>
      </c>
      <c r="K313" s="25">
        <f t="shared" si="23"/>
        <v>2280</v>
      </c>
      <c r="L313" s="26">
        <v>0.1</v>
      </c>
      <c r="M313" s="27">
        <f t="shared" si="15"/>
        <v>629</v>
      </c>
      <c r="N313" s="27">
        <f t="shared" si="5"/>
        <v>2052</v>
      </c>
      <c r="O313" s="28">
        <f t="shared" si="6"/>
        <v>2052</v>
      </c>
      <c r="P313" s="69">
        <v>0.4</v>
      </c>
      <c r="Q313" s="23">
        <f t="shared" si="24"/>
        <v>569.2</v>
      </c>
      <c r="R313" s="23">
        <f t="shared" si="25"/>
        <v>1992.2</v>
      </c>
      <c r="S313" s="69">
        <v>0.4</v>
      </c>
      <c r="T313" s="23">
        <f t="shared" si="26"/>
        <v>569.2</v>
      </c>
      <c r="U313" s="27">
        <f t="shared" si="27"/>
        <v>1992.2</v>
      </c>
      <c r="V313" s="69">
        <v>0.35</v>
      </c>
      <c r="W313" s="27"/>
      <c r="X313" s="27"/>
      <c r="Y313" s="27"/>
      <c r="Z313" s="22"/>
      <c r="AA313" s="19"/>
      <c r="AB313" s="17"/>
      <c r="AC313" s="17"/>
      <c r="AD313" s="27"/>
      <c r="AE313" s="27"/>
      <c r="AF313" s="27"/>
      <c r="AG313" s="30"/>
    </row>
    <row r="314" ht="15.75" customHeight="1">
      <c r="A314" s="8">
        <v>313.0</v>
      </c>
      <c r="B314" s="81" t="s">
        <v>41</v>
      </c>
      <c r="C314" s="81" t="s">
        <v>380</v>
      </c>
      <c r="D314" s="168" t="s">
        <v>283</v>
      </c>
      <c r="E314" s="1" t="s">
        <v>130</v>
      </c>
      <c r="F314" s="29" t="s">
        <v>413</v>
      </c>
      <c r="G314" s="29">
        <v>1161.0</v>
      </c>
      <c r="H314" s="69">
        <v>0.6</v>
      </c>
      <c r="I314" s="23">
        <f t="shared" si="13"/>
        <v>696.6</v>
      </c>
      <c r="J314" s="24">
        <f t="shared" si="22"/>
        <v>1857.6</v>
      </c>
      <c r="K314" s="25">
        <f t="shared" si="23"/>
        <v>1860</v>
      </c>
      <c r="L314" s="26">
        <v>0.1</v>
      </c>
      <c r="M314" s="27">
        <f t="shared" si="15"/>
        <v>513</v>
      </c>
      <c r="N314" s="27">
        <f t="shared" si="5"/>
        <v>1674</v>
      </c>
      <c r="O314" s="28">
        <f t="shared" si="6"/>
        <v>1674</v>
      </c>
      <c r="P314" s="69">
        <v>0.4</v>
      </c>
      <c r="Q314" s="23">
        <f t="shared" si="24"/>
        <v>464.4</v>
      </c>
      <c r="R314" s="23">
        <f t="shared" si="25"/>
        <v>1625.4</v>
      </c>
      <c r="S314" s="69">
        <v>0.4</v>
      </c>
      <c r="T314" s="23">
        <f t="shared" si="26"/>
        <v>464.4</v>
      </c>
      <c r="U314" s="27">
        <f t="shared" si="27"/>
        <v>1625.4</v>
      </c>
      <c r="V314" s="69">
        <v>0.35</v>
      </c>
      <c r="W314" s="27"/>
      <c r="X314" s="27"/>
      <c r="Y314" s="27"/>
      <c r="Z314" s="22"/>
      <c r="AA314" s="19"/>
      <c r="AB314" s="17"/>
      <c r="AC314" s="17"/>
      <c r="AD314" s="27"/>
      <c r="AE314" s="27"/>
      <c r="AF314" s="27"/>
      <c r="AG314" s="30"/>
    </row>
    <row r="315" ht="15.75" customHeight="1">
      <c r="A315" s="8">
        <v>314.0</v>
      </c>
      <c r="B315" s="81" t="s">
        <v>41</v>
      </c>
      <c r="C315" s="81" t="s">
        <v>380</v>
      </c>
      <c r="D315" s="168" t="s">
        <v>283</v>
      </c>
      <c r="E315" s="1" t="s">
        <v>130</v>
      </c>
      <c r="F315" s="29" t="s">
        <v>414</v>
      </c>
      <c r="G315" s="29">
        <v>1141.0</v>
      </c>
      <c r="H315" s="69">
        <v>0.6</v>
      </c>
      <c r="I315" s="23">
        <f t="shared" si="13"/>
        <v>684.6</v>
      </c>
      <c r="J315" s="24">
        <f t="shared" si="22"/>
        <v>1825.6</v>
      </c>
      <c r="K315" s="25">
        <f t="shared" si="23"/>
        <v>1830</v>
      </c>
      <c r="L315" s="26">
        <v>0.1</v>
      </c>
      <c r="M315" s="27">
        <f t="shared" si="15"/>
        <v>506</v>
      </c>
      <c r="N315" s="27">
        <f t="shared" si="5"/>
        <v>1647</v>
      </c>
      <c r="O315" s="28">
        <f t="shared" si="6"/>
        <v>1647</v>
      </c>
      <c r="P315" s="69">
        <v>0.4</v>
      </c>
      <c r="Q315" s="23">
        <f t="shared" si="24"/>
        <v>456.4</v>
      </c>
      <c r="R315" s="23">
        <f t="shared" si="25"/>
        <v>1597.4</v>
      </c>
      <c r="S315" s="69">
        <v>0.4</v>
      </c>
      <c r="T315" s="23">
        <f t="shared" si="26"/>
        <v>456.4</v>
      </c>
      <c r="U315" s="27">
        <f t="shared" si="27"/>
        <v>1597.4</v>
      </c>
      <c r="V315" s="69">
        <v>0.35</v>
      </c>
      <c r="W315" s="27"/>
      <c r="X315" s="27"/>
      <c r="Y315" s="27"/>
      <c r="Z315" s="22"/>
      <c r="AA315" s="19"/>
      <c r="AB315" s="17"/>
      <c r="AC315" s="17"/>
      <c r="AD315" s="27"/>
      <c r="AE315" s="27"/>
      <c r="AF315" s="27"/>
      <c r="AG315" s="30"/>
    </row>
    <row r="316" ht="15.75" customHeight="1">
      <c r="A316" s="8">
        <v>315.0</v>
      </c>
      <c r="B316" s="81" t="s">
        <v>41</v>
      </c>
      <c r="C316" s="81" t="s">
        <v>380</v>
      </c>
      <c r="D316" s="168" t="s">
        <v>393</v>
      </c>
      <c r="E316" s="1" t="s">
        <v>130</v>
      </c>
      <c r="F316" s="29" t="s">
        <v>415</v>
      </c>
      <c r="G316" s="29">
        <v>1500.0</v>
      </c>
      <c r="H316" s="69">
        <v>0.7</v>
      </c>
      <c r="I316" s="23">
        <f t="shared" si="13"/>
        <v>1050</v>
      </c>
      <c r="J316" s="24">
        <f t="shared" si="22"/>
        <v>2550</v>
      </c>
      <c r="K316" s="25">
        <f t="shared" si="23"/>
        <v>2550</v>
      </c>
      <c r="L316" s="26">
        <v>0.1</v>
      </c>
      <c r="M316" s="27">
        <f t="shared" si="15"/>
        <v>795</v>
      </c>
      <c r="N316" s="27">
        <f t="shared" si="5"/>
        <v>2295</v>
      </c>
      <c r="O316" s="28">
        <f t="shared" si="6"/>
        <v>2295</v>
      </c>
      <c r="P316" s="69">
        <v>0.3</v>
      </c>
      <c r="Q316" s="23">
        <f t="shared" si="24"/>
        <v>450</v>
      </c>
      <c r="R316" s="23">
        <f t="shared" si="25"/>
        <v>1950</v>
      </c>
      <c r="S316" s="69">
        <v>0.3</v>
      </c>
      <c r="T316" s="23">
        <f t="shared" si="26"/>
        <v>450</v>
      </c>
      <c r="U316" s="27">
        <f t="shared" si="27"/>
        <v>1950</v>
      </c>
      <c r="V316" s="69">
        <v>0.25</v>
      </c>
      <c r="W316" s="27"/>
      <c r="X316" s="27"/>
      <c r="Y316" s="27"/>
      <c r="Z316" s="22"/>
      <c r="AA316" s="19"/>
      <c r="AB316" s="17"/>
      <c r="AC316" s="17"/>
      <c r="AD316" s="27"/>
      <c r="AE316" s="27"/>
      <c r="AF316" s="27"/>
      <c r="AG316" s="30"/>
    </row>
    <row r="317" ht="15.75" customHeight="1">
      <c r="A317" s="8">
        <v>316.0</v>
      </c>
      <c r="B317" s="81" t="s">
        <v>41</v>
      </c>
      <c r="C317" s="81" t="s">
        <v>416</v>
      </c>
      <c r="D317" s="168" t="s">
        <v>393</v>
      </c>
      <c r="E317" s="1" t="s">
        <v>130</v>
      </c>
      <c r="F317" s="180" t="s">
        <v>417</v>
      </c>
      <c r="G317" s="29">
        <v>0.0</v>
      </c>
      <c r="H317" s="69">
        <v>0.7</v>
      </c>
      <c r="I317" s="23">
        <f t="shared" si="13"/>
        <v>0</v>
      </c>
      <c r="J317" s="24">
        <f t="shared" si="22"/>
        <v>0</v>
      </c>
      <c r="K317" s="25">
        <f t="shared" si="23"/>
        <v>0</v>
      </c>
      <c r="L317" s="26">
        <v>0.1</v>
      </c>
      <c r="M317" s="27">
        <f t="shared" si="15"/>
        <v>0</v>
      </c>
      <c r="N317" s="27">
        <f t="shared" si="5"/>
        <v>0</v>
      </c>
      <c r="O317" s="28">
        <f t="shared" si="6"/>
        <v>0</v>
      </c>
      <c r="P317" s="69">
        <v>0.3</v>
      </c>
      <c r="Q317" s="23">
        <f t="shared" si="24"/>
        <v>0</v>
      </c>
      <c r="R317" s="23">
        <f t="shared" si="25"/>
        <v>0</v>
      </c>
      <c r="S317" s="69">
        <v>0.3</v>
      </c>
      <c r="T317" s="23">
        <f t="shared" si="26"/>
        <v>0</v>
      </c>
      <c r="U317" s="27">
        <f t="shared" si="27"/>
        <v>0</v>
      </c>
      <c r="V317" s="69">
        <v>0.25</v>
      </c>
      <c r="W317" s="27"/>
      <c r="X317" s="27"/>
      <c r="Y317" s="27"/>
      <c r="Z317" s="127"/>
      <c r="AA317" s="19"/>
      <c r="AB317" s="17"/>
      <c r="AC317" s="17"/>
      <c r="AD317" s="27"/>
      <c r="AE317" s="27"/>
      <c r="AF317" s="27"/>
      <c r="AG317" s="30"/>
    </row>
    <row r="318" ht="15.75" customHeight="1">
      <c r="A318" s="8">
        <v>317.0</v>
      </c>
      <c r="B318" s="81" t="s">
        <v>41</v>
      </c>
      <c r="C318" s="81" t="s">
        <v>416</v>
      </c>
      <c r="D318" s="168" t="s">
        <v>393</v>
      </c>
      <c r="E318" s="1" t="s">
        <v>130</v>
      </c>
      <c r="F318" s="180" t="s">
        <v>418</v>
      </c>
      <c r="G318" s="29">
        <v>0.0</v>
      </c>
      <c r="H318" s="69">
        <v>0.7</v>
      </c>
      <c r="I318" s="23">
        <f t="shared" si="13"/>
        <v>0</v>
      </c>
      <c r="J318" s="24">
        <f t="shared" si="22"/>
        <v>0</v>
      </c>
      <c r="K318" s="25">
        <f t="shared" si="23"/>
        <v>0</v>
      </c>
      <c r="L318" s="26">
        <v>0.1</v>
      </c>
      <c r="M318" s="27">
        <f t="shared" si="15"/>
        <v>0</v>
      </c>
      <c r="N318" s="27">
        <f t="shared" si="5"/>
        <v>0</v>
      </c>
      <c r="O318" s="28">
        <f t="shared" si="6"/>
        <v>0</v>
      </c>
      <c r="P318" s="69">
        <v>0.3</v>
      </c>
      <c r="Q318" s="23">
        <f t="shared" si="24"/>
        <v>0</v>
      </c>
      <c r="R318" s="23">
        <f t="shared" si="25"/>
        <v>0</v>
      </c>
      <c r="S318" s="69">
        <v>0.3</v>
      </c>
      <c r="T318" s="23">
        <f t="shared" si="26"/>
        <v>0</v>
      </c>
      <c r="U318" s="27">
        <f t="shared" si="27"/>
        <v>0</v>
      </c>
      <c r="V318" s="69">
        <v>0.25</v>
      </c>
      <c r="W318" s="27"/>
      <c r="X318" s="27"/>
      <c r="Y318" s="27"/>
      <c r="Z318" s="127"/>
      <c r="AA318" s="19"/>
      <c r="AB318" s="17"/>
      <c r="AC318" s="17"/>
      <c r="AD318" s="27"/>
      <c r="AE318" s="27"/>
      <c r="AF318" s="27"/>
      <c r="AG318" s="30"/>
    </row>
    <row r="319" ht="15.75" customHeight="1">
      <c r="A319" s="8">
        <v>318.0</v>
      </c>
      <c r="B319" s="81" t="s">
        <v>41</v>
      </c>
      <c r="C319" s="81" t="s">
        <v>416</v>
      </c>
      <c r="D319" s="168" t="s">
        <v>419</v>
      </c>
      <c r="E319" s="1" t="s">
        <v>130</v>
      </c>
      <c r="F319" s="29" t="s">
        <v>420</v>
      </c>
      <c r="G319" s="29">
        <v>8833.0</v>
      </c>
      <c r="H319" s="69">
        <v>0.5</v>
      </c>
      <c r="I319" s="23">
        <f t="shared" si="13"/>
        <v>4416.5</v>
      </c>
      <c r="J319" s="24">
        <f t="shared" si="22"/>
        <v>13249.5</v>
      </c>
      <c r="K319" s="25">
        <f t="shared" si="23"/>
        <v>13250</v>
      </c>
      <c r="L319" s="26">
        <v>0.1</v>
      </c>
      <c r="M319" s="27">
        <f t="shared" si="15"/>
        <v>3092</v>
      </c>
      <c r="N319" s="27">
        <f t="shared" si="5"/>
        <v>11925</v>
      </c>
      <c r="O319" s="28">
        <f t="shared" si="6"/>
        <v>11925</v>
      </c>
      <c r="P319" s="69">
        <v>0.3</v>
      </c>
      <c r="Q319" s="23">
        <f t="shared" si="24"/>
        <v>2649.9</v>
      </c>
      <c r="R319" s="23">
        <f t="shared" si="25"/>
        <v>11482.9</v>
      </c>
      <c r="S319" s="69">
        <v>0.3</v>
      </c>
      <c r="T319" s="23">
        <f t="shared" si="26"/>
        <v>2649.9</v>
      </c>
      <c r="U319" s="27">
        <f t="shared" si="27"/>
        <v>11482.9</v>
      </c>
      <c r="V319" s="69">
        <v>0.25</v>
      </c>
      <c r="W319" s="27"/>
      <c r="X319" s="27"/>
      <c r="Y319" s="27"/>
      <c r="Z319" s="127"/>
      <c r="AA319" s="19"/>
      <c r="AB319" s="17"/>
      <c r="AC319" s="17"/>
      <c r="AD319" s="27"/>
      <c r="AE319" s="27"/>
      <c r="AF319" s="27"/>
      <c r="AG319" s="30"/>
    </row>
    <row r="320" ht="15.75" customHeight="1">
      <c r="A320" s="8">
        <v>319.0</v>
      </c>
      <c r="B320" s="81" t="s">
        <v>41</v>
      </c>
      <c r="C320" s="81" t="s">
        <v>416</v>
      </c>
      <c r="D320" s="168" t="s">
        <v>419</v>
      </c>
      <c r="E320" s="1" t="s">
        <v>130</v>
      </c>
      <c r="F320" s="29" t="s">
        <v>421</v>
      </c>
      <c r="G320" s="29">
        <v>8333.0</v>
      </c>
      <c r="H320" s="69">
        <v>0.35</v>
      </c>
      <c r="I320" s="23">
        <f t="shared" si="13"/>
        <v>2916.55</v>
      </c>
      <c r="J320" s="24">
        <f t="shared" si="22"/>
        <v>11249.55</v>
      </c>
      <c r="K320" s="25">
        <f t="shared" si="23"/>
        <v>11250</v>
      </c>
      <c r="L320" s="26">
        <v>0.1</v>
      </c>
      <c r="M320" s="27">
        <f t="shared" si="15"/>
        <v>1792</v>
      </c>
      <c r="N320" s="27">
        <f t="shared" si="5"/>
        <v>10125</v>
      </c>
      <c r="O320" s="28">
        <f t="shared" si="6"/>
        <v>10125</v>
      </c>
      <c r="P320" s="69">
        <v>0.3</v>
      </c>
      <c r="Q320" s="23">
        <f t="shared" si="24"/>
        <v>2499.9</v>
      </c>
      <c r="R320" s="23">
        <f t="shared" si="25"/>
        <v>10832.9</v>
      </c>
      <c r="S320" s="69">
        <v>0.3</v>
      </c>
      <c r="T320" s="23">
        <f t="shared" si="26"/>
        <v>2499.9</v>
      </c>
      <c r="U320" s="27">
        <f t="shared" si="27"/>
        <v>10832.9</v>
      </c>
      <c r="V320" s="69">
        <v>0.25</v>
      </c>
      <c r="W320" s="27"/>
      <c r="X320" s="27"/>
      <c r="Y320" s="27"/>
      <c r="Z320" s="127"/>
      <c r="AA320" s="19"/>
      <c r="AB320" s="17"/>
      <c r="AC320" s="17"/>
      <c r="AD320" s="27"/>
      <c r="AE320" s="27"/>
      <c r="AF320" s="27"/>
      <c r="AG320" s="30"/>
    </row>
    <row r="321" ht="15.75" customHeight="1">
      <c r="A321" s="8">
        <v>320.0</v>
      </c>
      <c r="B321" s="81" t="s">
        <v>41</v>
      </c>
      <c r="C321" s="81" t="s">
        <v>416</v>
      </c>
      <c r="D321" s="168" t="s">
        <v>419</v>
      </c>
      <c r="E321" s="1" t="s">
        <v>130</v>
      </c>
      <c r="F321" s="29" t="s">
        <v>422</v>
      </c>
      <c r="G321" s="29">
        <v>17750.0</v>
      </c>
      <c r="H321" s="69">
        <v>0.35</v>
      </c>
      <c r="I321" s="23">
        <f t="shared" si="13"/>
        <v>6212.5</v>
      </c>
      <c r="J321" s="24">
        <f t="shared" si="22"/>
        <v>23962.5</v>
      </c>
      <c r="K321" s="25">
        <f t="shared" si="23"/>
        <v>23970</v>
      </c>
      <c r="L321" s="26">
        <v>0.1</v>
      </c>
      <c r="M321" s="27">
        <f t="shared" si="15"/>
        <v>3823</v>
      </c>
      <c r="N321" s="27">
        <f t="shared" si="5"/>
        <v>21573</v>
      </c>
      <c r="O321" s="28">
        <f t="shared" si="6"/>
        <v>21573</v>
      </c>
      <c r="P321" s="69">
        <v>0.3</v>
      </c>
      <c r="Q321" s="23">
        <f t="shared" si="24"/>
        <v>5325</v>
      </c>
      <c r="R321" s="23">
        <f t="shared" si="25"/>
        <v>23075</v>
      </c>
      <c r="S321" s="69">
        <v>0.3</v>
      </c>
      <c r="T321" s="23">
        <f t="shared" si="26"/>
        <v>5325</v>
      </c>
      <c r="U321" s="27">
        <f t="shared" si="27"/>
        <v>23075</v>
      </c>
      <c r="V321" s="69">
        <v>0.25</v>
      </c>
      <c r="W321" s="27"/>
      <c r="X321" s="27"/>
      <c r="Y321" s="27"/>
      <c r="Z321" s="127"/>
      <c r="AA321" s="19"/>
      <c r="AB321" s="17"/>
      <c r="AC321" s="17"/>
      <c r="AD321" s="27"/>
      <c r="AE321" s="27"/>
      <c r="AF321" s="27"/>
      <c r="AG321" s="30"/>
    </row>
    <row r="322" ht="15.75" customHeight="1">
      <c r="A322" s="8">
        <v>321.0</v>
      </c>
      <c r="B322" s="81" t="s">
        <v>41</v>
      </c>
      <c r="C322" s="81" t="s">
        <v>416</v>
      </c>
      <c r="D322" s="168" t="s">
        <v>419</v>
      </c>
      <c r="E322" s="1" t="s">
        <v>130</v>
      </c>
      <c r="F322" s="29" t="s">
        <v>423</v>
      </c>
      <c r="G322" s="29">
        <v>6950.0</v>
      </c>
      <c r="H322" s="69">
        <v>0.35</v>
      </c>
      <c r="I322" s="23">
        <f t="shared" si="13"/>
        <v>2432.5</v>
      </c>
      <c r="J322" s="24">
        <f t="shared" si="22"/>
        <v>9382.5</v>
      </c>
      <c r="K322" s="25">
        <f t="shared" si="23"/>
        <v>9390</v>
      </c>
      <c r="L322" s="26">
        <v>0.1</v>
      </c>
      <c r="M322" s="27">
        <f t="shared" si="15"/>
        <v>1501</v>
      </c>
      <c r="N322" s="27">
        <f t="shared" si="5"/>
        <v>8451</v>
      </c>
      <c r="O322" s="28">
        <f t="shared" si="6"/>
        <v>8451</v>
      </c>
      <c r="P322" s="69">
        <v>0.3</v>
      </c>
      <c r="Q322" s="23">
        <f t="shared" si="24"/>
        <v>2085</v>
      </c>
      <c r="R322" s="23">
        <f t="shared" si="25"/>
        <v>9035</v>
      </c>
      <c r="S322" s="69">
        <v>0.3</v>
      </c>
      <c r="T322" s="23">
        <f t="shared" si="26"/>
        <v>2085</v>
      </c>
      <c r="U322" s="27">
        <f t="shared" si="27"/>
        <v>9035</v>
      </c>
      <c r="V322" s="69">
        <v>0.25</v>
      </c>
      <c r="W322" s="27"/>
      <c r="X322" s="27"/>
      <c r="Y322" s="27"/>
      <c r="Z322" s="127"/>
      <c r="AA322" s="19"/>
      <c r="AB322" s="17"/>
      <c r="AC322" s="17"/>
      <c r="AD322" s="27"/>
      <c r="AE322" s="27"/>
      <c r="AF322" s="27"/>
      <c r="AG322" s="30"/>
    </row>
    <row r="323" ht="15.75" customHeight="1">
      <c r="A323" s="8">
        <v>322.0</v>
      </c>
      <c r="B323" s="81" t="s">
        <v>41</v>
      </c>
      <c r="C323" s="118" t="s">
        <v>416</v>
      </c>
      <c r="D323" s="181" t="s">
        <v>419</v>
      </c>
      <c r="E323" s="182" t="s">
        <v>130</v>
      </c>
      <c r="F323" s="134" t="s">
        <v>424</v>
      </c>
      <c r="G323" s="183">
        <v>5750.0</v>
      </c>
      <c r="H323" s="184">
        <v>0.35</v>
      </c>
      <c r="I323" s="98">
        <f t="shared" si="13"/>
        <v>2012.5</v>
      </c>
      <c r="J323" s="99">
        <f t="shared" si="22"/>
        <v>7762.5</v>
      </c>
      <c r="K323" s="100">
        <f t="shared" si="23"/>
        <v>7770</v>
      </c>
      <c r="L323" s="122">
        <v>0.1</v>
      </c>
      <c r="M323" s="98">
        <f t="shared" si="15"/>
        <v>1243</v>
      </c>
      <c r="N323" s="98">
        <f t="shared" si="5"/>
        <v>6993</v>
      </c>
      <c r="O323" s="101">
        <f t="shared" si="6"/>
        <v>6993</v>
      </c>
      <c r="P323" s="184">
        <v>0.3</v>
      </c>
      <c r="Q323" s="98">
        <f t="shared" si="24"/>
        <v>1725</v>
      </c>
      <c r="R323" s="98">
        <f t="shared" si="25"/>
        <v>7475</v>
      </c>
      <c r="S323" s="184">
        <v>0.3</v>
      </c>
      <c r="T323" s="98">
        <f t="shared" si="26"/>
        <v>1725</v>
      </c>
      <c r="U323" s="98">
        <f t="shared" si="27"/>
        <v>7475</v>
      </c>
      <c r="V323" s="184">
        <v>0.25</v>
      </c>
      <c r="W323" s="102"/>
      <c r="X323" s="102"/>
      <c r="Y323" s="102"/>
      <c r="Z323" s="185"/>
      <c r="AA323" s="103"/>
      <c r="AB323" s="104"/>
      <c r="AC323" s="104"/>
      <c r="AD323" s="102"/>
      <c r="AE323" s="102"/>
      <c r="AF323" s="102"/>
      <c r="AG323" s="125"/>
    </row>
    <row r="324" ht="15.75" customHeight="1">
      <c r="A324" s="8">
        <v>323.0</v>
      </c>
      <c r="B324" s="81" t="s">
        <v>41</v>
      </c>
      <c r="C324" s="118" t="s">
        <v>416</v>
      </c>
      <c r="D324" s="181" t="s">
        <v>419</v>
      </c>
      <c r="E324" s="182" t="s">
        <v>130</v>
      </c>
      <c r="F324" s="134" t="s">
        <v>425</v>
      </c>
      <c r="G324" s="183">
        <v>5750.0</v>
      </c>
      <c r="H324" s="184">
        <v>0.35</v>
      </c>
      <c r="I324" s="98">
        <f t="shared" si="13"/>
        <v>2012.5</v>
      </c>
      <c r="J324" s="99">
        <f t="shared" si="22"/>
        <v>7762.5</v>
      </c>
      <c r="K324" s="100">
        <f t="shared" si="23"/>
        <v>7770</v>
      </c>
      <c r="L324" s="122">
        <v>0.1</v>
      </c>
      <c r="M324" s="98">
        <f t="shared" si="15"/>
        <v>1243</v>
      </c>
      <c r="N324" s="98">
        <f t="shared" si="5"/>
        <v>6993</v>
      </c>
      <c r="O324" s="101">
        <f t="shared" si="6"/>
        <v>6993</v>
      </c>
      <c r="P324" s="184">
        <v>0.3</v>
      </c>
      <c r="Q324" s="98">
        <f t="shared" si="24"/>
        <v>1725</v>
      </c>
      <c r="R324" s="98">
        <f t="shared" si="25"/>
        <v>7475</v>
      </c>
      <c r="S324" s="184">
        <v>0.3</v>
      </c>
      <c r="T324" s="98">
        <f t="shared" si="26"/>
        <v>1725</v>
      </c>
      <c r="U324" s="98">
        <f t="shared" si="27"/>
        <v>7475</v>
      </c>
      <c r="V324" s="184">
        <v>0.25</v>
      </c>
      <c r="W324" s="102"/>
      <c r="X324" s="102"/>
      <c r="Y324" s="102"/>
      <c r="Z324" s="185"/>
      <c r="AA324" s="103"/>
      <c r="AB324" s="104"/>
      <c r="AC324" s="104"/>
      <c r="AD324" s="102"/>
      <c r="AE324" s="102"/>
      <c r="AF324" s="102"/>
      <c r="AG324" s="125"/>
    </row>
    <row r="325" ht="15.75" customHeight="1">
      <c r="A325" s="8">
        <v>324.0</v>
      </c>
      <c r="B325" s="81" t="s">
        <v>41</v>
      </c>
      <c r="C325" s="118" t="s">
        <v>416</v>
      </c>
      <c r="D325" s="181" t="s">
        <v>419</v>
      </c>
      <c r="E325" s="182" t="s">
        <v>130</v>
      </c>
      <c r="F325" s="134" t="s">
        <v>426</v>
      </c>
      <c r="G325" s="183">
        <v>5750.0</v>
      </c>
      <c r="H325" s="184">
        <v>0.35</v>
      </c>
      <c r="I325" s="98">
        <f t="shared" si="13"/>
        <v>2012.5</v>
      </c>
      <c r="J325" s="99">
        <f t="shared" si="22"/>
        <v>7762.5</v>
      </c>
      <c r="K325" s="100">
        <f t="shared" si="23"/>
        <v>7770</v>
      </c>
      <c r="L325" s="122">
        <v>0.1</v>
      </c>
      <c r="M325" s="98">
        <f t="shared" si="15"/>
        <v>1243</v>
      </c>
      <c r="N325" s="98">
        <f t="shared" si="5"/>
        <v>6993</v>
      </c>
      <c r="O325" s="101">
        <f t="shared" si="6"/>
        <v>6993</v>
      </c>
      <c r="P325" s="184">
        <v>0.3</v>
      </c>
      <c r="Q325" s="98">
        <f t="shared" si="24"/>
        <v>1725</v>
      </c>
      <c r="R325" s="98">
        <f t="shared" si="25"/>
        <v>7475</v>
      </c>
      <c r="S325" s="184">
        <v>0.3</v>
      </c>
      <c r="T325" s="98">
        <f t="shared" si="26"/>
        <v>1725</v>
      </c>
      <c r="U325" s="98">
        <f t="shared" si="27"/>
        <v>7475</v>
      </c>
      <c r="V325" s="184">
        <v>0.25</v>
      </c>
      <c r="W325" s="102"/>
      <c r="X325" s="102"/>
      <c r="Y325" s="102"/>
      <c r="Z325" s="185"/>
      <c r="AA325" s="103"/>
      <c r="AB325" s="104"/>
      <c r="AC325" s="104"/>
      <c r="AD325" s="102"/>
      <c r="AE325" s="102"/>
      <c r="AF325" s="102"/>
      <c r="AG325" s="125"/>
    </row>
    <row r="326" ht="15.75" customHeight="1">
      <c r="A326" s="8">
        <v>325.0</v>
      </c>
      <c r="B326" s="81" t="s">
        <v>41</v>
      </c>
      <c r="C326" s="118" t="s">
        <v>416</v>
      </c>
      <c r="D326" s="181" t="s">
        <v>419</v>
      </c>
      <c r="E326" s="182" t="s">
        <v>130</v>
      </c>
      <c r="F326" s="134" t="s">
        <v>427</v>
      </c>
      <c r="G326" s="183">
        <v>6750.0</v>
      </c>
      <c r="H326" s="184">
        <v>0.35</v>
      </c>
      <c r="I326" s="98">
        <f t="shared" si="13"/>
        <v>2362.5</v>
      </c>
      <c r="J326" s="99">
        <f t="shared" si="22"/>
        <v>9112.5</v>
      </c>
      <c r="K326" s="100">
        <f t="shared" si="23"/>
        <v>9120</v>
      </c>
      <c r="L326" s="122">
        <v>0.1</v>
      </c>
      <c r="M326" s="98">
        <f t="shared" si="15"/>
        <v>1458</v>
      </c>
      <c r="N326" s="98">
        <f t="shared" si="5"/>
        <v>8208</v>
      </c>
      <c r="O326" s="101">
        <f t="shared" si="6"/>
        <v>8208</v>
      </c>
      <c r="P326" s="184">
        <v>0.3</v>
      </c>
      <c r="Q326" s="98">
        <f t="shared" si="24"/>
        <v>2025</v>
      </c>
      <c r="R326" s="98">
        <f t="shared" si="25"/>
        <v>8775</v>
      </c>
      <c r="S326" s="184">
        <v>0.3</v>
      </c>
      <c r="T326" s="98">
        <f t="shared" si="26"/>
        <v>2025</v>
      </c>
      <c r="U326" s="98">
        <f t="shared" si="27"/>
        <v>8775</v>
      </c>
      <c r="V326" s="184">
        <v>0.25</v>
      </c>
      <c r="W326" s="102"/>
      <c r="X326" s="102"/>
      <c r="Y326" s="102"/>
      <c r="Z326" s="185"/>
      <c r="AA326" s="103"/>
      <c r="AB326" s="104"/>
      <c r="AC326" s="104"/>
      <c r="AD326" s="102"/>
      <c r="AE326" s="102"/>
      <c r="AF326" s="102"/>
      <c r="AG326" s="125"/>
    </row>
    <row r="327" ht="15.75" customHeight="1">
      <c r="A327" s="8">
        <v>326.0</v>
      </c>
      <c r="B327" s="81" t="s">
        <v>41</v>
      </c>
      <c r="C327" s="118" t="s">
        <v>416</v>
      </c>
      <c r="D327" s="181" t="s">
        <v>419</v>
      </c>
      <c r="E327" s="182" t="s">
        <v>130</v>
      </c>
      <c r="F327" s="134" t="s">
        <v>428</v>
      </c>
      <c r="G327" s="183">
        <v>5750.0</v>
      </c>
      <c r="H327" s="184">
        <v>0.35</v>
      </c>
      <c r="I327" s="98">
        <f t="shared" si="13"/>
        <v>2012.5</v>
      </c>
      <c r="J327" s="99">
        <f t="shared" si="22"/>
        <v>7762.5</v>
      </c>
      <c r="K327" s="100">
        <f t="shared" si="23"/>
        <v>7770</v>
      </c>
      <c r="L327" s="122">
        <v>0.1</v>
      </c>
      <c r="M327" s="98">
        <f t="shared" si="15"/>
        <v>1243</v>
      </c>
      <c r="N327" s="98">
        <f t="shared" si="5"/>
        <v>6993</v>
      </c>
      <c r="O327" s="101">
        <f t="shared" si="6"/>
        <v>6993</v>
      </c>
      <c r="P327" s="184">
        <v>0.3</v>
      </c>
      <c r="Q327" s="98">
        <f t="shared" si="24"/>
        <v>1725</v>
      </c>
      <c r="R327" s="98">
        <f t="shared" si="25"/>
        <v>7475</v>
      </c>
      <c r="S327" s="184">
        <v>0.3</v>
      </c>
      <c r="T327" s="98">
        <f t="shared" si="26"/>
        <v>1725</v>
      </c>
      <c r="U327" s="98">
        <f t="shared" si="27"/>
        <v>7475</v>
      </c>
      <c r="V327" s="184">
        <v>0.25</v>
      </c>
      <c r="W327" s="102"/>
      <c r="X327" s="102"/>
      <c r="Y327" s="102"/>
      <c r="Z327" s="185"/>
      <c r="AA327" s="103"/>
      <c r="AB327" s="104"/>
      <c r="AC327" s="104"/>
      <c r="AD327" s="102"/>
      <c r="AE327" s="102"/>
      <c r="AF327" s="102"/>
      <c r="AG327" s="125"/>
    </row>
    <row r="328" ht="15.75" customHeight="1">
      <c r="A328" s="8">
        <v>327.0</v>
      </c>
      <c r="B328" s="81" t="s">
        <v>41</v>
      </c>
      <c r="C328" s="118" t="s">
        <v>416</v>
      </c>
      <c r="D328" s="181" t="s">
        <v>419</v>
      </c>
      <c r="E328" s="182" t="s">
        <v>130</v>
      </c>
      <c r="F328" s="134" t="s">
        <v>426</v>
      </c>
      <c r="G328" s="183">
        <v>5750.0</v>
      </c>
      <c r="H328" s="184">
        <v>0.35</v>
      </c>
      <c r="I328" s="98">
        <f t="shared" si="13"/>
        <v>2012.5</v>
      </c>
      <c r="J328" s="99">
        <f t="shared" si="22"/>
        <v>7762.5</v>
      </c>
      <c r="K328" s="100">
        <f t="shared" si="23"/>
        <v>7770</v>
      </c>
      <c r="L328" s="122">
        <v>0.1</v>
      </c>
      <c r="M328" s="98">
        <f t="shared" si="15"/>
        <v>1243</v>
      </c>
      <c r="N328" s="98">
        <f t="shared" si="5"/>
        <v>6993</v>
      </c>
      <c r="O328" s="101">
        <f t="shared" si="6"/>
        <v>6993</v>
      </c>
      <c r="P328" s="184">
        <v>0.3</v>
      </c>
      <c r="Q328" s="98">
        <f t="shared" si="24"/>
        <v>1725</v>
      </c>
      <c r="R328" s="98">
        <f t="shared" si="25"/>
        <v>7475</v>
      </c>
      <c r="S328" s="184">
        <v>0.3</v>
      </c>
      <c r="T328" s="98">
        <f t="shared" si="26"/>
        <v>1725</v>
      </c>
      <c r="U328" s="98">
        <f t="shared" si="27"/>
        <v>7475</v>
      </c>
      <c r="V328" s="184">
        <v>0.25</v>
      </c>
      <c r="W328" s="102"/>
      <c r="X328" s="102"/>
      <c r="Y328" s="102"/>
      <c r="Z328" s="185"/>
      <c r="AA328" s="103"/>
      <c r="AB328" s="104"/>
      <c r="AC328" s="104"/>
      <c r="AD328" s="102"/>
      <c r="AE328" s="102"/>
      <c r="AF328" s="102"/>
      <c r="AG328" s="125"/>
    </row>
    <row r="329" ht="15.75" customHeight="1">
      <c r="A329" s="8">
        <v>328.0</v>
      </c>
      <c r="B329" s="81" t="s">
        <v>41</v>
      </c>
      <c r="C329" s="118" t="s">
        <v>416</v>
      </c>
      <c r="D329" s="181" t="s">
        <v>419</v>
      </c>
      <c r="E329" s="182" t="s">
        <v>130</v>
      </c>
      <c r="F329" s="134" t="s">
        <v>429</v>
      </c>
      <c r="G329" s="183">
        <v>3750.0</v>
      </c>
      <c r="H329" s="184">
        <v>0.35</v>
      </c>
      <c r="I329" s="98">
        <f t="shared" si="13"/>
        <v>1312.5</v>
      </c>
      <c r="J329" s="99">
        <f t="shared" si="22"/>
        <v>5062.5</v>
      </c>
      <c r="K329" s="100">
        <f t="shared" si="23"/>
        <v>5070</v>
      </c>
      <c r="L329" s="122">
        <v>0.1</v>
      </c>
      <c r="M329" s="98">
        <f t="shared" si="15"/>
        <v>813</v>
      </c>
      <c r="N329" s="98">
        <f t="shared" si="5"/>
        <v>4563</v>
      </c>
      <c r="O329" s="101">
        <f t="shared" si="6"/>
        <v>4563</v>
      </c>
      <c r="P329" s="184">
        <v>0.3</v>
      </c>
      <c r="Q329" s="98">
        <f t="shared" si="24"/>
        <v>1125</v>
      </c>
      <c r="R329" s="98">
        <f t="shared" si="25"/>
        <v>4875</v>
      </c>
      <c r="S329" s="184">
        <v>0.3</v>
      </c>
      <c r="T329" s="98">
        <f t="shared" si="26"/>
        <v>1125</v>
      </c>
      <c r="U329" s="98">
        <f t="shared" si="27"/>
        <v>4875</v>
      </c>
      <c r="V329" s="184">
        <v>0.25</v>
      </c>
      <c r="W329" s="102"/>
      <c r="X329" s="102"/>
      <c r="Y329" s="102"/>
      <c r="Z329" s="185"/>
      <c r="AA329" s="103"/>
      <c r="AB329" s="104"/>
      <c r="AC329" s="104"/>
      <c r="AD329" s="102"/>
      <c r="AE329" s="102"/>
      <c r="AF329" s="102"/>
      <c r="AG329" s="125"/>
    </row>
    <row r="330" ht="15.75" customHeight="1">
      <c r="A330" s="8">
        <v>329.0</v>
      </c>
      <c r="B330" s="81" t="s">
        <v>41</v>
      </c>
      <c r="C330" s="118" t="s">
        <v>416</v>
      </c>
      <c r="D330" s="181" t="s">
        <v>419</v>
      </c>
      <c r="E330" s="182" t="s">
        <v>130</v>
      </c>
      <c r="F330" s="134" t="s">
        <v>430</v>
      </c>
      <c r="G330" s="183">
        <v>7750.0</v>
      </c>
      <c r="H330" s="184">
        <v>0.35</v>
      </c>
      <c r="I330" s="98">
        <f t="shared" si="13"/>
        <v>2712.5</v>
      </c>
      <c r="J330" s="99">
        <f t="shared" si="22"/>
        <v>10462.5</v>
      </c>
      <c r="K330" s="100">
        <f t="shared" si="23"/>
        <v>10470</v>
      </c>
      <c r="L330" s="122">
        <v>0.1</v>
      </c>
      <c r="M330" s="98">
        <f t="shared" si="15"/>
        <v>1673</v>
      </c>
      <c r="N330" s="98">
        <f t="shared" si="5"/>
        <v>9423</v>
      </c>
      <c r="O330" s="101">
        <f t="shared" si="6"/>
        <v>9423</v>
      </c>
      <c r="P330" s="184">
        <v>0.3</v>
      </c>
      <c r="Q330" s="98">
        <f t="shared" si="24"/>
        <v>2325</v>
      </c>
      <c r="R330" s="98">
        <f t="shared" si="25"/>
        <v>10075</v>
      </c>
      <c r="S330" s="184">
        <v>0.3</v>
      </c>
      <c r="T330" s="98">
        <f t="shared" si="26"/>
        <v>2325</v>
      </c>
      <c r="U330" s="98">
        <f t="shared" si="27"/>
        <v>10075</v>
      </c>
      <c r="V330" s="184">
        <v>0.25</v>
      </c>
      <c r="W330" s="102"/>
      <c r="X330" s="102"/>
      <c r="Y330" s="102"/>
      <c r="Z330" s="185"/>
      <c r="AA330" s="103"/>
      <c r="AB330" s="104"/>
      <c r="AC330" s="104"/>
      <c r="AD330" s="102"/>
      <c r="AE330" s="102"/>
      <c r="AF330" s="102"/>
      <c r="AG330" s="125"/>
    </row>
    <row r="331" ht="15.75" customHeight="1">
      <c r="A331" s="8">
        <v>330.0</v>
      </c>
      <c r="B331" s="81" t="s">
        <v>41</v>
      </c>
      <c r="C331" s="118" t="s">
        <v>416</v>
      </c>
      <c r="D331" s="181" t="s">
        <v>419</v>
      </c>
      <c r="E331" s="182" t="s">
        <v>130</v>
      </c>
      <c r="F331" s="134" t="s">
        <v>431</v>
      </c>
      <c r="G331" s="183">
        <v>1650.0</v>
      </c>
      <c r="H331" s="184">
        <v>0.35</v>
      </c>
      <c r="I331" s="98">
        <f t="shared" si="13"/>
        <v>577.5</v>
      </c>
      <c r="J331" s="99">
        <f t="shared" si="22"/>
        <v>2227.5</v>
      </c>
      <c r="K331" s="100">
        <f t="shared" si="23"/>
        <v>2230</v>
      </c>
      <c r="L331" s="122">
        <v>0.1</v>
      </c>
      <c r="M331" s="98">
        <f t="shared" si="15"/>
        <v>357</v>
      </c>
      <c r="N331" s="98">
        <f t="shared" si="5"/>
        <v>2007</v>
      </c>
      <c r="O331" s="101">
        <f t="shared" si="6"/>
        <v>2007</v>
      </c>
      <c r="P331" s="184">
        <v>0.3</v>
      </c>
      <c r="Q331" s="98">
        <f t="shared" si="24"/>
        <v>495</v>
      </c>
      <c r="R331" s="98">
        <f t="shared" si="25"/>
        <v>2145</v>
      </c>
      <c r="S331" s="184">
        <v>0.3</v>
      </c>
      <c r="T331" s="98">
        <f t="shared" si="26"/>
        <v>495</v>
      </c>
      <c r="U331" s="98">
        <f t="shared" si="27"/>
        <v>2145</v>
      </c>
      <c r="V331" s="184">
        <v>0.25</v>
      </c>
      <c r="W331" s="102"/>
      <c r="X331" s="102"/>
      <c r="Y331" s="102"/>
      <c r="Z331" s="185"/>
      <c r="AA331" s="103"/>
      <c r="AB331" s="104"/>
      <c r="AC331" s="104"/>
      <c r="AD331" s="102"/>
      <c r="AE331" s="102"/>
      <c r="AF331" s="102"/>
      <c r="AG331" s="125"/>
    </row>
    <row r="332" ht="15.75" customHeight="1">
      <c r="A332" s="8">
        <v>331.0</v>
      </c>
      <c r="B332" s="81" t="s">
        <v>41</v>
      </c>
      <c r="C332" s="118" t="s">
        <v>416</v>
      </c>
      <c r="D332" s="181" t="s">
        <v>419</v>
      </c>
      <c r="E332" s="182" t="s">
        <v>130</v>
      </c>
      <c r="F332" s="134" t="s">
        <v>432</v>
      </c>
      <c r="G332" s="183">
        <v>5250.0</v>
      </c>
      <c r="H332" s="184">
        <v>0.35</v>
      </c>
      <c r="I332" s="98">
        <f t="shared" si="13"/>
        <v>1837.5</v>
      </c>
      <c r="J332" s="99">
        <f t="shared" si="22"/>
        <v>7087.5</v>
      </c>
      <c r="K332" s="100">
        <f t="shared" si="23"/>
        <v>7090</v>
      </c>
      <c r="L332" s="122">
        <v>0.1</v>
      </c>
      <c r="M332" s="98">
        <f t="shared" si="15"/>
        <v>1131</v>
      </c>
      <c r="N332" s="98">
        <f t="shared" si="5"/>
        <v>6381</v>
      </c>
      <c r="O332" s="101">
        <f t="shared" si="6"/>
        <v>6381</v>
      </c>
      <c r="P332" s="184">
        <v>0.3</v>
      </c>
      <c r="Q332" s="98">
        <f t="shared" si="24"/>
        <v>1575</v>
      </c>
      <c r="R332" s="98">
        <f t="shared" si="25"/>
        <v>6825</v>
      </c>
      <c r="S332" s="184">
        <v>0.3</v>
      </c>
      <c r="T332" s="98">
        <f t="shared" si="26"/>
        <v>1575</v>
      </c>
      <c r="U332" s="98">
        <f t="shared" si="27"/>
        <v>6825</v>
      </c>
      <c r="V332" s="184">
        <v>0.25</v>
      </c>
      <c r="W332" s="102"/>
      <c r="X332" s="102"/>
      <c r="Y332" s="102"/>
      <c r="Z332" s="185"/>
      <c r="AA332" s="103"/>
      <c r="AB332" s="104"/>
      <c r="AC332" s="104"/>
      <c r="AD332" s="102"/>
      <c r="AE332" s="102"/>
      <c r="AF332" s="102"/>
      <c r="AG332" s="125"/>
    </row>
    <row r="333" ht="19.5" customHeight="1">
      <c r="A333" s="8">
        <v>332.0</v>
      </c>
      <c r="B333" s="81" t="s">
        <v>41</v>
      </c>
      <c r="C333" s="118" t="s">
        <v>380</v>
      </c>
      <c r="D333" s="186" t="s">
        <v>317</v>
      </c>
      <c r="E333" s="187" t="s">
        <v>130</v>
      </c>
      <c r="F333" s="188" t="s">
        <v>433</v>
      </c>
      <c r="G333" s="189">
        <v>2775.0</v>
      </c>
      <c r="H333" s="190">
        <v>0.45</v>
      </c>
      <c r="I333" s="98">
        <f t="shared" si="13"/>
        <v>1248.75</v>
      </c>
      <c r="J333" s="99">
        <f t="shared" si="22"/>
        <v>4023.75</v>
      </c>
      <c r="K333" s="100">
        <f t="shared" si="23"/>
        <v>4030</v>
      </c>
      <c r="L333" s="26">
        <v>0.1</v>
      </c>
      <c r="M333" s="98">
        <f t="shared" si="15"/>
        <v>852</v>
      </c>
      <c r="N333" s="98">
        <f t="shared" si="5"/>
        <v>3627</v>
      </c>
      <c r="O333" s="101">
        <f t="shared" si="6"/>
        <v>3627</v>
      </c>
      <c r="P333" s="184">
        <v>0.2</v>
      </c>
      <c r="Q333" s="98">
        <f t="shared" si="24"/>
        <v>555</v>
      </c>
      <c r="R333" s="98">
        <f t="shared" si="25"/>
        <v>3330</v>
      </c>
      <c r="S333" s="184">
        <v>0.2</v>
      </c>
      <c r="T333" s="98">
        <f t="shared" si="26"/>
        <v>555</v>
      </c>
      <c r="U333" s="98">
        <f t="shared" si="27"/>
        <v>3330</v>
      </c>
      <c r="V333" s="184">
        <v>0.28</v>
      </c>
      <c r="W333" s="102"/>
      <c r="X333" s="102"/>
      <c r="Y333" s="102"/>
      <c r="Z333" s="191"/>
      <c r="AA333" s="103"/>
      <c r="AB333" s="104"/>
      <c r="AC333" s="104"/>
      <c r="AD333" s="102"/>
      <c r="AE333" s="102"/>
      <c r="AF333" s="102"/>
      <c r="AG333" s="125"/>
    </row>
    <row r="334" ht="19.5" customHeight="1">
      <c r="A334" s="8">
        <v>333.0</v>
      </c>
      <c r="B334" s="81" t="s">
        <v>41</v>
      </c>
      <c r="C334" s="118" t="s">
        <v>380</v>
      </c>
      <c r="D334" s="186" t="s">
        <v>317</v>
      </c>
      <c r="E334" s="187" t="s">
        <v>130</v>
      </c>
      <c r="F334" s="188" t="s">
        <v>434</v>
      </c>
      <c r="G334" s="189">
        <v>2775.0</v>
      </c>
      <c r="H334" s="190">
        <v>0.45</v>
      </c>
      <c r="I334" s="98">
        <f t="shared" si="13"/>
        <v>1248.75</v>
      </c>
      <c r="J334" s="99">
        <f t="shared" si="22"/>
        <v>4023.75</v>
      </c>
      <c r="K334" s="100">
        <f t="shared" si="23"/>
        <v>4030</v>
      </c>
      <c r="L334" s="26">
        <v>0.1</v>
      </c>
      <c r="M334" s="98">
        <f t="shared" si="15"/>
        <v>852</v>
      </c>
      <c r="N334" s="98">
        <f t="shared" si="5"/>
        <v>3627</v>
      </c>
      <c r="O334" s="101">
        <f t="shared" si="6"/>
        <v>3627</v>
      </c>
      <c r="P334" s="184">
        <v>0.2</v>
      </c>
      <c r="Q334" s="98">
        <f t="shared" si="24"/>
        <v>555</v>
      </c>
      <c r="R334" s="98">
        <f t="shared" si="25"/>
        <v>3330</v>
      </c>
      <c r="S334" s="184">
        <v>0.2</v>
      </c>
      <c r="T334" s="98">
        <f t="shared" si="26"/>
        <v>555</v>
      </c>
      <c r="U334" s="98">
        <f t="shared" si="27"/>
        <v>3330</v>
      </c>
      <c r="V334" s="184">
        <v>0.28</v>
      </c>
      <c r="W334" s="102"/>
      <c r="X334" s="102"/>
      <c r="Y334" s="102"/>
      <c r="Z334" s="191"/>
      <c r="AA334" s="103"/>
      <c r="AB334" s="104"/>
      <c r="AC334" s="104"/>
      <c r="AD334" s="102"/>
      <c r="AE334" s="102"/>
      <c r="AF334" s="102"/>
      <c r="AG334" s="125"/>
    </row>
    <row r="335" ht="19.5" customHeight="1">
      <c r="A335" s="8">
        <v>334.0</v>
      </c>
      <c r="B335" s="81" t="s">
        <v>41</v>
      </c>
      <c r="C335" s="118" t="s">
        <v>380</v>
      </c>
      <c r="D335" s="186" t="s">
        <v>317</v>
      </c>
      <c r="E335" s="187" t="s">
        <v>130</v>
      </c>
      <c r="F335" s="188" t="s">
        <v>435</v>
      </c>
      <c r="G335" s="189">
        <v>1300.0</v>
      </c>
      <c r="H335" s="190">
        <v>0.45</v>
      </c>
      <c r="I335" s="98">
        <f t="shared" si="13"/>
        <v>585</v>
      </c>
      <c r="J335" s="99">
        <f t="shared" si="22"/>
        <v>1885</v>
      </c>
      <c r="K335" s="100">
        <f t="shared" si="23"/>
        <v>1890</v>
      </c>
      <c r="L335" s="26">
        <v>0.1</v>
      </c>
      <c r="M335" s="98">
        <f t="shared" si="15"/>
        <v>401</v>
      </c>
      <c r="N335" s="98">
        <f t="shared" si="5"/>
        <v>1701</v>
      </c>
      <c r="O335" s="101">
        <f t="shared" si="6"/>
        <v>1701</v>
      </c>
      <c r="P335" s="184">
        <v>0.2</v>
      </c>
      <c r="Q335" s="98">
        <f t="shared" si="24"/>
        <v>260</v>
      </c>
      <c r="R335" s="98">
        <f t="shared" si="25"/>
        <v>1560</v>
      </c>
      <c r="S335" s="184">
        <v>0.2</v>
      </c>
      <c r="T335" s="98">
        <f t="shared" si="26"/>
        <v>260</v>
      </c>
      <c r="U335" s="98">
        <f t="shared" si="27"/>
        <v>1560</v>
      </c>
      <c r="V335" s="184">
        <v>0.28</v>
      </c>
      <c r="W335" s="102"/>
      <c r="X335" s="102"/>
      <c r="Y335" s="102"/>
      <c r="Z335" s="191"/>
      <c r="AA335" s="103"/>
      <c r="AB335" s="104"/>
      <c r="AC335" s="104"/>
      <c r="AD335" s="102"/>
      <c r="AE335" s="102"/>
      <c r="AF335" s="102"/>
      <c r="AG335" s="125"/>
    </row>
    <row r="336" ht="19.5" customHeight="1">
      <c r="A336" s="8">
        <v>335.0</v>
      </c>
      <c r="B336" s="81" t="s">
        <v>41</v>
      </c>
      <c r="C336" s="118" t="s">
        <v>380</v>
      </c>
      <c r="D336" s="192" t="s">
        <v>345</v>
      </c>
      <c r="E336" s="193" t="s">
        <v>130</v>
      </c>
      <c r="F336" s="188" t="s">
        <v>436</v>
      </c>
      <c r="G336" s="189">
        <v>1775.0</v>
      </c>
      <c r="H336" s="190">
        <v>0.45</v>
      </c>
      <c r="I336" s="98">
        <f t="shared" si="13"/>
        <v>798.75</v>
      </c>
      <c r="J336" s="99">
        <f t="shared" si="22"/>
        <v>2573.75</v>
      </c>
      <c r="K336" s="100">
        <f t="shared" si="23"/>
        <v>2580</v>
      </c>
      <c r="L336" s="26">
        <v>0.1</v>
      </c>
      <c r="M336" s="98">
        <f t="shared" si="15"/>
        <v>547</v>
      </c>
      <c r="N336" s="98">
        <f t="shared" si="5"/>
        <v>2322</v>
      </c>
      <c r="O336" s="101">
        <f t="shared" si="6"/>
        <v>2322</v>
      </c>
      <c r="P336" s="184">
        <v>0.2</v>
      </c>
      <c r="Q336" s="98">
        <f t="shared" si="24"/>
        <v>355</v>
      </c>
      <c r="R336" s="98">
        <f t="shared" si="25"/>
        <v>2130</v>
      </c>
      <c r="S336" s="184">
        <v>0.2</v>
      </c>
      <c r="T336" s="98">
        <f t="shared" si="26"/>
        <v>355</v>
      </c>
      <c r="U336" s="98">
        <f t="shared" si="27"/>
        <v>2130</v>
      </c>
      <c r="V336" s="184"/>
      <c r="W336" s="102"/>
      <c r="X336" s="102"/>
      <c r="Y336" s="102"/>
      <c r="Z336" s="191"/>
      <c r="AA336" s="103"/>
      <c r="AB336" s="104"/>
      <c r="AC336" s="104"/>
      <c r="AD336" s="102"/>
      <c r="AE336" s="102"/>
      <c r="AF336" s="102"/>
      <c r="AG336" s="125"/>
    </row>
    <row r="337" ht="19.5" customHeight="1">
      <c r="A337" s="8">
        <v>336.0</v>
      </c>
      <c r="B337" s="81" t="s">
        <v>41</v>
      </c>
      <c r="C337" s="118" t="s">
        <v>380</v>
      </c>
      <c r="D337" s="186" t="s">
        <v>317</v>
      </c>
      <c r="E337" s="187" t="s">
        <v>130</v>
      </c>
      <c r="F337" s="188" t="s">
        <v>437</v>
      </c>
      <c r="G337" s="189">
        <v>2028.0</v>
      </c>
      <c r="H337" s="190">
        <v>0.45</v>
      </c>
      <c r="I337" s="98">
        <f t="shared" si="13"/>
        <v>912.6</v>
      </c>
      <c r="J337" s="99">
        <f t="shared" si="22"/>
        <v>2940.6</v>
      </c>
      <c r="K337" s="100">
        <f t="shared" si="23"/>
        <v>2950</v>
      </c>
      <c r="L337" s="26">
        <v>0.1</v>
      </c>
      <c r="M337" s="98">
        <f t="shared" si="15"/>
        <v>627</v>
      </c>
      <c r="N337" s="98">
        <f t="shared" si="5"/>
        <v>2655</v>
      </c>
      <c r="O337" s="101">
        <f t="shared" si="6"/>
        <v>2655</v>
      </c>
      <c r="P337" s="184">
        <v>0.2</v>
      </c>
      <c r="Q337" s="98">
        <f t="shared" si="24"/>
        <v>405.6</v>
      </c>
      <c r="R337" s="98">
        <f t="shared" si="25"/>
        <v>2433.6</v>
      </c>
      <c r="S337" s="184">
        <v>0.2</v>
      </c>
      <c r="T337" s="98">
        <f t="shared" si="26"/>
        <v>405.6</v>
      </c>
      <c r="U337" s="98">
        <f t="shared" si="27"/>
        <v>2433.6</v>
      </c>
      <c r="V337" s="184">
        <v>0.28</v>
      </c>
      <c r="W337" s="102"/>
      <c r="X337" s="102"/>
      <c r="Y337" s="102"/>
      <c r="Z337" s="191"/>
      <c r="AA337" s="103"/>
      <c r="AB337" s="104"/>
      <c r="AC337" s="104"/>
      <c r="AD337" s="102"/>
      <c r="AE337" s="102"/>
      <c r="AF337" s="102"/>
      <c r="AG337" s="125"/>
    </row>
    <row r="338" ht="19.5" customHeight="1">
      <c r="A338" s="8">
        <v>337.0</v>
      </c>
      <c r="B338" s="81" t="s">
        <v>41</v>
      </c>
      <c r="C338" s="81" t="s">
        <v>380</v>
      </c>
      <c r="D338" s="194" t="s">
        <v>317</v>
      </c>
      <c r="E338" s="195" t="s">
        <v>130</v>
      </c>
      <c r="F338" s="38" t="s">
        <v>438</v>
      </c>
      <c r="G338" s="22">
        <v>801.0</v>
      </c>
      <c r="H338" s="69">
        <v>0.800000000000001</v>
      </c>
      <c r="I338" s="23">
        <f t="shared" si="13"/>
        <v>640.8</v>
      </c>
      <c r="J338" s="24">
        <f t="shared" si="22"/>
        <v>1441.8</v>
      </c>
      <c r="K338" s="25">
        <f t="shared" si="23"/>
        <v>1450</v>
      </c>
      <c r="L338" s="26">
        <v>0.1</v>
      </c>
      <c r="M338" s="27">
        <f t="shared" si="15"/>
        <v>504</v>
      </c>
      <c r="N338" s="27">
        <f t="shared" si="5"/>
        <v>1305</v>
      </c>
      <c r="O338" s="28">
        <f t="shared" si="6"/>
        <v>1305</v>
      </c>
      <c r="P338" s="71">
        <v>0.2</v>
      </c>
      <c r="Q338" s="23">
        <f t="shared" si="24"/>
        <v>160.2</v>
      </c>
      <c r="R338" s="23">
        <f t="shared" si="25"/>
        <v>961.2</v>
      </c>
      <c r="S338" s="71">
        <v>0.2</v>
      </c>
      <c r="T338" s="23">
        <f t="shared" si="26"/>
        <v>160.2</v>
      </c>
      <c r="U338" s="27">
        <f t="shared" si="27"/>
        <v>961.2</v>
      </c>
      <c r="V338" s="69">
        <v>0.28</v>
      </c>
      <c r="W338" s="27"/>
      <c r="X338" s="27"/>
      <c r="Y338" s="27"/>
      <c r="Z338" s="196"/>
      <c r="AA338" s="19"/>
      <c r="AB338" s="17"/>
      <c r="AC338" s="17"/>
      <c r="AD338" s="27"/>
      <c r="AE338" s="27"/>
      <c r="AF338" s="27"/>
      <c r="AG338" s="30"/>
    </row>
    <row r="339" ht="15.75" customHeight="1">
      <c r="A339" s="8">
        <v>338.0</v>
      </c>
      <c r="B339" s="81" t="s">
        <v>41</v>
      </c>
      <c r="C339" s="81" t="s">
        <v>380</v>
      </c>
      <c r="D339" s="194" t="s">
        <v>317</v>
      </c>
      <c r="E339" s="194" t="s">
        <v>439</v>
      </c>
      <c r="F339" s="22" t="s">
        <v>440</v>
      </c>
      <c r="G339" s="22">
        <v>3315.0</v>
      </c>
      <c r="H339" s="69">
        <v>1.0</v>
      </c>
      <c r="I339" s="23">
        <f t="shared" si="13"/>
        <v>3315</v>
      </c>
      <c r="J339" s="24">
        <f t="shared" si="22"/>
        <v>6630</v>
      </c>
      <c r="K339" s="25">
        <f t="shared" si="23"/>
        <v>6630</v>
      </c>
      <c r="L339" s="26">
        <v>0.1</v>
      </c>
      <c r="M339" s="27">
        <f t="shared" si="15"/>
        <v>2652</v>
      </c>
      <c r="N339" s="27">
        <f t="shared" si="5"/>
        <v>5967</v>
      </c>
      <c r="O339" s="28">
        <f t="shared" si="6"/>
        <v>5967</v>
      </c>
      <c r="P339" s="40">
        <v>0.55</v>
      </c>
      <c r="Q339" s="23">
        <f t="shared" si="24"/>
        <v>1823.25</v>
      </c>
      <c r="R339" s="23">
        <f t="shared" si="25"/>
        <v>5138.25</v>
      </c>
      <c r="S339" s="40">
        <v>0.55</v>
      </c>
      <c r="T339" s="23">
        <f t="shared" si="26"/>
        <v>1823.25</v>
      </c>
      <c r="U339" s="27">
        <f t="shared" si="27"/>
        <v>5138.25</v>
      </c>
      <c r="V339" s="30"/>
      <c r="W339" s="30"/>
      <c r="X339" s="30"/>
      <c r="Y339" s="30"/>
      <c r="Z339" s="29"/>
      <c r="AA339" s="30"/>
      <c r="AB339" s="30"/>
      <c r="AC339" s="30"/>
      <c r="AD339" s="30"/>
      <c r="AE339" s="30"/>
      <c r="AF339" s="30"/>
      <c r="AG339" s="30"/>
    </row>
    <row r="340" ht="15.75" customHeight="1">
      <c r="A340" s="8">
        <v>339.0</v>
      </c>
      <c r="B340" s="81" t="s">
        <v>41</v>
      </c>
      <c r="C340" s="81" t="s">
        <v>380</v>
      </c>
      <c r="D340" s="194" t="s">
        <v>317</v>
      </c>
      <c r="E340" s="194" t="s">
        <v>439</v>
      </c>
      <c r="F340" s="22" t="s">
        <v>441</v>
      </c>
      <c r="G340" s="22">
        <v>1928.0</v>
      </c>
      <c r="H340" s="69">
        <v>1.0</v>
      </c>
      <c r="I340" s="23">
        <f t="shared" si="13"/>
        <v>1928</v>
      </c>
      <c r="J340" s="24">
        <f t="shared" si="22"/>
        <v>3856</v>
      </c>
      <c r="K340" s="25">
        <f t="shared" si="23"/>
        <v>3860</v>
      </c>
      <c r="L340" s="26">
        <v>0.1</v>
      </c>
      <c r="M340" s="27">
        <f t="shared" si="15"/>
        <v>1546</v>
      </c>
      <c r="N340" s="27">
        <f t="shared" si="5"/>
        <v>3474</v>
      </c>
      <c r="O340" s="28">
        <f t="shared" si="6"/>
        <v>3474</v>
      </c>
      <c r="P340" s="40">
        <v>0.55</v>
      </c>
      <c r="Q340" s="23">
        <f t="shared" si="24"/>
        <v>1060.4</v>
      </c>
      <c r="R340" s="23">
        <f t="shared" si="25"/>
        <v>2988.4</v>
      </c>
      <c r="S340" s="40">
        <v>0.55</v>
      </c>
      <c r="T340" s="23">
        <f t="shared" si="26"/>
        <v>1060.4</v>
      </c>
      <c r="U340" s="27">
        <f t="shared" si="27"/>
        <v>2988.4</v>
      </c>
      <c r="V340" s="30"/>
      <c r="W340" s="30"/>
      <c r="X340" s="30"/>
      <c r="Y340" s="30"/>
      <c r="Z340" s="29"/>
      <c r="AA340" s="30"/>
      <c r="AB340" s="30"/>
      <c r="AC340" s="30"/>
      <c r="AD340" s="30"/>
      <c r="AE340" s="30"/>
      <c r="AF340" s="30"/>
      <c r="AG340" s="30"/>
    </row>
    <row r="341" ht="15.75" customHeight="1">
      <c r="A341" s="8">
        <v>340.0</v>
      </c>
      <c r="B341" s="81" t="s">
        <v>41</v>
      </c>
      <c r="C341" s="81" t="s">
        <v>380</v>
      </c>
      <c r="D341" s="194" t="s">
        <v>317</v>
      </c>
      <c r="E341" s="194" t="s">
        <v>439</v>
      </c>
      <c r="F341" s="22" t="s">
        <v>442</v>
      </c>
      <c r="G341" s="22">
        <v>1928.0</v>
      </c>
      <c r="H341" s="69">
        <v>1.0</v>
      </c>
      <c r="I341" s="23">
        <f t="shared" si="13"/>
        <v>1928</v>
      </c>
      <c r="J341" s="24">
        <f t="shared" si="22"/>
        <v>3856</v>
      </c>
      <c r="K341" s="25">
        <f t="shared" si="23"/>
        <v>3860</v>
      </c>
      <c r="L341" s="26">
        <v>0.1</v>
      </c>
      <c r="M341" s="27">
        <f t="shared" si="15"/>
        <v>1546</v>
      </c>
      <c r="N341" s="27">
        <f t="shared" si="5"/>
        <v>3474</v>
      </c>
      <c r="O341" s="28">
        <f t="shared" si="6"/>
        <v>3474</v>
      </c>
      <c r="P341" s="40">
        <v>0.55</v>
      </c>
      <c r="Q341" s="23">
        <f t="shared" si="24"/>
        <v>1060.4</v>
      </c>
      <c r="R341" s="23">
        <f t="shared" si="25"/>
        <v>2988.4</v>
      </c>
      <c r="S341" s="40">
        <v>0.55</v>
      </c>
      <c r="T341" s="23">
        <f t="shared" si="26"/>
        <v>1060.4</v>
      </c>
      <c r="U341" s="27">
        <f t="shared" si="27"/>
        <v>2988.4</v>
      </c>
      <c r="V341" s="30"/>
      <c r="W341" s="30"/>
      <c r="X341" s="30"/>
      <c r="Y341" s="30"/>
      <c r="Z341" s="29"/>
      <c r="AA341" s="30"/>
      <c r="AB341" s="30"/>
      <c r="AC341" s="30"/>
      <c r="AD341" s="30"/>
      <c r="AE341" s="30"/>
      <c r="AF341" s="30"/>
      <c r="AG341" s="30"/>
    </row>
    <row r="342" ht="15.75" customHeight="1">
      <c r="A342" s="8">
        <v>341.0</v>
      </c>
      <c r="B342" s="81" t="s">
        <v>41</v>
      </c>
      <c r="C342" s="81" t="s">
        <v>380</v>
      </c>
      <c r="D342" s="194" t="s">
        <v>317</v>
      </c>
      <c r="E342" s="194" t="s">
        <v>439</v>
      </c>
      <c r="F342" s="22" t="s">
        <v>443</v>
      </c>
      <c r="G342" s="22">
        <v>1928.0</v>
      </c>
      <c r="H342" s="69">
        <v>1.0</v>
      </c>
      <c r="I342" s="23">
        <f t="shared" si="13"/>
        <v>1928</v>
      </c>
      <c r="J342" s="24">
        <f t="shared" si="22"/>
        <v>3856</v>
      </c>
      <c r="K342" s="25">
        <f t="shared" si="23"/>
        <v>3860</v>
      </c>
      <c r="L342" s="26">
        <v>0.1</v>
      </c>
      <c r="M342" s="27">
        <f t="shared" si="15"/>
        <v>1546</v>
      </c>
      <c r="N342" s="27">
        <f t="shared" si="5"/>
        <v>3474</v>
      </c>
      <c r="O342" s="28">
        <f t="shared" si="6"/>
        <v>3474</v>
      </c>
      <c r="P342" s="40">
        <v>0.55</v>
      </c>
      <c r="Q342" s="23">
        <f t="shared" si="24"/>
        <v>1060.4</v>
      </c>
      <c r="R342" s="23">
        <f t="shared" si="25"/>
        <v>2988.4</v>
      </c>
      <c r="S342" s="40">
        <v>0.55</v>
      </c>
      <c r="T342" s="23">
        <f t="shared" si="26"/>
        <v>1060.4</v>
      </c>
      <c r="U342" s="27">
        <f t="shared" si="27"/>
        <v>2988.4</v>
      </c>
      <c r="V342" s="30"/>
      <c r="W342" s="30"/>
      <c r="X342" s="30"/>
      <c r="Y342" s="30"/>
      <c r="Z342" s="29"/>
      <c r="AA342" s="30"/>
      <c r="AB342" s="30"/>
      <c r="AC342" s="30"/>
      <c r="AD342" s="30"/>
      <c r="AE342" s="30"/>
      <c r="AF342" s="30"/>
      <c r="AG342" s="30"/>
    </row>
    <row r="343" ht="15.75" customHeight="1">
      <c r="A343" s="8">
        <v>342.0</v>
      </c>
      <c r="B343" s="81" t="s">
        <v>41</v>
      </c>
      <c r="C343" s="81" t="s">
        <v>380</v>
      </c>
      <c r="D343" s="194" t="s">
        <v>317</v>
      </c>
      <c r="E343" s="194" t="s">
        <v>439</v>
      </c>
      <c r="F343" s="22" t="s">
        <v>444</v>
      </c>
      <c r="G343" s="22">
        <v>1928.0</v>
      </c>
      <c r="H343" s="69">
        <v>1.0</v>
      </c>
      <c r="I343" s="23">
        <f t="shared" si="13"/>
        <v>1928</v>
      </c>
      <c r="J343" s="24">
        <f t="shared" si="22"/>
        <v>3856</v>
      </c>
      <c r="K343" s="25">
        <f t="shared" si="23"/>
        <v>3860</v>
      </c>
      <c r="L343" s="26">
        <v>0.1</v>
      </c>
      <c r="M343" s="27">
        <f t="shared" si="15"/>
        <v>1546</v>
      </c>
      <c r="N343" s="27">
        <f t="shared" si="5"/>
        <v>3474</v>
      </c>
      <c r="O343" s="28">
        <f t="shared" si="6"/>
        <v>3474</v>
      </c>
      <c r="P343" s="40">
        <v>0.55</v>
      </c>
      <c r="Q343" s="23">
        <f t="shared" si="24"/>
        <v>1060.4</v>
      </c>
      <c r="R343" s="23">
        <f t="shared" si="25"/>
        <v>2988.4</v>
      </c>
      <c r="S343" s="40">
        <v>0.55</v>
      </c>
      <c r="T343" s="23">
        <f t="shared" si="26"/>
        <v>1060.4</v>
      </c>
      <c r="U343" s="27">
        <f t="shared" si="27"/>
        <v>2988.4</v>
      </c>
      <c r="V343" s="30"/>
      <c r="W343" s="30"/>
      <c r="X343" s="30"/>
      <c r="Y343" s="30"/>
      <c r="Z343" s="29"/>
      <c r="AA343" s="30"/>
      <c r="AB343" s="30"/>
      <c r="AC343" s="30"/>
      <c r="AD343" s="30"/>
      <c r="AE343" s="30"/>
      <c r="AF343" s="30"/>
      <c r="AG343" s="30"/>
    </row>
    <row r="344" ht="15.75" customHeight="1">
      <c r="A344" s="8">
        <v>343.0</v>
      </c>
      <c r="B344" s="81" t="s">
        <v>41</v>
      </c>
      <c r="C344" s="81" t="s">
        <v>380</v>
      </c>
      <c r="D344" s="194" t="s">
        <v>317</v>
      </c>
      <c r="E344" s="194" t="s">
        <v>439</v>
      </c>
      <c r="F344" s="22" t="s">
        <v>445</v>
      </c>
      <c r="G344" s="22">
        <v>1928.0</v>
      </c>
      <c r="H344" s="69">
        <v>1.0</v>
      </c>
      <c r="I344" s="23">
        <f t="shared" si="13"/>
        <v>1928</v>
      </c>
      <c r="J344" s="24">
        <f t="shared" si="22"/>
        <v>3856</v>
      </c>
      <c r="K344" s="25">
        <f t="shared" si="23"/>
        <v>3860</v>
      </c>
      <c r="L344" s="26">
        <v>0.1</v>
      </c>
      <c r="M344" s="27">
        <f t="shared" si="15"/>
        <v>1546</v>
      </c>
      <c r="N344" s="27">
        <f t="shared" si="5"/>
        <v>3474</v>
      </c>
      <c r="O344" s="28">
        <f t="shared" si="6"/>
        <v>3474</v>
      </c>
      <c r="P344" s="40">
        <v>0.55</v>
      </c>
      <c r="Q344" s="23">
        <f t="shared" si="24"/>
        <v>1060.4</v>
      </c>
      <c r="R344" s="23">
        <f t="shared" si="25"/>
        <v>2988.4</v>
      </c>
      <c r="S344" s="40">
        <v>0.55</v>
      </c>
      <c r="T344" s="23">
        <f t="shared" si="26"/>
        <v>1060.4</v>
      </c>
      <c r="U344" s="27">
        <f t="shared" si="27"/>
        <v>2988.4</v>
      </c>
      <c r="V344" s="30"/>
      <c r="W344" s="30"/>
      <c r="X344" s="30"/>
      <c r="Y344" s="30"/>
      <c r="Z344" s="29"/>
      <c r="AA344" s="30"/>
      <c r="AB344" s="30"/>
      <c r="AC344" s="30"/>
      <c r="AD344" s="30"/>
      <c r="AE344" s="30"/>
      <c r="AF344" s="30"/>
      <c r="AG344" s="30"/>
    </row>
    <row r="345" ht="15.75" customHeight="1">
      <c r="A345" s="8">
        <v>344.0</v>
      </c>
      <c r="B345" s="81" t="s">
        <v>41</v>
      </c>
      <c r="C345" s="81" t="s">
        <v>380</v>
      </c>
      <c r="D345" s="194" t="s">
        <v>317</v>
      </c>
      <c r="E345" s="194" t="s">
        <v>439</v>
      </c>
      <c r="F345" s="22" t="s">
        <v>446</v>
      </c>
      <c r="G345" s="22">
        <v>1928.0</v>
      </c>
      <c r="H345" s="69">
        <v>1.0</v>
      </c>
      <c r="I345" s="23">
        <f t="shared" si="13"/>
        <v>1928</v>
      </c>
      <c r="J345" s="24">
        <f t="shared" si="22"/>
        <v>3856</v>
      </c>
      <c r="K345" s="25">
        <f t="shared" si="23"/>
        <v>3860</v>
      </c>
      <c r="L345" s="26">
        <v>0.1</v>
      </c>
      <c r="M345" s="27">
        <f t="shared" si="15"/>
        <v>1546</v>
      </c>
      <c r="N345" s="27">
        <f t="shared" si="5"/>
        <v>3474</v>
      </c>
      <c r="O345" s="28">
        <f t="shared" si="6"/>
        <v>3474</v>
      </c>
      <c r="P345" s="40">
        <v>0.55</v>
      </c>
      <c r="Q345" s="23">
        <f t="shared" si="24"/>
        <v>1060.4</v>
      </c>
      <c r="R345" s="23">
        <f t="shared" si="25"/>
        <v>2988.4</v>
      </c>
      <c r="S345" s="40">
        <v>0.55</v>
      </c>
      <c r="T345" s="23">
        <f t="shared" si="26"/>
        <v>1060.4</v>
      </c>
      <c r="U345" s="27">
        <f t="shared" si="27"/>
        <v>2988.4</v>
      </c>
      <c r="V345" s="30"/>
      <c r="W345" s="30"/>
      <c r="X345" s="30"/>
      <c r="Y345" s="30"/>
      <c r="Z345" s="29"/>
      <c r="AA345" s="30"/>
      <c r="AB345" s="30"/>
      <c r="AC345" s="30"/>
      <c r="AD345" s="30"/>
      <c r="AE345" s="30"/>
      <c r="AF345" s="30"/>
      <c r="AG345" s="30"/>
    </row>
    <row r="346" ht="15.75" customHeight="1">
      <c r="A346" s="8">
        <v>345.0</v>
      </c>
      <c r="B346" s="81" t="s">
        <v>41</v>
      </c>
      <c r="C346" s="81" t="s">
        <v>380</v>
      </c>
      <c r="D346" s="194" t="s">
        <v>317</v>
      </c>
      <c r="E346" s="194" t="s">
        <v>439</v>
      </c>
      <c r="F346" s="22" t="s">
        <v>447</v>
      </c>
      <c r="G346" s="22">
        <v>1928.0</v>
      </c>
      <c r="H346" s="69">
        <v>1.0</v>
      </c>
      <c r="I346" s="23">
        <f t="shared" si="13"/>
        <v>1928</v>
      </c>
      <c r="J346" s="24">
        <f t="shared" si="22"/>
        <v>3856</v>
      </c>
      <c r="K346" s="25">
        <f t="shared" si="23"/>
        <v>3860</v>
      </c>
      <c r="L346" s="26">
        <v>0.1</v>
      </c>
      <c r="M346" s="27">
        <f t="shared" si="15"/>
        <v>1546</v>
      </c>
      <c r="N346" s="27">
        <f t="shared" si="5"/>
        <v>3474</v>
      </c>
      <c r="O346" s="28">
        <f t="shared" si="6"/>
        <v>3474</v>
      </c>
      <c r="P346" s="40">
        <v>0.55</v>
      </c>
      <c r="Q346" s="23">
        <f t="shared" si="24"/>
        <v>1060.4</v>
      </c>
      <c r="R346" s="23">
        <f t="shared" si="25"/>
        <v>2988.4</v>
      </c>
      <c r="S346" s="40">
        <v>0.55</v>
      </c>
      <c r="T346" s="23">
        <f t="shared" si="26"/>
        <v>1060.4</v>
      </c>
      <c r="U346" s="27">
        <f t="shared" si="27"/>
        <v>2988.4</v>
      </c>
      <c r="V346" s="30"/>
      <c r="W346" s="30"/>
      <c r="X346" s="30"/>
      <c r="Y346" s="30"/>
      <c r="Z346" s="29"/>
      <c r="AA346" s="30"/>
      <c r="AB346" s="30"/>
      <c r="AC346" s="30"/>
      <c r="AD346" s="30"/>
      <c r="AE346" s="30"/>
      <c r="AF346" s="30"/>
      <c r="AG346" s="30"/>
    </row>
    <row r="347" ht="15.75" customHeight="1">
      <c r="A347" s="8">
        <v>346.0</v>
      </c>
      <c r="B347" s="81" t="s">
        <v>41</v>
      </c>
      <c r="C347" s="81" t="s">
        <v>380</v>
      </c>
      <c r="D347" s="194" t="s">
        <v>317</v>
      </c>
      <c r="E347" s="194" t="s">
        <v>439</v>
      </c>
      <c r="F347" s="22" t="s">
        <v>448</v>
      </c>
      <c r="G347" s="22">
        <v>1928.0</v>
      </c>
      <c r="H347" s="69">
        <v>1.0</v>
      </c>
      <c r="I347" s="23">
        <f t="shared" si="13"/>
        <v>1928</v>
      </c>
      <c r="J347" s="24">
        <f t="shared" si="22"/>
        <v>3856</v>
      </c>
      <c r="K347" s="25">
        <f t="shared" si="23"/>
        <v>3860</v>
      </c>
      <c r="L347" s="26">
        <v>0.1</v>
      </c>
      <c r="M347" s="27">
        <f t="shared" si="15"/>
        <v>1546</v>
      </c>
      <c r="N347" s="27">
        <f t="shared" si="5"/>
        <v>3474</v>
      </c>
      <c r="O347" s="28">
        <f t="shared" si="6"/>
        <v>3474</v>
      </c>
      <c r="P347" s="40">
        <v>0.55</v>
      </c>
      <c r="Q347" s="23">
        <f t="shared" si="24"/>
        <v>1060.4</v>
      </c>
      <c r="R347" s="23">
        <f t="shared" si="25"/>
        <v>2988.4</v>
      </c>
      <c r="S347" s="40">
        <v>0.55</v>
      </c>
      <c r="T347" s="23">
        <f t="shared" si="26"/>
        <v>1060.4</v>
      </c>
      <c r="U347" s="27">
        <f t="shared" si="27"/>
        <v>2988.4</v>
      </c>
      <c r="V347" s="30"/>
      <c r="W347" s="30"/>
      <c r="X347" s="30"/>
      <c r="Y347" s="30"/>
      <c r="Z347" s="29"/>
      <c r="AA347" s="30"/>
      <c r="AB347" s="30"/>
      <c r="AC347" s="30"/>
      <c r="AD347" s="30"/>
      <c r="AE347" s="30"/>
      <c r="AF347" s="30"/>
      <c r="AG347" s="30"/>
    </row>
    <row r="348" ht="15.75" customHeight="1">
      <c r="A348" s="8">
        <v>347.0</v>
      </c>
      <c r="B348" s="81" t="s">
        <v>41</v>
      </c>
      <c r="C348" s="81" t="s">
        <v>380</v>
      </c>
      <c r="D348" s="194" t="s">
        <v>317</v>
      </c>
      <c r="E348" s="194" t="s">
        <v>439</v>
      </c>
      <c r="F348" s="22" t="s">
        <v>449</v>
      </c>
      <c r="G348" s="22">
        <v>1593.0</v>
      </c>
      <c r="H348" s="69">
        <v>1.0</v>
      </c>
      <c r="I348" s="23">
        <f t="shared" si="13"/>
        <v>1593</v>
      </c>
      <c r="J348" s="24">
        <f t="shared" si="22"/>
        <v>3186</v>
      </c>
      <c r="K348" s="25">
        <f t="shared" si="23"/>
        <v>3190</v>
      </c>
      <c r="L348" s="26">
        <v>0.1</v>
      </c>
      <c r="M348" s="27">
        <f t="shared" si="15"/>
        <v>1278</v>
      </c>
      <c r="N348" s="27">
        <f t="shared" si="5"/>
        <v>2871</v>
      </c>
      <c r="O348" s="28">
        <f t="shared" si="6"/>
        <v>2871</v>
      </c>
      <c r="P348" s="40">
        <v>0.55</v>
      </c>
      <c r="Q348" s="23">
        <f t="shared" si="24"/>
        <v>876.15</v>
      </c>
      <c r="R348" s="23">
        <f t="shared" si="25"/>
        <v>2469.15</v>
      </c>
      <c r="S348" s="40">
        <v>0.55</v>
      </c>
      <c r="T348" s="23">
        <f t="shared" si="26"/>
        <v>876.15</v>
      </c>
      <c r="U348" s="27">
        <f t="shared" si="27"/>
        <v>2469.15</v>
      </c>
      <c r="V348" s="30"/>
      <c r="W348" s="30"/>
      <c r="X348" s="30"/>
      <c r="Y348" s="30"/>
      <c r="Z348" s="29"/>
      <c r="AA348" s="30"/>
      <c r="AB348" s="30"/>
      <c r="AC348" s="30"/>
      <c r="AD348" s="30"/>
      <c r="AE348" s="30"/>
      <c r="AF348" s="30"/>
      <c r="AG348" s="30"/>
    </row>
    <row r="349" ht="15.75" customHeight="1">
      <c r="A349" s="8">
        <v>348.0</v>
      </c>
      <c r="B349" s="81" t="s">
        <v>41</v>
      </c>
      <c r="C349" s="81" t="s">
        <v>380</v>
      </c>
      <c r="D349" s="194" t="s">
        <v>317</v>
      </c>
      <c r="E349" s="194" t="s">
        <v>439</v>
      </c>
      <c r="F349" s="22" t="s">
        <v>450</v>
      </c>
      <c r="G349" s="22">
        <v>1593.0</v>
      </c>
      <c r="H349" s="69">
        <v>1.0</v>
      </c>
      <c r="I349" s="23">
        <f t="shared" si="13"/>
        <v>1593</v>
      </c>
      <c r="J349" s="24">
        <f t="shared" si="22"/>
        <v>3186</v>
      </c>
      <c r="K349" s="25">
        <f t="shared" si="23"/>
        <v>3190</v>
      </c>
      <c r="L349" s="26">
        <v>0.1</v>
      </c>
      <c r="M349" s="27">
        <f t="shared" si="15"/>
        <v>1278</v>
      </c>
      <c r="N349" s="27">
        <f t="shared" si="5"/>
        <v>2871</v>
      </c>
      <c r="O349" s="28">
        <f t="shared" si="6"/>
        <v>2871</v>
      </c>
      <c r="P349" s="40">
        <v>0.55</v>
      </c>
      <c r="Q349" s="23">
        <f t="shared" si="24"/>
        <v>876.15</v>
      </c>
      <c r="R349" s="23">
        <f t="shared" si="25"/>
        <v>2469.15</v>
      </c>
      <c r="S349" s="40">
        <v>0.55</v>
      </c>
      <c r="T349" s="23">
        <f t="shared" si="26"/>
        <v>876.15</v>
      </c>
      <c r="U349" s="27">
        <f t="shared" si="27"/>
        <v>2469.15</v>
      </c>
      <c r="V349" s="30"/>
      <c r="W349" s="30"/>
      <c r="X349" s="30"/>
      <c r="Y349" s="30"/>
      <c r="Z349" s="29"/>
      <c r="AA349" s="30"/>
      <c r="AB349" s="30"/>
      <c r="AC349" s="30"/>
      <c r="AD349" s="30"/>
      <c r="AE349" s="30"/>
      <c r="AF349" s="30"/>
      <c r="AG349" s="30"/>
    </row>
    <row r="350" ht="15.75" customHeight="1">
      <c r="A350" s="8">
        <v>349.0</v>
      </c>
      <c r="B350" s="81" t="s">
        <v>41</v>
      </c>
      <c r="C350" s="81" t="s">
        <v>380</v>
      </c>
      <c r="D350" s="194" t="s">
        <v>317</v>
      </c>
      <c r="E350" s="194" t="s">
        <v>439</v>
      </c>
      <c r="F350" s="22" t="s">
        <v>451</v>
      </c>
      <c r="G350" s="22">
        <v>1593.0</v>
      </c>
      <c r="H350" s="69">
        <v>1.0</v>
      </c>
      <c r="I350" s="23">
        <f t="shared" si="13"/>
        <v>1593</v>
      </c>
      <c r="J350" s="24">
        <f t="shared" si="22"/>
        <v>3186</v>
      </c>
      <c r="K350" s="25">
        <f t="shared" si="23"/>
        <v>3190</v>
      </c>
      <c r="L350" s="26">
        <v>0.1</v>
      </c>
      <c r="M350" s="27">
        <f t="shared" si="15"/>
        <v>1278</v>
      </c>
      <c r="N350" s="27">
        <f t="shared" si="5"/>
        <v>2871</v>
      </c>
      <c r="O350" s="28">
        <f t="shared" si="6"/>
        <v>2871</v>
      </c>
      <c r="P350" s="40">
        <v>0.55</v>
      </c>
      <c r="Q350" s="23">
        <f t="shared" si="24"/>
        <v>876.15</v>
      </c>
      <c r="R350" s="23">
        <f t="shared" si="25"/>
        <v>2469.15</v>
      </c>
      <c r="S350" s="40">
        <v>0.55</v>
      </c>
      <c r="T350" s="23">
        <f t="shared" si="26"/>
        <v>876.15</v>
      </c>
      <c r="U350" s="27">
        <f t="shared" si="27"/>
        <v>2469.15</v>
      </c>
      <c r="V350" s="30"/>
      <c r="W350" s="30"/>
      <c r="X350" s="30"/>
      <c r="Y350" s="30"/>
      <c r="Z350" s="29"/>
      <c r="AA350" s="30"/>
      <c r="AB350" s="30"/>
      <c r="AC350" s="30"/>
      <c r="AD350" s="30"/>
      <c r="AE350" s="30"/>
      <c r="AF350" s="30"/>
      <c r="AG350" s="30"/>
    </row>
    <row r="351" ht="15.75" customHeight="1">
      <c r="A351" s="8">
        <v>350.0</v>
      </c>
      <c r="B351" s="81" t="s">
        <v>41</v>
      </c>
      <c r="C351" s="81" t="s">
        <v>380</v>
      </c>
      <c r="D351" s="194" t="s">
        <v>317</v>
      </c>
      <c r="E351" s="194" t="s">
        <v>439</v>
      </c>
      <c r="F351" s="22" t="s">
        <v>452</v>
      </c>
      <c r="G351" s="22">
        <v>1796.0</v>
      </c>
      <c r="H351" s="69">
        <v>1.0</v>
      </c>
      <c r="I351" s="23">
        <f t="shared" si="13"/>
        <v>1796</v>
      </c>
      <c r="J351" s="24">
        <f t="shared" si="22"/>
        <v>3592</v>
      </c>
      <c r="K351" s="25">
        <f t="shared" si="23"/>
        <v>3600</v>
      </c>
      <c r="L351" s="26">
        <v>0.1</v>
      </c>
      <c r="M351" s="27">
        <f t="shared" si="15"/>
        <v>1444</v>
      </c>
      <c r="N351" s="27">
        <f t="shared" si="5"/>
        <v>3240</v>
      </c>
      <c r="O351" s="28">
        <f t="shared" si="6"/>
        <v>3240</v>
      </c>
      <c r="P351" s="40">
        <v>0.55</v>
      </c>
      <c r="Q351" s="23">
        <f t="shared" si="24"/>
        <v>987.8</v>
      </c>
      <c r="R351" s="23">
        <f t="shared" si="25"/>
        <v>2783.8</v>
      </c>
      <c r="S351" s="40">
        <v>0.55</v>
      </c>
      <c r="T351" s="23">
        <f t="shared" si="26"/>
        <v>987.8</v>
      </c>
      <c r="U351" s="27">
        <f t="shared" si="27"/>
        <v>2783.8</v>
      </c>
      <c r="V351" s="30"/>
      <c r="W351" s="30"/>
      <c r="X351" s="30"/>
      <c r="Y351" s="30"/>
      <c r="Z351" s="29"/>
      <c r="AA351" s="30"/>
      <c r="AB351" s="30"/>
      <c r="AC351" s="30"/>
      <c r="AD351" s="30"/>
      <c r="AE351" s="30"/>
      <c r="AF351" s="30"/>
      <c r="AG351" s="30"/>
    </row>
    <row r="352" ht="15.75" customHeight="1">
      <c r="A352" s="8">
        <v>351.0</v>
      </c>
      <c r="B352" s="81" t="s">
        <v>41</v>
      </c>
      <c r="C352" s="81" t="s">
        <v>380</v>
      </c>
      <c r="D352" s="194" t="s">
        <v>317</v>
      </c>
      <c r="E352" s="194" t="s">
        <v>439</v>
      </c>
      <c r="F352" s="22" t="s">
        <v>453</v>
      </c>
      <c r="G352" s="22">
        <v>1614.0</v>
      </c>
      <c r="H352" s="69">
        <v>1.0</v>
      </c>
      <c r="I352" s="23">
        <f t="shared" si="13"/>
        <v>1614</v>
      </c>
      <c r="J352" s="24">
        <f t="shared" si="22"/>
        <v>3228</v>
      </c>
      <c r="K352" s="25">
        <f t="shared" si="23"/>
        <v>3230</v>
      </c>
      <c r="L352" s="26">
        <v>0.1</v>
      </c>
      <c r="M352" s="27">
        <f t="shared" si="15"/>
        <v>1293</v>
      </c>
      <c r="N352" s="27">
        <f t="shared" si="5"/>
        <v>2907</v>
      </c>
      <c r="O352" s="28">
        <f t="shared" si="6"/>
        <v>2907</v>
      </c>
      <c r="P352" s="40">
        <v>0.55</v>
      </c>
      <c r="Q352" s="23">
        <f t="shared" si="24"/>
        <v>887.7</v>
      </c>
      <c r="R352" s="23">
        <f t="shared" si="25"/>
        <v>2501.7</v>
      </c>
      <c r="S352" s="40">
        <v>0.55</v>
      </c>
      <c r="T352" s="23">
        <f t="shared" si="26"/>
        <v>887.7</v>
      </c>
      <c r="U352" s="27">
        <f t="shared" si="27"/>
        <v>2501.7</v>
      </c>
      <c r="V352" s="30"/>
      <c r="W352" s="30"/>
      <c r="X352" s="30"/>
      <c r="Y352" s="30"/>
      <c r="Z352" s="29"/>
      <c r="AA352" s="30"/>
      <c r="AB352" s="30"/>
      <c r="AC352" s="30"/>
      <c r="AD352" s="30"/>
      <c r="AE352" s="30"/>
      <c r="AF352" s="30"/>
      <c r="AG352" s="30"/>
    </row>
    <row r="353" ht="15.75" customHeight="1">
      <c r="A353" s="8">
        <v>352.0</v>
      </c>
      <c r="B353" s="81" t="s">
        <v>41</v>
      </c>
      <c r="C353" s="81" t="s">
        <v>380</v>
      </c>
      <c r="D353" s="194" t="s">
        <v>317</v>
      </c>
      <c r="E353" s="194" t="s">
        <v>439</v>
      </c>
      <c r="F353" s="22" t="s">
        <v>454</v>
      </c>
      <c r="G353" s="22">
        <v>1614.0</v>
      </c>
      <c r="H353" s="69">
        <v>1.0</v>
      </c>
      <c r="I353" s="23">
        <f t="shared" si="13"/>
        <v>1614</v>
      </c>
      <c r="J353" s="24">
        <f t="shared" si="22"/>
        <v>3228</v>
      </c>
      <c r="K353" s="25">
        <f t="shared" si="23"/>
        <v>3230</v>
      </c>
      <c r="L353" s="26">
        <v>0.1</v>
      </c>
      <c r="M353" s="27">
        <f t="shared" si="15"/>
        <v>1293</v>
      </c>
      <c r="N353" s="27">
        <f t="shared" si="5"/>
        <v>2907</v>
      </c>
      <c r="O353" s="28">
        <f t="shared" si="6"/>
        <v>2907</v>
      </c>
      <c r="P353" s="40">
        <v>0.55</v>
      </c>
      <c r="Q353" s="23">
        <f t="shared" si="24"/>
        <v>887.7</v>
      </c>
      <c r="R353" s="23">
        <f t="shared" si="25"/>
        <v>2501.7</v>
      </c>
      <c r="S353" s="40">
        <v>0.55</v>
      </c>
      <c r="T353" s="23">
        <f t="shared" si="26"/>
        <v>887.7</v>
      </c>
      <c r="U353" s="27">
        <f t="shared" si="27"/>
        <v>2501.7</v>
      </c>
      <c r="V353" s="30"/>
      <c r="W353" s="30"/>
      <c r="X353" s="30"/>
      <c r="Y353" s="30"/>
      <c r="Z353" s="29"/>
      <c r="AA353" s="30"/>
      <c r="AB353" s="30"/>
      <c r="AC353" s="30"/>
      <c r="AD353" s="30"/>
      <c r="AE353" s="30"/>
      <c r="AF353" s="30"/>
      <c r="AG353" s="30"/>
    </row>
    <row r="354" ht="15.75" customHeight="1">
      <c r="A354" s="8">
        <v>353.0</v>
      </c>
      <c r="B354" s="81" t="s">
        <v>41</v>
      </c>
      <c r="C354" s="81" t="s">
        <v>380</v>
      </c>
      <c r="D354" s="194" t="s">
        <v>317</v>
      </c>
      <c r="E354" s="194" t="s">
        <v>439</v>
      </c>
      <c r="F354" s="22" t="s">
        <v>455</v>
      </c>
      <c r="G354" s="22">
        <v>1614.0</v>
      </c>
      <c r="H354" s="69">
        <v>1.0</v>
      </c>
      <c r="I354" s="23">
        <f t="shared" si="13"/>
        <v>1614</v>
      </c>
      <c r="J354" s="24">
        <f t="shared" si="22"/>
        <v>3228</v>
      </c>
      <c r="K354" s="25">
        <f t="shared" si="23"/>
        <v>3230</v>
      </c>
      <c r="L354" s="26">
        <v>0.1</v>
      </c>
      <c r="M354" s="27">
        <f t="shared" si="15"/>
        <v>1293</v>
      </c>
      <c r="N354" s="27">
        <f t="shared" si="5"/>
        <v>2907</v>
      </c>
      <c r="O354" s="28">
        <f t="shared" si="6"/>
        <v>2907</v>
      </c>
      <c r="P354" s="40">
        <v>0.55</v>
      </c>
      <c r="Q354" s="23">
        <f t="shared" si="24"/>
        <v>887.7</v>
      </c>
      <c r="R354" s="23">
        <f t="shared" si="25"/>
        <v>2501.7</v>
      </c>
      <c r="S354" s="40">
        <v>0.55</v>
      </c>
      <c r="T354" s="23">
        <f t="shared" si="26"/>
        <v>887.7</v>
      </c>
      <c r="U354" s="27">
        <f t="shared" si="27"/>
        <v>2501.7</v>
      </c>
      <c r="V354" s="30"/>
      <c r="W354" s="30"/>
      <c r="X354" s="30"/>
      <c r="Y354" s="30"/>
      <c r="Z354" s="29"/>
      <c r="AA354" s="30"/>
      <c r="AB354" s="30"/>
      <c r="AC354" s="30"/>
      <c r="AD354" s="30"/>
      <c r="AE354" s="30"/>
      <c r="AF354" s="30"/>
      <c r="AG354" s="30"/>
    </row>
    <row r="355" ht="15.75" customHeight="1">
      <c r="A355" s="8">
        <v>354.0</v>
      </c>
      <c r="B355" s="81" t="s">
        <v>41</v>
      </c>
      <c r="C355" s="81" t="s">
        <v>380</v>
      </c>
      <c r="D355" s="194" t="s">
        <v>317</v>
      </c>
      <c r="E355" s="194" t="s">
        <v>439</v>
      </c>
      <c r="F355" s="22" t="s">
        <v>456</v>
      </c>
      <c r="G355" s="22">
        <v>1614.0</v>
      </c>
      <c r="H355" s="69">
        <v>1.0</v>
      </c>
      <c r="I355" s="23">
        <f t="shared" si="13"/>
        <v>1614</v>
      </c>
      <c r="J355" s="24">
        <f t="shared" si="22"/>
        <v>3228</v>
      </c>
      <c r="K355" s="25">
        <f t="shared" si="23"/>
        <v>3230</v>
      </c>
      <c r="L355" s="26">
        <v>0.1</v>
      </c>
      <c r="M355" s="27">
        <f t="shared" si="15"/>
        <v>1293</v>
      </c>
      <c r="N355" s="27">
        <f t="shared" si="5"/>
        <v>2907</v>
      </c>
      <c r="O355" s="28">
        <f t="shared" si="6"/>
        <v>2907</v>
      </c>
      <c r="P355" s="40">
        <v>0.55</v>
      </c>
      <c r="Q355" s="23">
        <f t="shared" si="24"/>
        <v>887.7</v>
      </c>
      <c r="R355" s="23">
        <f t="shared" si="25"/>
        <v>2501.7</v>
      </c>
      <c r="S355" s="40">
        <v>0.55</v>
      </c>
      <c r="T355" s="23">
        <f t="shared" si="26"/>
        <v>887.7</v>
      </c>
      <c r="U355" s="27">
        <f t="shared" si="27"/>
        <v>2501.7</v>
      </c>
      <c r="V355" s="30"/>
      <c r="W355" s="30"/>
      <c r="X355" s="30"/>
      <c r="Y355" s="30"/>
      <c r="Z355" s="29"/>
      <c r="AA355" s="30"/>
      <c r="AB355" s="30"/>
      <c r="AC355" s="30"/>
      <c r="AD355" s="30"/>
      <c r="AE355" s="30"/>
      <c r="AF355" s="30"/>
      <c r="AG355" s="30"/>
    </row>
    <row r="356" ht="15.75" customHeight="1">
      <c r="A356" s="8">
        <v>355.0</v>
      </c>
      <c r="B356" s="81" t="s">
        <v>41</v>
      </c>
      <c r="C356" s="81" t="s">
        <v>380</v>
      </c>
      <c r="D356" s="194" t="s">
        <v>317</v>
      </c>
      <c r="E356" s="194" t="s">
        <v>439</v>
      </c>
      <c r="F356" s="22" t="s">
        <v>457</v>
      </c>
      <c r="G356" s="22">
        <v>1614.0</v>
      </c>
      <c r="H356" s="69">
        <v>1.0</v>
      </c>
      <c r="I356" s="23">
        <f t="shared" si="13"/>
        <v>1614</v>
      </c>
      <c r="J356" s="24">
        <f t="shared" si="22"/>
        <v>3228</v>
      </c>
      <c r="K356" s="25">
        <f t="shared" si="23"/>
        <v>3230</v>
      </c>
      <c r="L356" s="26">
        <v>0.1</v>
      </c>
      <c r="M356" s="27">
        <f t="shared" si="15"/>
        <v>1293</v>
      </c>
      <c r="N356" s="27">
        <f t="shared" si="5"/>
        <v>2907</v>
      </c>
      <c r="O356" s="28">
        <f t="shared" si="6"/>
        <v>2907</v>
      </c>
      <c r="P356" s="40">
        <v>0.55</v>
      </c>
      <c r="Q356" s="23">
        <f t="shared" si="24"/>
        <v>887.7</v>
      </c>
      <c r="R356" s="23">
        <f t="shared" si="25"/>
        <v>2501.7</v>
      </c>
      <c r="S356" s="40">
        <v>0.55</v>
      </c>
      <c r="T356" s="23">
        <f t="shared" si="26"/>
        <v>887.7</v>
      </c>
      <c r="U356" s="27">
        <f t="shared" si="27"/>
        <v>2501.7</v>
      </c>
      <c r="V356" s="30"/>
      <c r="W356" s="30"/>
      <c r="X356" s="30"/>
      <c r="Y356" s="30"/>
      <c r="Z356" s="29"/>
      <c r="AA356" s="30"/>
      <c r="AB356" s="30"/>
      <c r="AC356" s="30"/>
      <c r="AD356" s="30"/>
      <c r="AE356" s="30"/>
      <c r="AF356" s="30"/>
      <c r="AG356" s="30"/>
    </row>
    <row r="357" ht="15.75" customHeight="1">
      <c r="A357" s="8">
        <v>356.0</v>
      </c>
      <c r="B357" s="81" t="s">
        <v>41</v>
      </c>
      <c r="C357" s="81" t="s">
        <v>380</v>
      </c>
      <c r="D357" s="194" t="s">
        <v>317</v>
      </c>
      <c r="E357" s="194" t="s">
        <v>439</v>
      </c>
      <c r="F357" s="22" t="s">
        <v>458</v>
      </c>
      <c r="G357" s="22">
        <v>1614.0</v>
      </c>
      <c r="H357" s="69">
        <v>1.0</v>
      </c>
      <c r="I357" s="23">
        <f t="shared" si="13"/>
        <v>1614</v>
      </c>
      <c r="J357" s="24">
        <f t="shared" si="22"/>
        <v>3228</v>
      </c>
      <c r="K357" s="25">
        <f t="shared" si="23"/>
        <v>3230</v>
      </c>
      <c r="L357" s="26">
        <v>0.1</v>
      </c>
      <c r="M357" s="27">
        <f t="shared" si="15"/>
        <v>1293</v>
      </c>
      <c r="N357" s="27">
        <f t="shared" si="5"/>
        <v>2907</v>
      </c>
      <c r="O357" s="28">
        <f t="shared" si="6"/>
        <v>2907</v>
      </c>
      <c r="P357" s="40">
        <v>0.55</v>
      </c>
      <c r="Q357" s="23">
        <f t="shared" si="24"/>
        <v>887.7</v>
      </c>
      <c r="R357" s="23">
        <f t="shared" si="25"/>
        <v>2501.7</v>
      </c>
      <c r="S357" s="40">
        <v>0.55</v>
      </c>
      <c r="T357" s="23">
        <f t="shared" si="26"/>
        <v>887.7</v>
      </c>
      <c r="U357" s="27">
        <f t="shared" si="27"/>
        <v>2501.7</v>
      </c>
      <c r="V357" s="30"/>
      <c r="W357" s="30"/>
      <c r="X357" s="30"/>
      <c r="Y357" s="30"/>
      <c r="Z357" s="29"/>
      <c r="AA357" s="30"/>
      <c r="AB357" s="30"/>
      <c r="AC357" s="30"/>
      <c r="AD357" s="30"/>
      <c r="AE357" s="30"/>
      <c r="AF357" s="30"/>
      <c r="AG357" s="30"/>
    </row>
    <row r="358" ht="15.75" customHeight="1">
      <c r="A358" s="8">
        <v>357.0</v>
      </c>
      <c r="B358" s="81" t="s">
        <v>41</v>
      </c>
      <c r="C358" s="81" t="s">
        <v>380</v>
      </c>
      <c r="D358" s="194" t="s">
        <v>317</v>
      </c>
      <c r="E358" s="194" t="s">
        <v>439</v>
      </c>
      <c r="F358" s="22" t="s">
        <v>459</v>
      </c>
      <c r="G358" s="22">
        <v>1614.0</v>
      </c>
      <c r="H358" s="69">
        <v>1.0</v>
      </c>
      <c r="I358" s="23">
        <f t="shared" si="13"/>
        <v>1614</v>
      </c>
      <c r="J358" s="24">
        <f t="shared" si="22"/>
        <v>3228</v>
      </c>
      <c r="K358" s="25">
        <f t="shared" si="23"/>
        <v>3230</v>
      </c>
      <c r="L358" s="26">
        <v>0.1</v>
      </c>
      <c r="M358" s="27">
        <f t="shared" si="15"/>
        <v>1293</v>
      </c>
      <c r="N358" s="27">
        <f t="shared" si="5"/>
        <v>2907</v>
      </c>
      <c r="O358" s="28">
        <f t="shared" si="6"/>
        <v>2907</v>
      </c>
      <c r="P358" s="40">
        <v>0.55</v>
      </c>
      <c r="Q358" s="23">
        <f t="shared" si="24"/>
        <v>887.7</v>
      </c>
      <c r="R358" s="23">
        <f t="shared" si="25"/>
        <v>2501.7</v>
      </c>
      <c r="S358" s="40">
        <v>0.55</v>
      </c>
      <c r="T358" s="23">
        <f t="shared" si="26"/>
        <v>887.7</v>
      </c>
      <c r="U358" s="27">
        <f t="shared" si="27"/>
        <v>2501.7</v>
      </c>
      <c r="V358" s="30"/>
      <c r="W358" s="30"/>
      <c r="X358" s="30"/>
      <c r="Y358" s="30"/>
      <c r="Z358" s="29"/>
      <c r="AA358" s="30"/>
      <c r="AB358" s="30"/>
      <c r="AC358" s="30"/>
      <c r="AD358" s="30"/>
      <c r="AE358" s="30"/>
      <c r="AF358" s="30"/>
      <c r="AG358" s="30"/>
    </row>
    <row r="359" ht="15.75" customHeight="1">
      <c r="A359" s="8">
        <v>358.0</v>
      </c>
      <c r="B359" s="81" t="s">
        <v>41</v>
      </c>
      <c r="C359" s="81" t="s">
        <v>380</v>
      </c>
      <c r="D359" s="194" t="s">
        <v>317</v>
      </c>
      <c r="E359" s="194" t="s">
        <v>439</v>
      </c>
      <c r="F359" s="22" t="s">
        <v>460</v>
      </c>
      <c r="G359" s="22">
        <v>1614.0</v>
      </c>
      <c r="H359" s="69">
        <v>1.0</v>
      </c>
      <c r="I359" s="23">
        <f t="shared" si="13"/>
        <v>1614</v>
      </c>
      <c r="J359" s="24">
        <f t="shared" si="22"/>
        <v>3228</v>
      </c>
      <c r="K359" s="25">
        <f t="shared" si="23"/>
        <v>3230</v>
      </c>
      <c r="L359" s="26">
        <v>0.1</v>
      </c>
      <c r="M359" s="27">
        <f t="shared" si="15"/>
        <v>1293</v>
      </c>
      <c r="N359" s="27">
        <f t="shared" si="5"/>
        <v>2907</v>
      </c>
      <c r="O359" s="28">
        <f t="shared" si="6"/>
        <v>2907</v>
      </c>
      <c r="P359" s="40">
        <v>0.55</v>
      </c>
      <c r="Q359" s="23">
        <f t="shared" si="24"/>
        <v>887.7</v>
      </c>
      <c r="R359" s="23">
        <f t="shared" si="25"/>
        <v>2501.7</v>
      </c>
      <c r="S359" s="40">
        <v>0.55</v>
      </c>
      <c r="T359" s="23">
        <f t="shared" si="26"/>
        <v>887.7</v>
      </c>
      <c r="U359" s="27">
        <f t="shared" si="27"/>
        <v>2501.7</v>
      </c>
      <c r="V359" s="30"/>
      <c r="W359" s="30"/>
      <c r="X359" s="30"/>
      <c r="Y359" s="30"/>
      <c r="Z359" s="29"/>
      <c r="AA359" s="30"/>
      <c r="AB359" s="30"/>
      <c r="AC359" s="30"/>
      <c r="AD359" s="30"/>
      <c r="AE359" s="30"/>
      <c r="AF359" s="30"/>
      <c r="AG359" s="30"/>
    </row>
    <row r="360" ht="15.75" customHeight="1">
      <c r="A360" s="8">
        <v>359.0</v>
      </c>
      <c r="B360" s="81" t="s">
        <v>41</v>
      </c>
      <c r="C360" s="81" t="s">
        <v>380</v>
      </c>
      <c r="D360" s="194" t="s">
        <v>317</v>
      </c>
      <c r="E360" s="194" t="s">
        <v>439</v>
      </c>
      <c r="F360" s="22" t="s">
        <v>461</v>
      </c>
      <c r="G360" s="22">
        <v>1614.0</v>
      </c>
      <c r="H360" s="69">
        <v>1.0</v>
      </c>
      <c r="I360" s="23">
        <f t="shared" si="13"/>
        <v>1614</v>
      </c>
      <c r="J360" s="24">
        <f t="shared" si="22"/>
        <v>3228</v>
      </c>
      <c r="K360" s="25">
        <f t="shared" si="23"/>
        <v>3230</v>
      </c>
      <c r="L360" s="26">
        <v>0.1</v>
      </c>
      <c r="M360" s="27">
        <f t="shared" si="15"/>
        <v>1293</v>
      </c>
      <c r="N360" s="27">
        <f t="shared" si="5"/>
        <v>2907</v>
      </c>
      <c r="O360" s="28">
        <f t="shared" si="6"/>
        <v>2907</v>
      </c>
      <c r="P360" s="40">
        <v>0.55</v>
      </c>
      <c r="Q360" s="23">
        <f t="shared" si="24"/>
        <v>887.7</v>
      </c>
      <c r="R360" s="23">
        <f t="shared" si="25"/>
        <v>2501.7</v>
      </c>
      <c r="S360" s="40">
        <v>0.55</v>
      </c>
      <c r="T360" s="23">
        <f t="shared" si="26"/>
        <v>887.7</v>
      </c>
      <c r="U360" s="27">
        <f t="shared" si="27"/>
        <v>2501.7</v>
      </c>
      <c r="V360" s="30"/>
      <c r="W360" s="30"/>
      <c r="X360" s="30"/>
      <c r="Y360" s="30"/>
      <c r="Z360" s="29"/>
      <c r="AA360" s="30"/>
      <c r="AB360" s="30"/>
      <c r="AC360" s="30"/>
      <c r="AD360" s="30"/>
      <c r="AE360" s="30"/>
      <c r="AF360" s="30"/>
      <c r="AG360" s="30"/>
    </row>
    <row r="361" ht="15.75" customHeight="1">
      <c r="A361" s="8">
        <v>360.0</v>
      </c>
      <c r="B361" s="81" t="s">
        <v>41</v>
      </c>
      <c r="C361" s="81" t="s">
        <v>380</v>
      </c>
      <c r="D361" s="194" t="s">
        <v>317</v>
      </c>
      <c r="E361" s="194" t="s">
        <v>439</v>
      </c>
      <c r="F361" s="22" t="s">
        <v>462</v>
      </c>
      <c r="G361" s="22">
        <v>1100.0</v>
      </c>
      <c r="H361" s="69">
        <v>1.0</v>
      </c>
      <c r="I361" s="23">
        <f t="shared" si="13"/>
        <v>1100</v>
      </c>
      <c r="J361" s="24">
        <f t="shared" si="22"/>
        <v>2200</v>
      </c>
      <c r="K361" s="25">
        <f t="shared" si="23"/>
        <v>2200</v>
      </c>
      <c r="L361" s="26">
        <v>0.1</v>
      </c>
      <c r="M361" s="27">
        <f t="shared" si="15"/>
        <v>880</v>
      </c>
      <c r="N361" s="27">
        <f t="shared" si="5"/>
        <v>1980</v>
      </c>
      <c r="O361" s="28">
        <f t="shared" si="6"/>
        <v>1980</v>
      </c>
      <c r="P361" s="40">
        <v>0.55</v>
      </c>
      <c r="Q361" s="23">
        <f t="shared" si="24"/>
        <v>605</v>
      </c>
      <c r="R361" s="23">
        <f t="shared" si="25"/>
        <v>1705</v>
      </c>
      <c r="S361" s="40">
        <v>0.55</v>
      </c>
      <c r="T361" s="23">
        <f t="shared" si="26"/>
        <v>605</v>
      </c>
      <c r="U361" s="27">
        <f t="shared" si="27"/>
        <v>1705</v>
      </c>
      <c r="V361" s="30"/>
      <c r="W361" s="30"/>
      <c r="X361" s="30"/>
      <c r="Y361" s="30"/>
      <c r="Z361" s="29"/>
      <c r="AA361" s="30"/>
      <c r="AB361" s="30"/>
      <c r="AC361" s="30"/>
      <c r="AD361" s="30"/>
      <c r="AE361" s="30"/>
      <c r="AF361" s="30"/>
      <c r="AG361" s="30"/>
    </row>
    <row r="362" ht="15.75" customHeight="1">
      <c r="A362" s="8">
        <v>361.0</v>
      </c>
      <c r="B362" s="81" t="s">
        <v>41</v>
      </c>
      <c r="C362" s="81" t="s">
        <v>380</v>
      </c>
      <c r="D362" s="194" t="s">
        <v>317</v>
      </c>
      <c r="E362" s="194" t="s">
        <v>439</v>
      </c>
      <c r="F362" s="22" t="s">
        <v>463</v>
      </c>
      <c r="G362" s="22">
        <v>1100.0</v>
      </c>
      <c r="H362" s="69">
        <v>1.0</v>
      </c>
      <c r="I362" s="23">
        <f t="shared" si="13"/>
        <v>1100</v>
      </c>
      <c r="J362" s="24">
        <f t="shared" si="22"/>
        <v>2200</v>
      </c>
      <c r="K362" s="25">
        <f t="shared" si="23"/>
        <v>2200</v>
      </c>
      <c r="L362" s="26">
        <v>0.1</v>
      </c>
      <c r="M362" s="27">
        <f t="shared" si="15"/>
        <v>880</v>
      </c>
      <c r="N362" s="27">
        <f t="shared" si="5"/>
        <v>1980</v>
      </c>
      <c r="O362" s="28">
        <f t="shared" si="6"/>
        <v>1980</v>
      </c>
      <c r="P362" s="40">
        <v>0.55</v>
      </c>
      <c r="Q362" s="23">
        <f t="shared" si="24"/>
        <v>605</v>
      </c>
      <c r="R362" s="23">
        <f t="shared" si="25"/>
        <v>1705</v>
      </c>
      <c r="S362" s="40">
        <v>0.55</v>
      </c>
      <c r="T362" s="23">
        <f t="shared" si="26"/>
        <v>605</v>
      </c>
      <c r="U362" s="27">
        <f t="shared" si="27"/>
        <v>1705</v>
      </c>
      <c r="V362" s="30"/>
      <c r="W362" s="30"/>
      <c r="X362" s="30"/>
      <c r="Y362" s="30"/>
      <c r="Z362" s="29"/>
      <c r="AA362" s="30"/>
      <c r="AB362" s="30"/>
      <c r="AC362" s="30"/>
      <c r="AD362" s="30"/>
      <c r="AE362" s="30"/>
      <c r="AF362" s="30"/>
      <c r="AG362" s="30"/>
    </row>
    <row r="363" ht="15.75" customHeight="1">
      <c r="A363" s="8">
        <v>362.0</v>
      </c>
      <c r="B363" s="81" t="s">
        <v>41</v>
      </c>
      <c r="C363" s="81" t="s">
        <v>380</v>
      </c>
      <c r="D363" s="194" t="s">
        <v>317</v>
      </c>
      <c r="E363" s="194" t="s">
        <v>439</v>
      </c>
      <c r="F363" s="22" t="s">
        <v>464</v>
      </c>
      <c r="G363" s="22">
        <v>1100.0</v>
      </c>
      <c r="H363" s="69">
        <v>1.0</v>
      </c>
      <c r="I363" s="23">
        <f t="shared" si="13"/>
        <v>1100</v>
      </c>
      <c r="J363" s="24">
        <f t="shared" si="22"/>
        <v>2200</v>
      </c>
      <c r="K363" s="25">
        <f t="shared" si="23"/>
        <v>2200</v>
      </c>
      <c r="L363" s="26">
        <v>0.1</v>
      </c>
      <c r="M363" s="27">
        <f t="shared" si="15"/>
        <v>880</v>
      </c>
      <c r="N363" s="27">
        <f t="shared" si="5"/>
        <v>1980</v>
      </c>
      <c r="O363" s="28">
        <f t="shared" si="6"/>
        <v>1980</v>
      </c>
      <c r="P363" s="40">
        <v>0.55</v>
      </c>
      <c r="Q363" s="23">
        <f t="shared" si="24"/>
        <v>605</v>
      </c>
      <c r="R363" s="23">
        <f t="shared" si="25"/>
        <v>1705</v>
      </c>
      <c r="S363" s="40">
        <v>0.55</v>
      </c>
      <c r="T363" s="23">
        <f t="shared" si="26"/>
        <v>605</v>
      </c>
      <c r="U363" s="27">
        <f t="shared" si="27"/>
        <v>1705</v>
      </c>
      <c r="V363" s="30"/>
      <c r="W363" s="30"/>
      <c r="X363" s="30"/>
      <c r="Y363" s="30"/>
      <c r="Z363" s="29"/>
      <c r="AA363" s="30"/>
      <c r="AB363" s="30"/>
      <c r="AC363" s="30"/>
      <c r="AD363" s="30"/>
      <c r="AE363" s="30"/>
      <c r="AF363" s="30"/>
      <c r="AG363" s="30"/>
    </row>
    <row r="364" ht="15.75" customHeight="1">
      <c r="A364" s="8">
        <v>363.0</v>
      </c>
      <c r="B364" s="81" t="s">
        <v>41</v>
      </c>
      <c r="C364" s="81" t="s">
        <v>380</v>
      </c>
      <c r="D364" s="194" t="s">
        <v>317</v>
      </c>
      <c r="E364" s="194" t="s">
        <v>439</v>
      </c>
      <c r="F364" s="22" t="s">
        <v>465</v>
      </c>
      <c r="G364" s="22">
        <v>1100.0</v>
      </c>
      <c r="H364" s="69">
        <v>1.0</v>
      </c>
      <c r="I364" s="23">
        <f t="shared" si="13"/>
        <v>1100</v>
      </c>
      <c r="J364" s="24">
        <f t="shared" si="22"/>
        <v>2200</v>
      </c>
      <c r="K364" s="25">
        <f t="shared" si="23"/>
        <v>2200</v>
      </c>
      <c r="L364" s="26">
        <v>0.1</v>
      </c>
      <c r="M364" s="27">
        <f t="shared" si="15"/>
        <v>880</v>
      </c>
      <c r="N364" s="27">
        <f t="shared" si="5"/>
        <v>1980</v>
      </c>
      <c r="O364" s="28">
        <f t="shared" si="6"/>
        <v>1980</v>
      </c>
      <c r="P364" s="40">
        <v>0.55</v>
      </c>
      <c r="Q364" s="23">
        <f t="shared" si="24"/>
        <v>605</v>
      </c>
      <c r="R364" s="23">
        <f t="shared" si="25"/>
        <v>1705</v>
      </c>
      <c r="S364" s="40">
        <v>0.55</v>
      </c>
      <c r="T364" s="23">
        <f t="shared" si="26"/>
        <v>605</v>
      </c>
      <c r="U364" s="27">
        <f t="shared" si="27"/>
        <v>1705</v>
      </c>
      <c r="V364" s="30"/>
      <c r="W364" s="30"/>
      <c r="X364" s="30"/>
      <c r="Y364" s="30"/>
      <c r="Z364" s="29"/>
      <c r="AA364" s="30"/>
      <c r="AB364" s="30"/>
      <c r="AC364" s="30"/>
      <c r="AD364" s="30"/>
      <c r="AE364" s="30"/>
      <c r="AF364" s="30"/>
      <c r="AG364" s="30"/>
    </row>
    <row r="365" ht="15.75" customHeight="1">
      <c r="A365" s="8">
        <v>364.0</v>
      </c>
      <c r="B365" s="81" t="s">
        <v>41</v>
      </c>
      <c r="C365" s="81" t="s">
        <v>380</v>
      </c>
      <c r="D365" s="194" t="s">
        <v>317</v>
      </c>
      <c r="E365" s="194" t="s">
        <v>439</v>
      </c>
      <c r="F365" s="22" t="s">
        <v>466</v>
      </c>
      <c r="G365" s="22">
        <v>1100.0</v>
      </c>
      <c r="H365" s="69">
        <v>1.0</v>
      </c>
      <c r="I365" s="23">
        <f t="shared" si="13"/>
        <v>1100</v>
      </c>
      <c r="J365" s="24">
        <f t="shared" si="22"/>
        <v>2200</v>
      </c>
      <c r="K365" s="25">
        <f t="shared" si="23"/>
        <v>2200</v>
      </c>
      <c r="L365" s="26">
        <v>0.1</v>
      </c>
      <c r="M365" s="27">
        <f t="shared" si="15"/>
        <v>880</v>
      </c>
      <c r="N365" s="27">
        <f t="shared" si="5"/>
        <v>1980</v>
      </c>
      <c r="O365" s="28">
        <f t="shared" si="6"/>
        <v>1980</v>
      </c>
      <c r="P365" s="40">
        <v>0.55</v>
      </c>
      <c r="Q365" s="23">
        <f t="shared" si="24"/>
        <v>605</v>
      </c>
      <c r="R365" s="23">
        <f t="shared" si="25"/>
        <v>1705</v>
      </c>
      <c r="S365" s="40">
        <v>0.55</v>
      </c>
      <c r="T365" s="23">
        <f t="shared" si="26"/>
        <v>605</v>
      </c>
      <c r="U365" s="27">
        <f t="shared" si="27"/>
        <v>1705</v>
      </c>
      <c r="V365" s="30"/>
      <c r="W365" s="30"/>
      <c r="X365" s="30"/>
      <c r="Y365" s="30"/>
      <c r="Z365" s="29"/>
      <c r="AA365" s="30"/>
      <c r="AB365" s="30"/>
      <c r="AC365" s="30"/>
      <c r="AD365" s="30"/>
      <c r="AE365" s="30"/>
      <c r="AF365" s="30"/>
      <c r="AG365" s="30"/>
    </row>
    <row r="366" ht="15.75" customHeight="1">
      <c r="A366" s="8">
        <v>365.0</v>
      </c>
      <c r="B366" s="81" t="s">
        <v>41</v>
      </c>
      <c r="C366" s="81" t="s">
        <v>380</v>
      </c>
      <c r="D366" s="194" t="s">
        <v>317</v>
      </c>
      <c r="E366" s="194" t="s">
        <v>439</v>
      </c>
      <c r="F366" s="22" t="s">
        <v>467</v>
      </c>
      <c r="G366" s="22">
        <v>1100.0</v>
      </c>
      <c r="H366" s="69">
        <v>1.0</v>
      </c>
      <c r="I366" s="23">
        <f t="shared" si="13"/>
        <v>1100</v>
      </c>
      <c r="J366" s="24">
        <f t="shared" si="22"/>
        <v>2200</v>
      </c>
      <c r="K366" s="25">
        <f t="shared" si="23"/>
        <v>2200</v>
      </c>
      <c r="L366" s="26">
        <v>0.1</v>
      </c>
      <c r="M366" s="27">
        <f t="shared" si="15"/>
        <v>880</v>
      </c>
      <c r="N366" s="27">
        <f t="shared" si="5"/>
        <v>1980</v>
      </c>
      <c r="O366" s="28">
        <f t="shared" si="6"/>
        <v>1980</v>
      </c>
      <c r="P366" s="40">
        <v>0.55</v>
      </c>
      <c r="Q366" s="23">
        <f t="shared" si="24"/>
        <v>605</v>
      </c>
      <c r="R366" s="23">
        <f t="shared" si="25"/>
        <v>1705</v>
      </c>
      <c r="S366" s="40">
        <v>0.55</v>
      </c>
      <c r="T366" s="23">
        <f t="shared" si="26"/>
        <v>605</v>
      </c>
      <c r="U366" s="27">
        <f t="shared" si="27"/>
        <v>1705</v>
      </c>
      <c r="V366" s="30"/>
      <c r="W366" s="30"/>
      <c r="X366" s="30"/>
      <c r="Y366" s="30"/>
      <c r="Z366" s="29"/>
      <c r="AA366" s="30"/>
      <c r="AB366" s="30"/>
      <c r="AC366" s="30"/>
      <c r="AD366" s="30"/>
      <c r="AE366" s="30"/>
      <c r="AF366" s="30"/>
      <c r="AG366" s="30"/>
    </row>
    <row r="367" ht="15.75" customHeight="1">
      <c r="A367" s="8">
        <v>366.0</v>
      </c>
      <c r="B367" s="81" t="s">
        <v>41</v>
      </c>
      <c r="C367" s="81" t="s">
        <v>380</v>
      </c>
      <c r="D367" s="194" t="s">
        <v>317</v>
      </c>
      <c r="E367" s="194" t="s">
        <v>439</v>
      </c>
      <c r="F367" s="22" t="s">
        <v>468</v>
      </c>
      <c r="G367" s="22">
        <v>1100.0</v>
      </c>
      <c r="H367" s="69">
        <v>1.0</v>
      </c>
      <c r="I367" s="23">
        <f t="shared" si="13"/>
        <v>1100</v>
      </c>
      <c r="J367" s="24">
        <f t="shared" si="22"/>
        <v>2200</v>
      </c>
      <c r="K367" s="25">
        <f t="shared" si="23"/>
        <v>2200</v>
      </c>
      <c r="L367" s="26">
        <v>0.1</v>
      </c>
      <c r="M367" s="27">
        <f t="shared" si="15"/>
        <v>880</v>
      </c>
      <c r="N367" s="27">
        <f t="shared" si="5"/>
        <v>1980</v>
      </c>
      <c r="O367" s="28">
        <f t="shared" si="6"/>
        <v>1980</v>
      </c>
      <c r="P367" s="40">
        <v>0.55</v>
      </c>
      <c r="Q367" s="23">
        <f t="shared" si="24"/>
        <v>605</v>
      </c>
      <c r="R367" s="23">
        <f t="shared" si="25"/>
        <v>1705</v>
      </c>
      <c r="S367" s="40">
        <v>0.55</v>
      </c>
      <c r="T367" s="23">
        <f t="shared" si="26"/>
        <v>605</v>
      </c>
      <c r="U367" s="27">
        <f t="shared" si="27"/>
        <v>1705</v>
      </c>
      <c r="V367" s="30"/>
      <c r="W367" s="30"/>
      <c r="X367" s="30"/>
      <c r="Y367" s="30"/>
      <c r="Z367" s="29"/>
      <c r="AA367" s="30"/>
      <c r="AB367" s="30"/>
      <c r="AC367" s="30"/>
      <c r="AD367" s="30"/>
      <c r="AE367" s="30"/>
      <c r="AF367" s="30"/>
      <c r="AG367" s="30"/>
    </row>
    <row r="368" ht="15.75" customHeight="1">
      <c r="A368" s="8">
        <v>367.0</v>
      </c>
      <c r="B368" s="81" t="s">
        <v>41</v>
      </c>
      <c r="C368" s="81" t="s">
        <v>380</v>
      </c>
      <c r="D368" s="194" t="s">
        <v>317</v>
      </c>
      <c r="E368" s="194" t="s">
        <v>439</v>
      </c>
      <c r="F368" s="22" t="s">
        <v>469</v>
      </c>
      <c r="G368" s="22">
        <v>1100.0</v>
      </c>
      <c r="H368" s="69">
        <v>1.0</v>
      </c>
      <c r="I368" s="23">
        <f t="shared" si="13"/>
        <v>1100</v>
      </c>
      <c r="J368" s="24">
        <f t="shared" si="22"/>
        <v>2200</v>
      </c>
      <c r="K368" s="25">
        <f t="shared" si="23"/>
        <v>2200</v>
      </c>
      <c r="L368" s="26">
        <v>0.1</v>
      </c>
      <c r="M368" s="27">
        <f t="shared" si="15"/>
        <v>880</v>
      </c>
      <c r="N368" s="27">
        <f t="shared" si="5"/>
        <v>1980</v>
      </c>
      <c r="O368" s="28">
        <f t="shared" si="6"/>
        <v>1980</v>
      </c>
      <c r="P368" s="40">
        <v>0.55</v>
      </c>
      <c r="Q368" s="23">
        <f t="shared" si="24"/>
        <v>605</v>
      </c>
      <c r="R368" s="23">
        <f t="shared" si="25"/>
        <v>1705</v>
      </c>
      <c r="S368" s="40">
        <v>0.55</v>
      </c>
      <c r="T368" s="23">
        <f t="shared" si="26"/>
        <v>605</v>
      </c>
      <c r="U368" s="27">
        <f t="shared" si="27"/>
        <v>1705</v>
      </c>
      <c r="V368" s="30"/>
      <c r="W368" s="30"/>
      <c r="X368" s="30"/>
      <c r="Y368" s="30"/>
      <c r="Z368" s="29"/>
      <c r="AA368" s="30"/>
      <c r="AB368" s="30"/>
      <c r="AC368" s="30"/>
      <c r="AD368" s="30"/>
      <c r="AE368" s="30"/>
      <c r="AF368" s="30"/>
      <c r="AG368" s="30"/>
    </row>
    <row r="369" ht="15.75" customHeight="1">
      <c r="A369" s="8">
        <v>368.0</v>
      </c>
      <c r="B369" s="81" t="s">
        <v>41</v>
      </c>
      <c r="C369" s="81" t="s">
        <v>380</v>
      </c>
      <c r="D369" s="194" t="s">
        <v>317</v>
      </c>
      <c r="E369" s="194" t="s">
        <v>439</v>
      </c>
      <c r="F369" s="22" t="s">
        <v>470</v>
      </c>
      <c r="G369" s="22">
        <v>1100.0</v>
      </c>
      <c r="H369" s="69">
        <v>1.0</v>
      </c>
      <c r="I369" s="23">
        <f t="shared" si="13"/>
        <v>1100</v>
      </c>
      <c r="J369" s="24">
        <f t="shared" si="22"/>
        <v>2200</v>
      </c>
      <c r="K369" s="25">
        <f t="shared" si="23"/>
        <v>2200</v>
      </c>
      <c r="L369" s="26">
        <v>0.1</v>
      </c>
      <c r="M369" s="27">
        <f t="shared" si="15"/>
        <v>880</v>
      </c>
      <c r="N369" s="27">
        <f t="shared" si="5"/>
        <v>1980</v>
      </c>
      <c r="O369" s="28">
        <f t="shared" si="6"/>
        <v>1980</v>
      </c>
      <c r="P369" s="40">
        <v>0.55</v>
      </c>
      <c r="Q369" s="23">
        <f t="shared" si="24"/>
        <v>605</v>
      </c>
      <c r="R369" s="23">
        <f t="shared" si="25"/>
        <v>1705</v>
      </c>
      <c r="S369" s="40">
        <v>0.55</v>
      </c>
      <c r="T369" s="23">
        <f t="shared" si="26"/>
        <v>605</v>
      </c>
      <c r="U369" s="27">
        <f t="shared" si="27"/>
        <v>1705</v>
      </c>
      <c r="V369" s="30"/>
      <c r="W369" s="30"/>
      <c r="X369" s="30"/>
      <c r="Y369" s="30"/>
      <c r="Z369" s="29"/>
      <c r="AA369" s="30"/>
      <c r="AB369" s="30"/>
      <c r="AC369" s="30"/>
      <c r="AD369" s="30"/>
      <c r="AE369" s="30"/>
      <c r="AF369" s="30"/>
      <c r="AG369" s="30"/>
    </row>
    <row r="370" ht="15.75" customHeight="1">
      <c r="A370" s="8">
        <v>369.0</v>
      </c>
      <c r="B370" s="81" t="s">
        <v>41</v>
      </c>
      <c r="C370" s="81" t="s">
        <v>380</v>
      </c>
      <c r="D370" s="194" t="s">
        <v>317</v>
      </c>
      <c r="E370" s="194" t="s">
        <v>439</v>
      </c>
      <c r="F370" s="22" t="s">
        <v>471</v>
      </c>
      <c r="G370" s="22">
        <v>1791.0</v>
      </c>
      <c r="H370" s="69">
        <v>1.0</v>
      </c>
      <c r="I370" s="23">
        <f t="shared" si="13"/>
        <v>1791</v>
      </c>
      <c r="J370" s="24">
        <f t="shared" si="22"/>
        <v>3582</v>
      </c>
      <c r="K370" s="25">
        <f t="shared" si="23"/>
        <v>3590</v>
      </c>
      <c r="L370" s="26">
        <v>0.1</v>
      </c>
      <c r="M370" s="27">
        <f t="shared" si="15"/>
        <v>1440</v>
      </c>
      <c r="N370" s="27">
        <f t="shared" si="5"/>
        <v>3231</v>
      </c>
      <c r="O370" s="28">
        <f t="shared" si="6"/>
        <v>3231</v>
      </c>
      <c r="P370" s="40">
        <v>0.55</v>
      </c>
      <c r="Q370" s="23">
        <f t="shared" si="24"/>
        <v>985.05</v>
      </c>
      <c r="R370" s="23">
        <f t="shared" si="25"/>
        <v>2776.05</v>
      </c>
      <c r="S370" s="40">
        <v>0.55</v>
      </c>
      <c r="T370" s="23">
        <f t="shared" si="26"/>
        <v>985.05</v>
      </c>
      <c r="U370" s="27">
        <f t="shared" si="27"/>
        <v>2776.05</v>
      </c>
      <c r="V370" s="30"/>
      <c r="W370" s="30"/>
      <c r="X370" s="30"/>
      <c r="Y370" s="30"/>
      <c r="Z370" s="29"/>
      <c r="AA370" s="30"/>
      <c r="AB370" s="30"/>
      <c r="AC370" s="30"/>
      <c r="AD370" s="30"/>
      <c r="AE370" s="30"/>
      <c r="AF370" s="30"/>
      <c r="AG370" s="30"/>
    </row>
    <row r="371" ht="15.75" customHeight="1">
      <c r="A371" s="8">
        <v>370.0</v>
      </c>
      <c r="B371" s="81" t="s">
        <v>41</v>
      </c>
      <c r="C371" s="81" t="s">
        <v>380</v>
      </c>
      <c r="D371" s="194" t="s">
        <v>317</v>
      </c>
      <c r="E371" s="194" t="s">
        <v>439</v>
      </c>
      <c r="F371" s="22" t="s">
        <v>472</v>
      </c>
      <c r="G371" s="22">
        <v>1791.0</v>
      </c>
      <c r="H371" s="69">
        <v>1.0</v>
      </c>
      <c r="I371" s="23">
        <f t="shared" si="13"/>
        <v>1791</v>
      </c>
      <c r="J371" s="24">
        <f t="shared" si="22"/>
        <v>3582</v>
      </c>
      <c r="K371" s="25">
        <f t="shared" si="23"/>
        <v>3590</v>
      </c>
      <c r="L371" s="26">
        <v>0.1</v>
      </c>
      <c r="M371" s="27">
        <f t="shared" si="15"/>
        <v>1440</v>
      </c>
      <c r="N371" s="27">
        <f t="shared" si="5"/>
        <v>3231</v>
      </c>
      <c r="O371" s="28">
        <f t="shared" si="6"/>
        <v>3231</v>
      </c>
      <c r="P371" s="40">
        <v>0.55</v>
      </c>
      <c r="Q371" s="23">
        <f t="shared" si="24"/>
        <v>985.05</v>
      </c>
      <c r="R371" s="23">
        <f t="shared" si="25"/>
        <v>2776.05</v>
      </c>
      <c r="S371" s="40">
        <v>0.55</v>
      </c>
      <c r="T371" s="23">
        <f t="shared" si="26"/>
        <v>985.05</v>
      </c>
      <c r="U371" s="27">
        <f t="shared" si="27"/>
        <v>2776.05</v>
      </c>
      <c r="V371" s="30"/>
      <c r="W371" s="30"/>
      <c r="X371" s="30"/>
      <c r="Y371" s="30"/>
      <c r="Z371" s="29"/>
      <c r="AA371" s="30"/>
      <c r="AB371" s="30"/>
      <c r="AC371" s="30"/>
      <c r="AD371" s="30"/>
      <c r="AE371" s="30"/>
      <c r="AF371" s="30"/>
      <c r="AG371" s="30"/>
    </row>
    <row r="372" ht="15.75" customHeight="1">
      <c r="A372" s="8">
        <v>371.0</v>
      </c>
      <c r="B372" s="81" t="s">
        <v>41</v>
      </c>
      <c r="C372" s="81" t="s">
        <v>380</v>
      </c>
      <c r="D372" s="194" t="s">
        <v>317</v>
      </c>
      <c r="E372" s="194" t="s">
        <v>439</v>
      </c>
      <c r="F372" s="22" t="s">
        <v>473</v>
      </c>
      <c r="G372" s="22">
        <v>3448.0</v>
      </c>
      <c r="H372" s="69">
        <v>1.0</v>
      </c>
      <c r="I372" s="23">
        <f t="shared" si="13"/>
        <v>3448</v>
      </c>
      <c r="J372" s="24">
        <f t="shared" si="22"/>
        <v>6896</v>
      </c>
      <c r="K372" s="25">
        <f t="shared" si="23"/>
        <v>6900</v>
      </c>
      <c r="L372" s="26">
        <v>0.1</v>
      </c>
      <c r="M372" s="27">
        <f t="shared" si="15"/>
        <v>2762</v>
      </c>
      <c r="N372" s="27">
        <f t="shared" si="5"/>
        <v>6210</v>
      </c>
      <c r="O372" s="28">
        <f t="shared" si="6"/>
        <v>6210</v>
      </c>
      <c r="P372" s="40">
        <v>0.55</v>
      </c>
      <c r="Q372" s="23">
        <f t="shared" si="24"/>
        <v>1896.4</v>
      </c>
      <c r="R372" s="23">
        <f t="shared" si="25"/>
        <v>5344.4</v>
      </c>
      <c r="S372" s="40">
        <v>0.55</v>
      </c>
      <c r="T372" s="23">
        <f t="shared" si="26"/>
        <v>1896.4</v>
      </c>
      <c r="U372" s="27">
        <f t="shared" si="27"/>
        <v>5344.4</v>
      </c>
      <c r="V372" s="30"/>
      <c r="W372" s="30"/>
      <c r="X372" s="30"/>
      <c r="Y372" s="30"/>
      <c r="Z372" s="29"/>
      <c r="AA372" s="30"/>
      <c r="AB372" s="30"/>
      <c r="AC372" s="30"/>
      <c r="AD372" s="30"/>
      <c r="AE372" s="30"/>
      <c r="AF372" s="30"/>
      <c r="AG372" s="30"/>
    </row>
    <row r="373" ht="15.75" customHeight="1">
      <c r="A373" s="8">
        <v>372.0</v>
      </c>
      <c r="B373" s="81" t="s">
        <v>41</v>
      </c>
      <c r="C373" s="81" t="s">
        <v>380</v>
      </c>
      <c r="D373" s="194" t="s">
        <v>317</v>
      </c>
      <c r="E373" s="194" t="s">
        <v>439</v>
      </c>
      <c r="F373" s="22" t="s">
        <v>474</v>
      </c>
      <c r="G373" s="22">
        <v>1784.0</v>
      </c>
      <c r="H373" s="69">
        <v>1.0</v>
      </c>
      <c r="I373" s="23">
        <f t="shared" si="13"/>
        <v>1784</v>
      </c>
      <c r="J373" s="24">
        <f t="shared" si="22"/>
        <v>3568</v>
      </c>
      <c r="K373" s="25">
        <f t="shared" si="23"/>
        <v>3570</v>
      </c>
      <c r="L373" s="26">
        <v>0.1</v>
      </c>
      <c r="M373" s="27">
        <f t="shared" si="15"/>
        <v>1429</v>
      </c>
      <c r="N373" s="27">
        <f t="shared" si="5"/>
        <v>3213</v>
      </c>
      <c r="O373" s="28">
        <f t="shared" si="6"/>
        <v>3213</v>
      </c>
      <c r="P373" s="40">
        <v>0.55</v>
      </c>
      <c r="Q373" s="23">
        <f t="shared" si="24"/>
        <v>981.2</v>
      </c>
      <c r="R373" s="23">
        <f t="shared" si="25"/>
        <v>2765.2</v>
      </c>
      <c r="S373" s="40">
        <v>0.55</v>
      </c>
      <c r="T373" s="23">
        <f t="shared" si="26"/>
        <v>981.2</v>
      </c>
      <c r="U373" s="27">
        <f t="shared" si="27"/>
        <v>2765.2</v>
      </c>
      <c r="V373" s="30"/>
      <c r="W373" s="30"/>
      <c r="X373" s="30"/>
      <c r="Y373" s="30"/>
      <c r="Z373" s="29"/>
      <c r="AA373" s="30"/>
      <c r="AB373" s="30"/>
      <c r="AC373" s="30"/>
      <c r="AD373" s="30"/>
      <c r="AE373" s="30"/>
      <c r="AF373" s="30"/>
      <c r="AG373" s="30"/>
    </row>
    <row r="374" ht="15.75" customHeight="1">
      <c r="A374" s="8">
        <v>373.0</v>
      </c>
      <c r="B374" s="81" t="s">
        <v>41</v>
      </c>
      <c r="C374" s="81" t="s">
        <v>380</v>
      </c>
      <c r="D374" s="194" t="s">
        <v>317</v>
      </c>
      <c r="E374" s="194" t="s">
        <v>439</v>
      </c>
      <c r="F374" s="29" t="s">
        <v>475</v>
      </c>
      <c r="G374" s="197">
        <v>700.0</v>
      </c>
      <c r="H374" s="69">
        <v>1.0</v>
      </c>
      <c r="I374" s="23">
        <f t="shared" si="13"/>
        <v>700</v>
      </c>
      <c r="J374" s="24">
        <f t="shared" si="22"/>
        <v>1400</v>
      </c>
      <c r="K374" s="25">
        <f t="shared" si="23"/>
        <v>1400</v>
      </c>
      <c r="L374" s="26">
        <v>0.1</v>
      </c>
      <c r="M374" s="27">
        <f t="shared" si="15"/>
        <v>560</v>
      </c>
      <c r="N374" s="27">
        <f t="shared" si="5"/>
        <v>1260</v>
      </c>
      <c r="O374" s="28">
        <f t="shared" si="6"/>
        <v>1260</v>
      </c>
      <c r="P374" s="40">
        <v>0.55</v>
      </c>
      <c r="Q374" s="23">
        <f t="shared" si="24"/>
        <v>385</v>
      </c>
      <c r="R374" s="23">
        <f t="shared" si="25"/>
        <v>1085</v>
      </c>
      <c r="S374" s="40">
        <v>0.55</v>
      </c>
      <c r="T374" s="23">
        <f t="shared" si="26"/>
        <v>385</v>
      </c>
      <c r="U374" s="27">
        <f t="shared" si="27"/>
        <v>1085</v>
      </c>
      <c r="V374" s="30"/>
      <c r="W374" s="30"/>
      <c r="X374" s="30"/>
      <c r="Y374" s="30"/>
      <c r="Z374" s="29"/>
      <c r="AA374" s="30"/>
      <c r="AB374" s="30"/>
      <c r="AC374" s="30"/>
      <c r="AD374" s="30"/>
      <c r="AE374" s="30"/>
      <c r="AF374" s="30"/>
      <c r="AG374" s="30"/>
    </row>
    <row r="375" ht="15.75" customHeight="1">
      <c r="A375" s="8">
        <v>374.0</v>
      </c>
      <c r="B375" s="81" t="s">
        <v>41</v>
      </c>
      <c r="C375" s="81" t="s">
        <v>380</v>
      </c>
      <c r="D375" s="194" t="s">
        <v>317</v>
      </c>
      <c r="E375" s="194" t="s">
        <v>439</v>
      </c>
      <c r="F375" s="29" t="s">
        <v>476</v>
      </c>
      <c r="G375" s="197">
        <v>750.0</v>
      </c>
      <c r="H375" s="69">
        <v>1.0</v>
      </c>
      <c r="I375" s="23">
        <f t="shared" si="13"/>
        <v>750</v>
      </c>
      <c r="J375" s="24">
        <f t="shared" si="22"/>
        <v>1500</v>
      </c>
      <c r="K375" s="25">
        <f t="shared" si="23"/>
        <v>1500</v>
      </c>
      <c r="L375" s="26">
        <v>0.1</v>
      </c>
      <c r="M375" s="27">
        <f t="shared" si="15"/>
        <v>600</v>
      </c>
      <c r="N375" s="27">
        <f t="shared" si="5"/>
        <v>1350</v>
      </c>
      <c r="O375" s="28">
        <f t="shared" si="6"/>
        <v>1350</v>
      </c>
      <c r="P375" s="40">
        <v>0.55</v>
      </c>
      <c r="Q375" s="23">
        <f t="shared" si="24"/>
        <v>412.5</v>
      </c>
      <c r="R375" s="23">
        <f t="shared" si="25"/>
        <v>1162.5</v>
      </c>
      <c r="S375" s="40">
        <v>0.55</v>
      </c>
      <c r="T375" s="23">
        <f t="shared" si="26"/>
        <v>412.5</v>
      </c>
      <c r="U375" s="27">
        <f t="shared" si="27"/>
        <v>1162.5</v>
      </c>
      <c r="V375" s="30"/>
      <c r="W375" s="30"/>
      <c r="X375" s="30"/>
      <c r="Y375" s="30"/>
      <c r="Z375" s="29"/>
      <c r="AA375" s="30"/>
      <c r="AB375" s="30"/>
      <c r="AC375" s="30"/>
      <c r="AD375" s="30"/>
      <c r="AE375" s="30"/>
      <c r="AF375" s="30"/>
      <c r="AG375" s="30"/>
    </row>
    <row r="376" ht="15.75" customHeight="1">
      <c r="A376" s="8">
        <v>375.0</v>
      </c>
      <c r="B376" s="81" t="s">
        <v>41</v>
      </c>
      <c r="C376" s="198" t="s">
        <v>91</v>
      </c>
      <c r="D376" s="199" t="s">
        <v>25</v>
      </c>
      <c r="E376" s="200" t="s">
        <v>477</v>
      </c>
      <c r="F376" s="201" t="s">
        <v>478</v>
      </c>
      <c r="G376" s="202">
        <v>10285.0</v>
      </c>
      <c r="H376" s="69">
        <v>0.98</v>
      </c>
      <c r="I376" s="23">
        <f t="shared" si="13"/>
        <v>10079.3</v>
      </c>
      <c r="J376" s="24">
        <f t="shared" si="22"/>
        <v>20364.3</v>
      </c>
      <c r="K376" s="25">
        <f t="shared" si="23"/>
        <v>20370</v>
      </c>
      <c r="L376" s="26">
        <v>0.1</v>
      </c>
      <c r="M376" s="27">
        <f t="shared" si="15"/>
        <v>8048</v>
      </c>
      <c r="N376" s="27">
        <f t="shared" si="5"/>
        <v>18333</v>
      </c>
      <c r="O376" s="28">
        <f t="shared" si="6"/>
        <v>18333</v>
      </c>
      <c r="P376" s="40">
        <v>0.55</v>
      </c>
      <c r="Q376" s="23">
        <f t="shared" si="24"/>
        <v>5656.75</v>
      </c>
      <c r="R376" s="23">
        <f t="shared" si="25"/>
        <v>15941.75</v>
      </c>
      <c r="S376" s="40">
        <v>0.55</v>
      </c>
      <c r="T376" s="23">
        <f t="shared" si="26"/>
        <v>5656.75</v>
      </c>
      <c r="U376" s="27">
        <f t="shared" si="27"/>
        <v>15941.75</v>
      </c>
      <c r="V376" s="30"/>
      <c r="W376" s="30"/>
      <c r="X376" s="30"/>
      <c r="Y376" s="30"/>
      <c r="Z376" s="203"/>
      <c r="AA376" s="30"/>
      <c r="AB376" s="30"/>
      <c r="AC376" s="30"/>
      <c r="AD376" s="30"/>
      <c r="AE376" s="30"/>
      <c r="AF376" s="30"/>
      <c r="AG376" s="30"/>
    </row>
    <row r="377" ht="15.75" customHeight="1">
      <c r="A377" s="8">
        <v>376.0</v>
      </c>
      <c r="B377" s="81" t="s">
        <v>41</v>
      </c>
      <c r="C377" s="198" t="s">
        <v>91</v>
      </c>
      <c r="D377" s="199" t="s">
        <v>25</v>
      </c>
      <c r="E377" s="200" t="s">
        <v>477</v>
      </c>
      <c r="F377" s="201" t="s">
        <v>479</v>
      </c>
      <c r="G377" s="202">
        <v>9899.0</v>
      </c>
      <c r="H377" s="69">
        <v>0.98</v>
      </c>
      <c r="I377" s="23">
        <f t="shared" si="13"/>
        <v>9701.02</v>
      </c>
      <c r="J377" s="24">
        <f t="shared" si="22"/>
        <v>19600.02</v>
      </c>
      <c r="K377" s="25">
        <f t="shared" si="23"/>
        <v>19610</v>
      </c>
      <c r="L377" s="26">
        <v>0.1</v>
      </c>
      <c r="M377" s="27">
        <f t="shared" si="15"/>
        <v>7750</v>
      </c>
      <c r="N377" s="27">
        <f t="shared" si="5"/>
        <v>17649</v>
      </c>
      <c r="O377" s="28">
        <f t="shared" si="6"/>
        <v>17649</v>
      </c>
      <c r="P377" s="40">
        <v>0.55</v>
      </c>
      <c r="Q377" s="23">
        <f t="shared" si="24"/>
        <v>5444.45</v>
      </c>
      <c r="R377" s="23">
        <f t="shared" si="25"/>
        <v>15343.45</v>
      </c>
      <c r="S377" s="40">
        <v>0.55</v>
      </c>
      <c r="T377" s="23">
        <f t="shared" si="26"/>
        <v>5444.45</v>
      </c>
      <c r="U377" s="27">
        <f t="shared" si="27"/>
        <v>15343.45</v>
      </c>
      <c r="V377" s="30"/>
      <c r="W377" s="30"/>
      <c r="X377" s="30"/>
      <c r="Y377" s="30"/>
      <c r="Z377" s="203"/>
      <c r="AA377" s="30"/>
      <c r="AB377" s="30"/>
      <c r="AC377" s="30"/>
      <c r="AD377" s="30"/>
      <c r="AE377" s="30"/>
      <c r="AF377" s="30"/>
      <c r="AG377" s="30"/>
    </row>
    <row r="378" ht="15.75" customHeight="1">
      <c r="A378" s="8">
        <v>377.0</v>
      </c>
      <c r="B378" s="81" t="s">
        <v>41</v>
      </c>
      <c r="C378" s="198" t="s">
        <v>91</v>
      </c>
      <c r="D378" s="199" t="s">
        <v>25</v>
      </c>
      <c r="E378" s="200" t="s">
        <v>477</v>
      </c>
      <c r="F378" s="204" t="s">
        <v>480</v>
      </c>
      <c r="G378" s="202">
        <v>10285.0</v>
      </c>
      <c r="H378" s="69">
        <v>0.98</v>
      </c>
      <c r="I378" s="23">
        <f t="shared" si="13"/>
        <v>10079.3</v>
      </c>
      <c r="J378" s="24">
        <f t="shared" si="22"/>
        <v>20364.3</v>
      </c>
      <c r="K378" s="25">
        <f t="shared" si="23"/>
        <v>20370</v>
      </c>
      <c r="L378" s="26">
        <v>0.1</v>
      </c>
      <c r="M378" s="27">
        <f t="shared" si="15"/>
        <v>8048</v>
      </c>
      <c r="N378" s="27">
        <f t="shared" si="5"/>
        <v>18333</v>
      </c>
      <c r="O378" s="28">
        <f t="shared" si="6"/>
        <v>18333</v>
      </c>
      <c r="P378" s="40">
        <v>0.55</v>
      </c>
      <c r="Q378" s="23">
        <f t="shared" si="24"/>
        <v>5656.75</v>
      </c>
      <c r="R378" s="23">
        <f t="shared" si="25"/>
        <v>15941.75</v>
      </c>
      <c r="S378" s="40">
        <v>0.55</v>
      </c>
      <c r="T378" s="23">
        <f t="shared" si="26"/>
        <v>5656.75</v>
      </c>
      <c r="U378" s="27">
        <f t="shared" si="27"/>
        <v>15941.75</v>
      </c>
      <c r="V378" s="30"/>
      <c r="W378" s="30"/>
      <c r="X378" s="30"/>
      <c r="Y378" s="30"/>
      <c r="Z378" s="203"/>
      <c r="AA378" s="30"/>
      <c r="AB378" s="30"/>
      <c r="AC378" s="30"/>
      <c r="AD378" s="30"/>
      <c r="AE378" s="30"/>
      <c r="AF378" s="30"/>
      <c r="AG378" s="30"/>
    </row>
    <row r="379" ht="15.75" customHeight="1">
      <c r="A379" s="8">
        <v>378.0</v>
      </c>
      <c r="B379" s="81" t="s">
        <v>41</v>
      </c>
      <c r="C379" s="198" t="s">
        <v>91</v>
      </c>
      <c r="D379" s="199" t="s">
        <v>25</v>
      </c>
      <c r="E379" s="200" t="s">
        <v>477</v>
      </c>
      <c r="F379" s="204" t="s">
        <v>481</v>
      </c>
      <c r="G379" s="202">
        <v>8360.0</v>
      </c>
      <c r="H379" s="69">
        <v>0.98</v>
      </c>
      <c r="I379" s="23">
        <f t="shared" si="13"/>
        <v>8192.8</v>
      </c>
      <c r="J379" s="24">
        <f t="shared" si="22"/>
        <v>16552.8</v>
      </c>
      <c r="K379" s="25">
        <f t="shared" si="23"/>
        <v>16560</v>
      </c>
      <c r="L379" s="26">
        <v>0.1</v>
      </c>
      <c r="M379" s="27">
        <f t="shared" si="15"/>
        <v>6544</v>
      </c>
      <c r="N379" s="27">
        <f t="shared" si="5"/>
        <v>14904</v>
      </c>
      <c r="O379" s="28">
        <f t="shared" si="6"/>
        <v>14904</v>
      </c>
      <c r="P379" s="40">
        <v>0.55</v>
      </c>
      <c r="Q379" s="23">
        <f t="shared" si="24"/>
        <v>4598</v>
      </c>
      <c r="R379" s="23">
        <f t="shared" si="25"/>
        <v>12958</v>
      </c>
      <c r="S379" s="40">
        <v>0.55</v>
      </c>
      <c r="T379" s="23">
        <f t="shared" si="26"/>
        <v>4598</v>
      </c>
      <c r="U379" s="27">
        <f t="shared" si="27"/>
        <v>12958</v>
      </c>
      <c r="V379" s="30"/>
      <c r="W379" s="30"/>
      <c r="X379" s="30"/>
      <c r="Y379" s="30"/>
      <c r="Z379" s="203"/>
      <c r="AA379" s="30"/>
      <c r="AB379" s="30"/>
      <c r="AC379" s="30"/>
      <c r="AD379" s="30"/>
      <c r="AE379" s="30"/>
      <c r="AF379" s="30"/>
      <c r="AG379" s="30"/>
    </row>
    <row r="380" ht="15.75" customHeight="1">
      <c r="A380" s="8">
        <v>379.0</v>
      </c>
      <c r="B380" s="81" t="s">
        <v>41</v>
      </c>
      <c r="C380" s="198" t="s">
        <v>91</v>
      </c>
      <c r="D380" s="199" t="s">
        <v>25</v>
      </c>
      <c r="E380" s="200" t="s">
        <v>477</v>
      </c>
      <c r="F380" s="201" t="s">
        <v>482</v>
      </c>
      <c r="G380" s="202">
        <v>9899.0</v>
      </c>
      <c r="H380" s="69">
        <v>0.98</v>
      </c>
      <c r="I380" s="23">
        <f t="shared" si="13"/>
        <v>9701.02</v>
      </c>
      <c r="J380" s="24">
        <f t="shared" si="22"/>
        <v>19600.02</v>
      </c>
      <c r="K380" s="25">
        <f t="shared" si="23"/>
        <v>19610</v>
      </c>
      <c r="L380" s="26">
        <v>0.1</v>
      </c>
      <c r="M380" s="27">
        <f t="shared" si="15"/>
        <v>7750</v>
      </c>
      <c r="N380" s="27">
        <f t="shared" si="5"/>
        <v>17649</v>
      </c>
      <c r="O380" s="28">
        <f t="shared" si="6"/>
        <v>17649</v>
      </c>
      <c r="P380" s="40">
        <v>0.55</v>
      </c>
      <c r="Q380" s="23">
        <f t="shared" si="24"/>
        <v>5444.45</v>
      </c>
      <c r="R380" s="23">
        <f t="shared" si="25"/>
        <v>15343.45</v>
      </c>
      <c r="S380" s="40">
        <v>0.55</v>
      </c>
      <c r="T380" s="23">
        <f t="shared" si="26"/>
        <v>5444.45</v>
      </c>
      <c r="U380" s="27">
        <f t="shared" si="27"/>
        <v>15343.45</v>
      </c>
      <c r="V380" s="30"/>
      <c r="W380" s="30"/>
      <c r="X380" s="30"/>
      <c r="Y380" s="30"/>
      <c r="Z380" s="203"/>
      <c r="AA380" s="30"/>
      <c r="AB380" s="30"/>
      <c r="AC380" s="30"/>
      <c r="AD380" s="30"/>
      <c r="AE380" s="30"/>
      <c r="AF380" s="30"/>
      <c r="AG380" s="30"/>
    </row>
    <row r="381" ht="15.75" customHeight="1">
      <c r="A381" s="8">
        <v>380.0</v>
      </c>
      <c r="B381" s="81" t="s">
        <v>41</v>
      </c>
      <c r="C381" s="198" t="s">
        <v>91</v>
      </c>
      <c r="D381" s="199" t="s">
        <v>25</v>
      </c>
      <c r="E381" s="200" t="s">
        <v>477</v>
      </c>
      <c r="F381" s="201" t="s">
        <v>483</v>
      </c>
      <c r="G381" s="202">
        <v>9899.0</v>
      </c>
      <c r="H381" s="69">
        <v>0.98</v>
      </c>
      <c r="I381" s="23">
        <f t="shared" si="13"/>
        <v>9701.02</v>
      </c>
      <c r="J381" s="24">
        <f t="shared" si="22"/>
        <v>19600.02</v>
      </c>
      <c r="K381" s="25">
        <f t="shared" si="23"/>
        <v>19610</v>
      </c>
      <c r="L381" s="26">
        <v>0.1</v>
      </c>
      <c r="M381" s="27">
        <f t="shared" si="15"/>
        <v>7750</v>
      </c>
      <c r="N381" s="27">
        <f t="shared" si="5"/>
        <v>17649</v>
      </c>
      <c r="O381" s="28">
        <f t="shared" si="6"/>
        <v>17649</v>
      </c>
      <c r="P381" s="40">
        <v>0.55</v>
      </c>
      <c r="Q381" s="23">
        <f t="shared" si="24"/>
        <v>5444.45</v>
      </c>
      <c r="R381" s="23">
        <f t="shared" si="25"/>
        <v>15343.45</v>
      </c>
      <c r="S381" s="40">
        <v>0.55</v>
      </c>
      <c r="T381" s="23">
        <f t="shared" si="26"/>
        <v>5444.45</v>
      </c>
      <c r="U381" s="27">
        <f t="shared" si="27"/>
        <v>15343.45</v>
      </c>
      <c r="V381" s="30"/>
      <c r="W381" s="30"/>
      <c r="X381" s="30"/>
      <c r="Y381" s="30"/>
      <c r="Z381" s="203"/>
      <c r="AA381" s="30"/>
      <c r="AB381" s="30"/>
      <c r="AC381" s="30"/>
      <c r="AD381" s="30"/>
      <c r="AE381" s="30"/>
      <c r="AF381" s="30"/>
      <c r="AG381" s="30"/>
    </row>
    <row r="382" ht="15.75" customHeight="1">
      <c r="A382" s="8">
        <v>381.0</v>
      </c>
      <c r="B382" s="81" t="s">
        <v>41</v>
      </c>
      <c r="C382" s="198" t="s">
        <v>91</v>
      </c>
      <c r="D382" s="199" t="s">
        <v>25</v>
      </c>
      <c r="E382" s="200" t="s">
        <v>477</v>
      </c>
      <c r="F382" s="201" t="s">
        <v>484</v>
      </c>
      <c r="G382" s="202">
        <v>12980.0</v>
      </c>
      <c r="H382" s="69">
        <v>0.98</v>
      </c>
      <c r="I382" s="23">
        <f t="shared" si="13"/>
        <v>12720.4</v>
      </c>
      <c r="J382" s="24">
        <f t="shared" si="22"/>
        <v>25700.4</v>
      </c>
      <c r="K382" s="25">
        <f t="shared" si="23"/>
        <v>25710</v>
      </c>
      <c r="L382" s="26">
        <v>0.1</v>
      </c>
      <c r="M382" s="27">
        <f t="shared" si="15"/>
        <v>10159</v>
      </c>
      <c r="N382" s="27">
        <f t="shared" si="5"/>
        <v>23139</v>
      </c>
      <c r="O382" s="28">
        <f t="shared" si="6"/>
        <v>23139</v>
      </c>
      <c r="P382" s="40">
        <v>0.55</v>
      </c>
      <c r="Q382" s="23">
        <f t="shared" si="24"/>
        <v>7139</v>
      </c>
      <c r="R382" s="23">
        <f t="shared" si="25"/>
        <v>20119</v>
      </c>
      <c r="S382" s="40">
        <v>0.55</v>
      </c>
      <c r="T382" s="23">
        <f t="shared" si="26"/>
        <v>7139</v>
      </c>
      <c r="U382" s="27">
        <f t="shared" si="27"/>
        <v>20119</v>
      </c>
      <c r="V382" s="30"/>
      <c r="W382" s="30"/>
      <c r="X382" s="30"/>
      <c r="Y382" s="30"/>
      <c r="Z382" s="203"/>
      <c r="AA382" s="30"/>
      <c r="AB382" s="30"/>
      <c r="AC382" s="30"/>
      <c r="AD382" s="30"/>
      <c r="AE382" s="30"/>
      <c r="AF382" s="30"/>
      <c r="AG382" s="30"/>
    </row>
    <row r="383" ht="15.75" customHeight="1">
      <c r="A383" s="8">
        <v>382.0</v>
      </c>
      <c r="B383" s="81" t="s">
        <v>41</v>
      </c>
      <c r="C383" s="198" t="s">
        <v>91</v>
      </c>
      <c r="D383" s="199" t="s">
        <v>25</v>
      </c>
      <c r="E383" s="200" t="s">
        <v>477</v>
      </c>
      <c r="F383" s="204" t="s">
        <v>485</v>
      </c>
      <c r="G383" s="202">
        <v>9899.0</v>
      </c>
      <c r="H383" s="69">
        <v>0.98</v>
      </c>
      <c r="I383" s="23">
        <f t="shared" si="13"/>
        <v>9701.02</v>
      </c>
      <c r="J383" s="24">
        <f t="shared" si="22"/>
        <v>19600.02</v>
      </c>
      <c r="K383" s="25">
        <f t="shared" si="23"/>
        <v>19610</v>
      </c>
      <c r="L383" s="26">
        <v>0.1</v>
      </c>
      <c r="M383" s="27">
        <f t="shared" si="15"/>
        <v>7750</v>
      </c>
      <c r="N383" s="27">
        <f t="shared" si="5"/>
        <v>17649</v>
      </c>
      <c r="O383" s="28">
        <f t="shared" si="6"/>
        <v>17649</v>
      </c>
      <c r="P383" s="40">
        <v>0.55</v>
      </c>
      <c r="Q383" s="23">
        <f t="shared" si="24"/>
        <v>5444.45</v>
      </c>
      <c r="R383" s="23">
        <f t="shared" si="25"/>
        <v>15343.45</v>
      </c>
      <c r="S383" s="40">
        <v>0.55</v>
      </c>
      <c r="T383" s="23">
        <f t="shared" si="26"/>
        <v>5444.45</v>
      </c>
      <c r="U383" s="27">
        <f t="shared" si="27"/>
        <v>15343.45</v>
      </c>
      <c r="V383" s="30"/>
      <c r="W383" s="30"/>
      <c r="X383" s="30"/>
      <c r="Y383" s="30"/>
      <c r="Z383" s="203"/>
      <c r="AA383" s="30"/>
      <c r="AB383" s="30"/>
      <c r="AC383" s="30"/>
      <c r="AD383" s="30"/>
      <c r="AE383" s="30"/>
      <c r="AF383" s="30"/>
      <c r="AG383" s="30"/>
    </row>
    <row r="384" ht="15.75" customHeight="1">
      <c r="A384" s="8">
        <v>383.0</v>
      </c>
      <c r="B384" s="81" t="s">
        <v>41</v>
      </c>
      <c r="C384" s="198" t="s">
        <v>91</v>
      </c>
      <c r="D384" s="199" t="s">
        <v>25</v>
      </c>
      <c r="E384" s="200" t="s">
        <v>477</v>
      </c>
      <c r="F384" s="204" t="s">
        <v>486</v>
      </c>
      <c r="G384" s="202">
        <v>9899.0</v>
      </c>
      <c r="H384" s="69">
        <v>0.98</v>
      </c>
      <c r="I384" s="23">
        <f t="shared" si="13"/>
        <v>9701.02</v>
      </c>
      <c r="J384" s="24">
        <f t="shared" si="22"/>
        <v>19600.02</v>
      </c>
      <c r="K384" s="25">
        <f t="shared" si="23"/>
        <v>19610</v>
      </c>
      <c r="L384" s="26">
        <v>0.1</v>
      </c>
      <c r="M384" s="27">
        <f t="shared" si="15"/>
        <v>7750</v>
      </c>
      <c r="N384" s="27">
        <f t="shared" si="5"/>
        <v>17649</v>
      </c>
      <c r="O384" s="28">
        <f t="shared" si="6"/>
        <v>17649</v>
      </c>
      <c r="P384" s="40">
        <v>0.55</v>
      </c>
      <c r="Q384" s="23">
        <f t="shared" si="24"/>
        <v>5444.45</v>
      </c>
      <c r="R384" s="23">
        <f t="shared" si="25"/>
        <v>15343.45</v>
      </c>
      <c r="S384" s="40">
        <v>0.55</v>
      </c>
      <c r="T384" s="23">
        <f t="shared" si="26"/>
        <v>5444.45</v>
      </c>
      <c r="U384" s="27">
        <f t="shared" si="27"/>
        <v>15343.45</v>
      </c>
      <c r="V384" s="30"/>
      <c r="W384" s="30"/>
      <c r="X384" s="30"/>
      <c r="Y384" s="30"/>
      <c r="Z384" s="203"/>
      <c r="AA384" s="30"/>
      <c r="AB384" s="30"/>
      <c r="AC384" s="30"/>
      <c r="AD384" s="30"/>
      <c r="AE384" s="30"/>
      <c r="AF384" s="30"/>
      <c r="AG384" s="30"/>
    </row>
    <row r="385" ht="15.75" customHeight="1">
      <c r="A385" s="8">
        <v>384.0</v>
      </c>
      <c r="B385" s="205" t="s">
        <v>41</v>
      </c>
      <c r="C385" s="205" t="s">
        <v>487</v>
      </c>
      <c r="D385" s="206" t="s">
        <v>130</v>
      </c>
      <c r="E385" s="206" t="s">
        <v>130</v>
      </c>
      <c r="F385" s="205" t="s">
        <v>488</v>
      </c>
      <c r="G385" s="203">
        <v>1100.0</v>
      </c>
      <c r="H385" s="30"/>
      <c r="I385" s="30"/>
      <c r="J385" s="30"/>
      <c r="K385" s="205">
        <v>1100.0</v>
      </c>
      <c r="L385" s="30"/>
      <c r="M385" s="30"/>
      <c r="N385" s="30"/>
      <c r="O385" s="205">
        <v>1100.0</v>
      </c>
      <c r="P385" s="30"/>
      <c r="Q385" s="30"/>
      <c r="R385" s="205">
        <v>1100.0</v>
      </c>
      <c r="S385" s="30"/>
      <c r="T385" s="30"/>
      <c r="U385" s="205">
        <v>1100.0</v>
      </c>
      <c r="V385" s="30"/>
      <c r="W385" s="30"/>
      <c r="X385" s="30"/>
      <c r="Y385" s="30"/>
      <c r="Z385" s="205"/>
      <c r="AA385" s="30"/>
      <c r="AB385" s="30"/>
      <c r="AC385" s="30"/>
      <c r="AD385" s="30"/>
      <c r="AE385" s="30"/>
      <c r="AF385" s="30"/>
      <c r="AG385" s="30"/>
    </row>
    <row r="386" ht="15.75" customHeight="1">
      <c r="A386" s="8">
        <v>385.0</v>
      </c>
      <c r="B386" s="205" t="s">
        <v>41</v>
      </c>
      <c r="C386" s="205" t="s">
        <v>487</v>
      </c>
      <c r="D386" s="206" t="s">
        <v>130</v>
      </c>
      <c r="E386" s="206" t="s">
        <v>130</v>
      </c>
      <c r="F386" s="205" t="s">
        <v>489</v>
      </c>
      <c r="G386" s="203">
        <v>1200.0</v>
      </c>
      <c r="H386" s="30"/>
      <c r="I386" s="30"/>
      <c r="J386" s="30"/>
      <c r="K386" s="205">
        <v>1200.0</v>
      </c>
      <c r="L386" s="30"/>
      <c r="M386" s="30"/>
      <c r="N386" s="30"/>
      <c r="O386" s="205">
        <v>1200.0</v>
      </c>
      <c r="P386" s="30"/>
      <c r="Q386" s="30"/>
      <c r="R386" s="205">
        <v>1200.0</v>
      </c>
      <c r="S386" s="30"/>
      <c r="T386" s="30"/>
      <c r="U386" s="205">
        <v>1200.0</v>
      </c>
      <c r="V386" s="30"/>
      <c r="W386" s="30"/>
      <c r="X386" s="30"/>
      <c r="Y386" s="30"/>
      <c r="Z386" s="205"/>
      <c r="AA386" s="30"/>
      <c r="AB386" s="30"/>
      <c r="AC386" s="30"/>
      <c r="AD386" s="30"/>
      <c r="AE386" s="30"/>
      <c r="AF386" s="30"/>
      <c r="AG386" s="30"/>
    </row>
    <row r="387" ht="15.75" customHeight="1">
      <c r="B387" s="30"/>
      <c r="C387" s="30"/>
      <c r="F387" s="30"/>
      <c r="G387" s="207"/>
      <c r="H387" s="30"/>
      <c r="I387" s="30"/>
      <c r="J387" s="30"/>
      <c r="K387" s="30"/>
      <c r="L387" s="30"/>
      <c r="M387" s="30"/>
      <c r="N387" s="30"/>
      <c r="O387" s="30"/>
      <c r="P387" s="30"/>
      <c r="Q387" s="30"/>
      <c r="R387" s="30"/>
      <c r="S387" s="30"/>
      <c r="T387" s="30"/>
      <c r="U387" s="30"/>
      <c r="V387" s="30"/>
      <c r="W387" s="30"/>
      <c r="X387" s="30"/>
      <c r="Y387" s="30"/>
      <c r="Z387" s="30"/>
      <c r="AA387" s="30"/>
      <c r="AB387" s="30"/>
      <c r="AC387" s="30"/>
      <c r="AD387" s="30"/>
      <c r="AE387" s="30"/>
      <c r="AF387" s="30"/>
      <c r="AG387" s="30"/>
    </row>
    <row r="388" ht="15.75" customHeight="1">
      <c r="B388" s="30"/>
      <c r="C388" s="30"/>
      <c r="F388" s="30"/>
      <c r="G388" s="207"/>
      <c r="H388" s="30"/>
      <c r="I388" s="30"/>
      <c r="J388" s="30"/>
      <c r="K388" s="30"/>
      <c r="L388" s="30"/>
      <c r="M388" s="30"/>
      <c r="N388" s="30"/>
      <c r="O388" s="30"/>
      <c r="P388" s="30"/>
      <c r="Q388" s="30"/>
      <c r="R388" s="30"/>
      <c r="S388" s="30"/>
      <c r="T388" s="30"/>
      <c r="U388" s="30"/>
      <c r="V388" s="30"/>
      <c r="W388" s="30"/>
      <c r="X388" s="30"/>
      <c r="Y388" s="30"/>
      <c r="Z388" s="30"/>
      <c r="AA388" s="30"/>
      <c r="AB388" s="30"/>
      <c r="AC388" s="30"/>
      <c r="AD388" s="30"/>
      <c r="AE388" s="30"/>
      <c r="AF388" s="30"/>
      <c r="AG388" s="30"/>
    </row>
    <row r="389" ht="15.75" customHeight="1">
      <c r="B389" s="30"/>
      <c r="C389" s="30"/>
      <c r="F389" s="30"/>
      <c r="G389" s="207"/>
      <c r="H389" s="30"/>
      <c r="I389" s="30"/>
      <c r="J389" s="30"/>
      <c r="K389" s="30"/>
      <c r="L389" s="30"/>
      <c r="M389" s="30"/>
      <c r="N389" s="30"/>
      <c r="O389" s="30"/>
      <c r="P389" s="30"/>
      <c r="Q389" s="30"/>
      <c r="R389" s="30"/>
      <c r="S389" s="30"/>
      <c r="T389" s="30"/>
      <c r="U389" s="30"/>
      <c r="V389" s="30"/>
      <c r="W389" s="30"/>
      <c r="X389" s="30"/>
      <c r="Y389" s="30"/>
      <c r="Z389" s="30"/>
      <c r="AA389" s="30"/>
      <c r="AB389" s="30"/>
      <c r="AC389" s="30"/>
      <c r="AD389" s="30"/>
      <c r="AE389" s="30"/>
      <c r="AF389" s="30"/>
      <c r="AG389" s="30"/>
    </row>
    <row r="390" ht="15.75" customHeight="1">
      <c r="B390" s="30"/>
      <c r="C390" s="30"/>
      <c r="F390" s="30"/>
      <c r="G390" s="207"/>
      <c r="H390" s="30"/>
      <c r="I390" s="30"/>
      <c r="J390" s="30"/>
      <c r="K390" s="30"/>
      <c r="L390" s="30"/>
      <c r="M390" s="30"/>
      <c r="N390" s="30"/>
      <c r="O390" s="30"/>
      <c r="P390" s="30"/>
      <c r="Q390" s="30"/>
      <c r="R390" s="30"/>
      <c r="S390" s="30"/>
      <c r="T390" s="30"/>
      <c r="U390" s="30"/>
      <c r="V390" s="30"/>
      <c r="W390" s="30"/>
      <c r="X390" s="30"/>
      <c r="Y390" s="30"/>
      <c r="Z390" s="30"/>
      <c r="AA390" s="30"/>
      <c r="AB390" s="30"/>
      <c r="AC390" s="30"/>
      <c r="AD390" s="30"/>
      <c r="AE390" s="30"/>
      <c r="AF390" s="30"/>
      <c r="AG390" s="30"/>
    </row>
    <row r="391" ht="15.75" customHeight="1">
      <c r="B391" s="30"/>
      <c r="C391" s="30"/>
      <c r="F391" s="30"/>
      <c r="G391" s="207"/>
      <c r="H391" s="30"/>
      <c r="I391" s="30"/>
      <c r="J391" s="30"/>
      <c r="K391" s="30"/>
      <c r="L391" s="30"/>
      <c r="M391" s="30"/>
      <c r="N391" s="30"/>
      <c r="O391" s="30"/>
      <c r="P391" s="30"/>
      <c r="Q391" s="30"/>
      <c r="R391" s="30"/>
      <c r="S391" s="30"/>
      <c r="T391" s="30"/>
      <c r="U391" s="30"/>
      <c r="V391" s="30"/>
      <c r="W391" s="30"/>
      <c r="X391" s="30"/>
      <c r="Y391" s="30"/>
      <c r="Z391" s="30"/>
      <c r="AA391" s="30"/>
      <c r="AB391" s="30"/>
      <c r="AC391" s="30"/>
      <c r="AD391" s="30"/>
      <c r="AE391" s="30"/>
      <c r="AF391" s="30"/>
      <c r="AG391" s="30"/>
    </row>
    <row r="392" ht="15.75" customHeight="1">
      <c r="B392" s="30"/>
      <c r="C392" s="30"/>
      <c r="F392" s="30"/>
      <c r="G392" s="207"/>
      <c r="H392" s="30"/>
      <c r="I392" s="30"/>
      <c r="J392" s="30"/>
      <c r="K392" s="30"/>
      <c r="L392" s="30"/>
      <c r="M392" s="30"/>
      <c r="N392" s="30"/>
      <c r="O392" s="30"/>
      <c r="P392" s="30"/>
      <c r="Q392" s="30"/>
      <c r="R392" s="30"/>
      <c r="S392" s="30"/>
      <c r="T392" s="30"/>
      <c r="U392" s="30"/>
      <c r="V392" s="30"/>
      <c r="W392" s="30"/>
      <c r="X392" s="30"/>
      <c r="Y392" s="30"/>
      <c r="Z392" s="30"/>
      <c r="AA392" s="30"/>
      <c r="AB392" s="30"/>
      <c r="AC392" s="30"/>
      <c r="AD392" s="30"/>
      <c r="AE392" s="30"/>
      <c r="AF392" s="30"/>
      <c r="AG392" s="30"/>
    </row>
    <row r="393" ht="15.75" customHeight="1">
      <c r="B393" s="30"/>
      <c r="C393" s="30"/>
      <c r="F393" s="30"/>
      <c r="G393" s="207"/>
      <c r="H393" s="30"/>
      <c r="I393" s="30"/>
      <c r="J393" s="30"/>
      <c r="K393" s="30"/>
      <c r="L393" s="30"/>
      <c r="M393" s="30"/>
      <c r="N393" s="30"/>
      <c r="O393" s="30"/>
      <c r="P393" s="30"/>
      <c r="Q393" s="30"/>
      <c r="R393" s="30"/>
      <c r="S393" s="30"/>
      <c r="T393" s="30"/>
      <c r="U393" s="30"/>
      <c r="V393" s="30"/>
      <c r="W393" s="30"/>
      <c r="X393" s="30"/>
      <c r="Y393" s="30"/>
      <c r="Z393" s="30"/>
      <c r="AA393" s="30"/>
      <c r="AB393" s="30"/>
      <c r="AC393" s="30"/>
      <c r="AD393" s="30"/>
      <c r="AE393" s="30"/>
      <c r="AF393" s="30"/>
      <c r="AG393" s="30"/>
    </row>
    <row r="394" ht="15.75" customHeight="1">
      <c r="B394" s="30"/>
      <c r="C394" s="30"/>
      <c r="F394" s="30"/>
      <c r="G394" s="207"/>
      <c r="H394" s="30"/>
      <c r="I394" s="30"/>
      <c r="J394" s="30"/>
      <c r="K394" s="30"/>
      <c r="L394" s="30"/>
      <c r="M394" s="30"/>
      <c r="N394" s="30"/>
      <c r="O394" s="30"/>
      <c r="P394" s="30"/>
      <c r="Q394" s="30"/>
      <c r="R394" s="30"/>
      <c r="S394" s="30"/>
      <c r="T394" s="30"/>
      <c r="U394" s="30"/>
      <c r="V394" s="30"/>
      <c r="W394" s="30"/>
      <c r="X394" s="30"/>
      <c r="Y394" s="30"/>
      <c r="Z394" s="30"/>
      <c r="AA394" s="30"/>
      <c r="AB394" s="30"/>
      <c r="AC394" s="30"/>
      <c r="AD394" s="30"/>
      <c r="AE394" s="30"/>
      <c r="AF394" s="30"/>
      <c r="AG394" s="30"/>
    </row>
    <row r="395" ht="15.75" customHeight="1">
      <c r="B395" s="30"/>
      <c r="C395" s="30"/>
      <c r="F395" s="30"/>
      <c r="G395" s="207"/>
      <c r="H395" s="30"/>
      <c r="I395" s="30"/>
      <c r="J395" s="30"/>
      <c r="K395" s="30"/>
      <c r="L395" s="30"/>
      <c r="M395" s="30"/>
      <c r="N395" s="30"/>
      <c r="O395" s="30"/>
      <c r="P395" s="30"/>
      <c r="Q395" s="30"/>
      <c r="R395" s="30"/>
      <c r="S395" s="30"/>
      <c r="T395" s="30"/>
      <c r="U395" s="30"/>
      <c r="V395" s="30"/>
      <c r="W395" s="30"/>
      <c r="X395" s="30"/>
      <c r="Y395" s="30"/>
      <c r="Z395" s="30"/>
      <c r="AA395" s="30"/>
      <c r="AB395" s="30"/>
      <c r="AC395" s="30"/>
      <c r="AD395" s="30"/>
      <c r="AE395" s="30"/>
      <c r="AF395" s="30"/>
      <c r="AG395" s="30"/>
    </row>
    <row r="396" ht="15.75" customHeight="1">
      <c r="B396" s="30"/>
      <c r="C396" s="30"/>
      <c r="F396" s="30"/>
      <c r="G396" s="207"/>
      <c r="H396" s="30"/>
      <c r="I396" s="30"/>
      <c r="J396" s="30"/>
      <c r="K396" s="30"/>
      <c r="L396" s="30"/>
      <c r="M396" s="30"/>
      <c r="N396" s="30"/>
      <c r="O396" s="30"/>
      <c r="P396" s="30"/>
      <c r="Q396" s="30"/>
      <c r="R396" s="30"/>
      <c r="S396" s="30"/>
      <c r="T396" s="30"/>
      <c r="U396" s="30"/>
      <c r="V396" s="30"/>
      <c r="W396" s="30"/>
      <c r="X396" s="30"/>
      <c r="Y396" s="30"/>
      <c r="Z396" s="30"/>
      <c r="AA396" s="30"/>
      <c r="AB396" s="30"/>
      <c r="AC396" s="30"/>
      <c r="AD396" s="30"/>
      <c r="AE396" s="30"/>
      <c r="AF396" s="30"/>
      <c r="AG396" s="30"/>
    </row>
    <row r="397" ht="15.75" customHeight="1">
      <c r="B397" s="30"/>
      <c r="C397" s="30"/>
      <c r="F397" s="30"/>
      <c r="G397" s="207"/>
      <c r="H397" s="30"/>
      <c r="I397" s="30"/>
      <c r="J397" s="30"/>
      <c r="K397" s="30"/>
      <c r="L397" s="30"/>
      <c r="M397" s="30"/>
      <c r="N397" s="30"/>
      <c r="O397" s="30"/>
      <c r="P397" s="30"/>
      <c r="Q397" s="30"/>
      <c r="R397" s="30"/>
      <c r="S397" s="30"/>
      <c r="T397" s="30"/>
      <c r="U397" s="30"/>
      <c r="V397" s="30"/>
      <c r="W397" s="30"/>
      <c r="X397" s="30"/>
      <c r="Y397" s="30"/>
      <c r="Z397" s="30"/>
      <c r="AA397" s="30"/>
      <c r="AB397" s="30"/>
      <c r="AC397" s="30"/>
      <c r="AD397" s="30"/>
      <c r="AE397" s="30"/>
      <c r="AF397" s="30"/>
      <c r="AG397" s="30"/>
    </row>
    <row r="398" ht="15.75" customHeight="1">
      <c r="B398" s="30"/>
      <c r="C398" s="30"/>
      <c r="F398" s="30"/>
      <c r="G398" s="207"/>
      <c r="H398" s="30"/>
      <c r="I398" s="30"/>
      <c r="J398" s="30"/>
      <c r="K398" s="30"/>
      <c r="L398" s="30"/>
      <c r="M398" s="30"/>
      <c r="N398" s="30"/>
      <c r="O398" s="30"/>
      <c r="P398" s="30"/>
      <c r="Q398" s="30"/>
      <c r="R398" s="30"/>
      <c r="S398" s="30"/>
      <c r="T398" s="30"/>
      <c r="U398" s="30"/>
      <c r="V398" s="30"/>
      <c r="W398" s="30"/>
      <c r="X398" s="30"/>
      <c r="Y398" s="30"/>
      <c r="Z398" s="30"/>
      <c r="AA398" s="30"/>
      <c r="AB398" s="30"/>
      <c r="AC398" s="30"/>
      <c r="AD398" s="30"/>
      <c r="AE398" s="30"/>
      <c r="AF398" s="30"/>
      <c r="AG398" s="30"/>
    </row>
    <row r="399" ht="15.75" customHeight="1">
      <c r="B399" s="30"/>
      <c r="C399" s="30"/>
      <c r="F399" s="30"/>
      <c r="G399" s="207"/>
      <c r="H399" s="30"/>
      <c r="I399" s="30"/>
      <c r="J399" s="30"/>
      <c r="K399" s="30"/>
      <c r="L399" s="30"/>
      <c r="M399" s="30"/>
      <c r="N399" s="30"/>
      <c r="O399" s="30"/>
      <c r="P399" s="30"/>
      <c r="Q399" s="30"/>
      <c r="R399" s="30"/>
      <c r="S399" s="30"/>
      <c r="T399" s="30"/>
      <c r="U399" s="30"/>
      <c r="V399" s="30"/>
      <c r="W399" s="30"/>
      <c r="X399" s="30"/>
      <c r="Y399" s="30"/>
      <c r="Z399" s="30"/>
      <c r="AA399" s="30"/>
      <c r="AB399" s="30"/>
      <c r="AC399" s="30"/>
      <c r="AD399" s="30"/>
      <c r="AE399" s="30"/>
      <c r="AF399" s="30"/>
      <c r="AG399" s="30"/>
    </row>
    <row r="400" ht="15.75" customHeight="1">
      <c r="B400" s="30"/>
      <c r="C400" s="30"/>
      <c r="F400" s="30"/>
      <c r="G400" s="207"/>
      <c r="H400" s="30"/>
      <c r="I400" s="30"/>
      <c r="J400" s="30"/>
      <c r="K400" s="30"/>
      <c r="L400" s="30"/>
      <c r="M400" s="30"/>
      <c r="N400" s="30"/>
      <c r="O400" s="30"/>
      <c r="P400" s="30"/>
      <c r="Q400" s="30"/>
      <c r="R400" s="30"/>
      <c r="S400" s="30"/>
      <c r="T400" s="30"/>
      <c r="U400" s="30"/>
      <c r="V400" s="30"/>
      <c r="W400" s="30"/>
      <c r="X400" s="30"/>
      <c r="Y400" s="30"/>
      <c r="Z400" s="30"/>
      <c r="AA400" s="30"/>
      <c r="AB400" s="30"/>
      <c r="AC400" s="30"/>
      <c r="AD400" s="30"/>
      <c r="AE400" s="30"/>
      <c r="AF400" s="30"/>
      <c r="AG400" s="30"/>
    </row>
    <row r="401" ht="15.75" customHeight="1">
      <c r="B401" s="30"/>
      <c r="C401" s="30"/>
      <c r="F401" s="30"/>
      <c r="G401" s="207"/>
      <c r="H401" s="30"/>
      <c r="I401" s="30"/>
      <c r="J401" s="30"/>
      <c r="K401" s="30"/>
      <c r="L401" s="30"/>
      <c r="M401" s="30"/>
      <c r="N401" s="30"/>
      <c r="O401" s="30"/>
      <c r="P401" s="30"/>
      <c r="Q401" s="30"/>
      <c r="R401" s="30"/>
      <c r="S401" s="30"/>
      <c r="T401" s="30"/>
      <c r="U401" s="30"/>
      <c r="V401" s="30"/>
      <c r="W401" s="30"/>
      <c r="X401" s="30"/>
      <c r="Y401" s="30"/>
      <c r="Z401" s="30"/>
      <c r="AA401" s="30"/>
      <c r="AB401" s="30"/>
      <c r="AC401" s="30"/>
      <c r="AD401" s="30"/>
      <c r="AE401" s="30"/>
      <c r="AF401" s="30"/>
      <c r="AG401" s="30"/>
    </row>
    <row r="402" ht="15.75" customHeight="1">
      <c r="B402" s="30"/>
      <c r="C402" s="30"/>
      <c r="F402" s="30"/>
      <c r="G402" s="207"/>
      <c r="H402" s="30"/>
      <c r="I402" s="30"/>
      <c r="J402" s="30"/>
      <c r="K402" s="30"/>
      <c r="L402" s="30"/>
      <c r="M402" s="30"/>
      <c r="N402" s="30"/>
      <c r="O402" s="30"/>
      <c r="P402" s="30"/>
      <c r="Q402" s="30"/>
      <c r="R402" s="30"/>
      <c r="S402" s="30"/>
      <c r="T402" s="30"/>
      <c r="U402" s="30"/>
      <c r="V402" s="30"/>
      <c r="W402" s="30"/>
      <c r="X402" s="30"/>
      <c r="Y402" s="30"/>
      <c r="Z402" s="30"/>
      <c r="AA402" s="30"/>
      <c r="AB402" s="30"/>
      <c r="AC402" s="30"/>
      <c r="AD402" s="30"/>
      <c r="AE402" s="30"/>
      <c r="AF402" s="30"/>
      <c r="AG402" s="30"/>
    </row>
    <row r="403" ht="15.75" customHeight="1">
      <c r="B403" s="30"/>
      <c r="C403" s="30"/>
      <c r="F403" s="30"/>
      <c r="G403" s="207"/>
      <c r="H403" s="30"/>
      <c r="I403" s="30"/>
      <c r="J403" s="30"/>
      <c r="K403" s="30"/>
      <c r="L403" s="30"/>
      <c r="M403" s="30"/>
      <c r="N403" s="30"/>
      <c r="O403" s="30"/>
      <c r="P403" s="30"/>
      <c r="Q403" s="30"/>
      <c r="R403" s="30"/>
      <c r="S403" s="30"/>
      <c r="T403" s="30"/>
      <c r="U403" s="30"/>
      <c r="V403" s="30"/>
      <c r="W403" s="30"/>
      <c r="X403" s="30"/>
      <c r="Y403" s="30"/>
      <c r="Z403" s="30"/>
      <c r="AA403" s="30"/>
      <c r="AB403" s="30"/>
      <c r="AC403" s="30"/>
      <c r="AD403" s="30"/>
      <c r="AE403" s="30"/>
      <c r="AF403" s="30"/>
      <c r="AG403" s="30"/>
    </row>
    <row r="404" ht="15.75" customHeight="1">
      <c r="B404" s="30"/>
      <c r="C404" s="30"/>
      <c r="F404" s="30"/>
      <c r="G404" s="207"/>
      <c r="H404" s="30"/>
      <c r="I404" s="30"/>
      <c r="J404" s="30"/>
      <c r="K404" s="30"/>
      <c r="L404" s="30"/>
      <c r="M404" s="30"/>
      <c r="N404" s="30"/>
      <c r="O404" s="30"/>
      <c r="P404" s="30"/>
      <c r="Q404" s="30"/>
      <c r="R404" s="30"/>
      <c r="S404" s="30"/>
      <c r="T404" s="30"/>
      <c r="U404" s="30"/>
      <c r="V404" s="30"/>
      <c r="W404" s="30"/>
      <c r="X404" s="30"/>
      <c r="Y404" s="30"/>
      <c r="Z404" s="30"/>
      <c r="AA404" s="30"/>
      <c r="AB404" s="30"/>
      <c r="AC404" s="30"/>
      <c r="AD404" s="30"/>
      <c r="AE404" s="30"/>
      <c r="AF404" s="30"/>
      <c r="AG404" s="30"/>
    </row>
    <row r="405" ht="15.75" customHeight="1">
      <c r="B405" s="30"/>
      <c r="C405" s="30"/>
      <c r="F405" s="30"/>
      <c r="G405" s="207"/>
      <c r="H405" s="30"/>
      <c r="I405" s="30"/>
      <c r="J405" s="30"/>
      <c r="K405" s="30"/>
      <c r="L405" s="30"/>
      <c r="M405" s="30"/>
      <c r="N405" s="30"/>
      <c r="O405" s="30"/>
      <c r="P405" s="30"/>
      <c r="Q405" s="30"/>
      <c r="R405" s="30"/>
      <c r="S405" s="30"/>
      <c r="T405" s="30"/>
      <c r="U405" s="30"/>
      <c r="V405" s="30"/>
      <c r="W405" s="30"/>
      <c r="X405" s="30"/>
      <c r="Y405" s="30"/>
      <c r="Z405" s="30"/>
      <c r="AA405" s="30"/>
      <c r="AB405" s="30"/>
      <c r="AC405" s="30"/>
      <c r="AD405" s="30"/>
      <c r="AE405" s="30"/>
      <c r="AF405" s="30"/>
      <c r="AG405" s="30"/>
    </row>
    <row r="406" ht="15.75" customHeight="1">
      <c r="B406" s="30"/>
      <c r="C406" s="30"/>
      <c r="F406" s="30"/>
      <c r="G406" s="207"/>
      <c r="H406" s="30"/>
      <c r="I406" s="30"/>
      <c r="J406" s="30"/>
      <c r="K406" s="30"/>
      <c r="L406" s="30"/>
      <c r="M406" s="30"/>
      <c r="N406" s="30"/>
      <c r="O406" s="30"/>
      <c r="P406" s="30"/>
      <c r="Q406" s="30"/>
      <c r="R406" s="30"/>
      <c r="S406" s="30"/>
      <c r="T406" s="30"/>
      <c r="U406" s="30"/>
      <c r="V406" s="30"/>
      <c r="W406" s="30"/>
      <c r="X406" s="30"/>
      <c r="Y406" s="30"/>
      <c r="Z406" s="30"/>
      <c r="AA406" s="30"/>
      <c r="AB406" s="30"/>
      <c r="AC406" s="30"/>
      <c r="AD406" s="30"/>
      <c r="AE406" s="30"/>
      <c r="AF406" s="30"/>
      <c r="AG406" s="30"/>
    </row>
    <row r="407" ht="15.75" customHeight="1">
      <c r="B407" s="30"/>
      <c r="C407" s="30"/>
      <c r="F407" s="30"/>
      <c r="G407" s="207"/>
      <c r="H407" s="30"/>
      <c r="I407" s="30"/>
      <c r="J407" s="30"/>
      <c r="K407" s="30"/>
      <c r="L407" s="30"/>
      <c r="M407" s="30"/>
      <c r="N407" s="30"/>
      <c r="O407" s="30"/>
      <c r="P407" s="30"/>
      <c r="Q407" s="30"/>
      <c r="R407" s="30"/>
      <c r="S407" s="30"/>
      <c r="T407" s="30"/>
      <c r="U407" s="30"/>
      <c r="V407" s="30"/>
      <c r="W407" s="30"/>
      <c r="X407" s="30"/>
      <c r="Y407" s="30"/>
      <c r="Z407" s="30"/>
      <c r="AA407" s="30"/>
      <c r="AB407" s="30"/>
      <c r="AC407" s="30"/>
      <c r="AD407" s="30"/>
      <c r="AE407" s="30"/>
      <c r="AF407" s="30"/>
      <c r="AG407" s="30"/>
    </row>
    <row r="408" ht="15.75" customHeight="1">
      <c r="B408" s="30"/>
      <c r="C408" s="30"/>
      <c r="F408" s="30"/>
      <c r="G408" s="207"/>
      <c r="H408" s="30"/>
      <c r="I408" s="30"/>
      <c r="J408" s="30"/>
      <c r="K408" s="30"/>
      <c r="L408" s="30"/>
      <c r="M408" s="30"/>
      <c r="N408" s="30"/>
      <c r="O408" s="30"/>
      <c r="P408" s="30"/>
      <c r="Q408" s="30"/>
      <c r="R408" s="30"/>
      <c r="S408" s="30"/>
      <c r="T408" s="30"/>
      <c r="U408" s="30"/>
      <c r="V408" s="30"/>
      <c r="W408" s="30"/>
      <c r="X408" s="30"/>
      <c r="Y408" s="30"/>
      <c r="Z408" s="30"/>
      <c r="AA408" s="30"/>
      <c r="AB408" s="30"/>
      <c r="AC408" s="30"/>
      <c r="AD408" s="30"/>
      <c r="AE408" s="30"/>
      <c r="AF408" s="30"/>
      <c r="AG408" s="30"/>
    </row>
    <row r="409" ht="15.75" customHeight="1">
      <c r="B409" s="30"/>
      <c r="C409" s="30"/>
      <c r="F409" s="30"/>
      <c r="G409" s="207"/>
      <c r="H409" s="30"/>
      <c r="I409" s="30"/>
      <c r="J409" s="30"/>
      <c r="K409" s="30"/>
      <c r="L409" s="30"/>
      <c r="M409" s="30"/>
      <c r="N409" s="30"/>
      <c r="O409" s="30"/>
      <c r="P409" s="30"/>
      <c r="Q409" s="30"/>
      <c r="R409" s="30"/>
      <c r="S409" s="30"/>
      <c r="T409" s="30"/>
      <c r="U409" s="30"/>
      <c r="V409" s="30"/>
      <c r="W409" s="30"/>
      <c r="X409" s="30"/>
      <c r="Y409" s="30"/>
      <c r="Z409" s="30"/>
      <c r="AA409" s="30"/>
      <c r="AB409" s="30"/>
      <c r="AC409" s="30"/>
      <c r="AD409" s="30"/>
      <c r="AE409" s="30"/>
      <c r="AF409" s="30"/>
      <c r="AG409" s="30"/>
    </row>
    <row r="410" ht="15.75" customHeight="1">
      <c r="B410" s="30"/>
      <c r="C410" s="30"/>
      <c r="F410" s="30"/>
      <c r="G410" s="207"/>
      <c r="H410" s="30"/>
      <c r="I410" s="30"/>
      <c r="J410" s="30"/>
      <c r="K410" s="30"/>
      <c r="L410" s="30"/>
      <c r="M410" s="30"/>
      <c r="N410" s="30"/>
      <c r="O410" s="30"/>
      <c r="P410" s="30"/>
      <c r="Q410" s="30"/>
      <c r="R410" s="30"/>
      <c r="S410" s="30"/>
      <c r="T410" s="30"/>
      <c r="U410" s="30"/>
      <c r="V410" s="30"/>
      <c r="W410" s="30"/>
      <c r="X410" s="30"/>
      <c r="Y410" s="30"/>
      <c r="Z410" s="30"/>
      <c r="AA410" s="30"/>
      <c r="AB410" s="30"/>
      <c r="AC410" s="30"/>
      <c r="AD410" s="30"/>
      <c r="AE410" s="30"/>
      <c r="AF410" s="30"/>
      <c r="AG410" s="30"/>
    </row>
    <row r="411" ht="15.75" customHeight="1">
      <c r="B411" s="30"/>
      <c r="C411" s="30"/>
      <c r="F411" s="30"/>
      <c r="G411" s="207"/>
      <c r="H411" s="30"/>
      <c r="I411" s="30"/>
      <c r="J411" s="30"/>
      <c r="K411" s="30"/>
      <c r="L411" s="30"/>
      <c r="M411" s="30"/>
      <c r="N411" s="30"/>
      <c r="O411" s="30"/>
      <c r="P411" s="30"/>
      <c r="Q411" s="30"/>
      <c r="R411" s="30"/>
      <c r="S411" s="30"/>
      <c r="T411" s="30"/>
      <c r="U411" s="30"/>
      <c r="V411" s="30"/>
      <c r="W411" s="30"/>
      <c r="X411" s="30"/>
      <c r="Y411" s="30"/>
      <c r="Z411" s="30"/>
      <c r="AA411" s="30"/>
      <c r="AB411" s="30"/>
      <c r="AC411" s="30"/>
      <c r="AD411" s="30"/>
      <c r="AE411" s="30"/>
      <c r="AF411" s="30"/>
      <c r="AG411" s="30"/>
    </row>
    <row r="412" ht="15.75" customHeight="1">
      <c r="B412" s="30"/>
      <c r="C412" s="30"/>
      <c r="F412" s="30"/>
      <c r="G412" s="207"/>
      <c r="H412" s="30"/>
      <c r="I412" s="30"/>
      <c r="J412" s="30"/>
      <c r="K412" s="30"/>
      <c r="L412" s="30"/>
      <c r="M412" s="30"/>
      <c r="N412" s="30"/>
      <c r="O412" s="30"/>
      <c r="P412" s="30"/>
      <c r="Q412" s="30"/>
      <c r="R412" s="30"/>
      <c r="S412" s="30"/>
      <c r="T412" s="30"/>
      <c r="U412" s="30"/>
      <c r="V412" s="30"/>
      <c r="W412" s="30"/>
      <c r="X412" s="30"/>
      <c r="Y412" s="30"/>
      <c r="Z412" s="30"/>
      <c r="AA412" s="30"/>
      <c r="AB412" s="30"/>
      <c r="AC412" s="30"/>
      <c r="AD412" s="30"/>
      <c r="AE412" s="30"/>
      <c r="AF412" s="30"/>
      <c r="AG412" s="30"/>
    </row>
    <row r="413" ht="15.75" customHeight="1">
      <c r="B413" s="30"/>
      <c r="C413" s="30"/>
      <c r="F413" s="30"/>
      <c r="G413" s="207"/>
      <c r="H413" s="30"/>
      <c r="I413" s="30"/>
      <c r="J413" s="30"/>
      <c r="K413" s="30"/>
      <c r="L413" s="30"/>
      <c r="M413" s="30"/>
      <c r="N413" s="30"/>
      <c r="O413" s="30"/>
      <c r="P413" s="30"/>
      <c r="Q413" s="30"/>
      <c r="R413" s="30"/>
      <c r="S413" s="30"/>
      <c r="T413" s="30"/>
      <c r="U413" s="30"/>
      <c r="V413" s="30"/>
      <c r="W413" s="30"/>
      <c r="X413" s="30"/>
      <c r="Y413" s="30"/>
      <c r="Z413" s="30"/>
      <c r="AA413" s="30"/>
      <c r="AB413" s="30"/>
      <c r="AC413" s="30"/>
      <c r="AD413" s="30"/>
      <c r="AE413" s="30"/>
      <c r="AF413" s="30"/>
      <c r="AG413" s="30"/>
    </row>
    <row r="414" ht="15.75" customHeight="1">
      <c r="B414" s="30"/>
      <c r="C414" s="30"/>
      <c r="F414" s="30"/>
      <c r="G414" s="207"/>
      <c r="H414" s="30"/>
      <c r="I414" s="30"/>
      <c r="J414" s="30"/>
      <c r="K414" s="30"/>
      <c r="L414" s="30"/>
      <c r="M414" s="30"/>
      <c r="N414" s="30"/>
      <c r="O414" s="30"/>
      <c r="P414" s="30"/>
      <c r="Q414" s="30"/>
      <c r="R414" s="30"/>
      <c r="S414" s="30"/>
      <c r="T414" s="30"/>
      <c r="U414" s="30"/>
      <c r="V414" s="30"/>
      <c r="W414" s="30"/>
      <c r="X414" s="30"/>
      <c r="Y414" s="30"/>
      <c r="Z414" s="30"/>
      <c r="AA414" s="30"/>
      <c r="AB414" s="30"/>
      <c r="AC414" s="30"/>
      <c r="AD414" s="30"/>
      <c r="AE414" s="30"/>
      <c r="AF414" s="30"/>
      <c r="AG414" s="30"/>
    </row>
    <row r="415" ht="15.75" customHeight="1">
      <c r="B415" s="30"/>
      <c r="C415" s="30"/>
      <c r="F415" s="30"/>
      <c r="G415" s="207"/>
      <c r="H415" s="30"/>
      <c r="I415" s="30"/>
      <c r="J415" s="30"/>
      <c r="K415" s="30"/>
      <c r="L415" s="30"/>
      <c r="M415" s="30"/>
      <c r="N415" s="30"/>
      <c r="O415" s="30"/>
      <c r="P415" s="30"/>
      <c r="Q415" s="30"/>
      <c r="R415" s="30"/>
      <c r="S415" s="30"/>
      <c r="T415" s="30"/>
      <c r="U415" s="30"/>
      <c r="V415" s="30"/>
      <c r="W415" s="30"/>
      <c r="X415" s="30"/>
      <c r="Y415" s="30"/>
      <c r="Z415" s="30"/>
      <c r="AA415" s="30"/>
      <c r="AB415" s="30"/>
      <c r="AC415" s="30"/>
      <c r="AD415" s="30"/>
      <c r="AE415" s="30"/>
      <c r="AF415" s="30"/>
      <c r="AG415" s="30"/>
    </row>
    <row r="416" ht="15.75" customHeight="1">
      <c r="B416" s="30"/>
      <c r="C416" s="30"/>
      <c r="F416" s="30"/>
      <c r="G416" s="207"/>
      <c r="H416" s="30"/>
      <c r="I416" s="30"/>
      <c r="J416" s="30"/>
      <c r="K416" s="30"/>
      <c r="L416" s="30"/>
      <c r="M416" s="30"/>
      <c r="N416" s="30"/>
      <c r="O416" s="30"/>
      <c r="P416" s="30"/>
      <c r="Q416" s="30"/>
      <c r="R416" s="30"/>
      <c r="S416" s="30"/>
      <c r="T416" s="30"/>
      <c r="U416" s="30"/>
      <c r="V416" s="30"/>
      <c r="W416" s="30"/>
      <c r="X416" s="30"/>
      <c r="Y416" s="30"/>
      <c r="Z416" s="30"/>
      <c r="AA416" s="30"/>
      <c r="AB416" s="30"/>
      <c r="AC416" s="30"/>
      <c r="AD416" s="30"/>
      <c r="AE416" s="30"/>
      <c r="AF416" s="30"/>
      <c r="AG416" s="30"/>
    </row>
    <row r="417" ht="15.75" customHeight="1">
      <c r="B417" s="30"/>
      <c r="C417" s="30"/>
      <c r="F417" s="30"/>
      <c r="G417" s="207"/>
      <c r="H417" s="30"/>
      <c r="I417" s="30"/>
      <c r="J417" s="30"/>
      <c r="K417" s="30"/>
      <c r="L417" s="30"/>
      <c r="M417" s="30"/>
      <c r="N417" s="30"/>
      <c r="O417" s="30"/>
      <c r="P417" s="30"/>
      <c r="Q417" s="30"/>
      <c r="R417" s="30"/>
      <c r="S417" s="30"/>
      <c r="T417" s="30"/>
      <c r="U417" s="30"/>
      <c r="V417" s="30"/>
      <c r="W417" s="30"/>
      <c r="X417" s="30"/>
      <c r="Y417" s="30"/>
      <c r="Z417" s="30"/>
      <c r="AA417" s="30"/>
      <c r="AB417" s="30"/>
      <c r="AC417" s="30"/>
      <c r="AD417" s="30"/>
      <c r="AE417" s="30"/>
      <c r="AF417" s="30"/>
      <c r="AG417" s="30"/>
    </row>
    <row r="418" ht="15.75" customHeight="1">
      <c r="B418" s="30"/>
      <c r="C418" s="30"/>
      <c r="F418" s="30"/>
      <c r="G418" s="207"/>
      <c r="H418" s="30"/>
      <c r="I418" s="30"/>
      <c r="J418" s="30"/>
      <c r="K418" s="30"/>
      <c r="L418" s="30"/>
      <c r="M418" s="30"/>
      <c r="N418" s="30"/>
      <c r="O418" s="30"/>
      <c r="P418" s="30"/>
      <c r="Q418" s="30"/>
      <c r="R418" s="30"/>
      <c r="S418" s="30"/>
      <c r="T418" s="30"/>
      <c r="U418" s="30"/>
      <c r="V418" s="30"/>
      <c r="W418" s="30"/>
      <c r="X418" s="30"/>
      <c r="Y418" s="30"/>
      <c r="Z418" s="30"/>
      <c r="AA418" s="30"/>
      <c r="AB418" s="30"/>
      <c r="AC418" s="30"/>
      <c r="AD418" s="30"/>
      <c r="AE418" s="30"/>
      <c r="AF418" s="30"/>
      <c r="AG418" s="30"/>
    </row>
    <row r="419" ht="15.75" customHeight="1">
      <c r="B419" s="30"/>
      <c r="C419" s="30"/>
      <c r="F419" s="30"/>
      <c r="G419" s="207"/>
      <c r="H419" s="30"/>
      <c r="I419" s="30"/>
      <c r="J419" s="30"/>
      <c r="K419" s="30"/>
      <c r="L419" s="30"/>
      <c r="M419" s="30"/>
      <c r="N419" s="30"/>
      <c r="O419" s="30"/>
      <c r="P419" s="30"/>
      <c r="Q419" s="30"/>
      <c r="R419" s="30"/>
      <c r="S419" s="30"/>
      <c r="T419" s="30"/>
      <c r="U419" s="30"/>
      <c r="V419" s="30"/>
      <c r="W419" s="30"/>
      <c r="X419" s="30"/>
      <c r="Y419" s="30"/>
      <c r="Z419" s="30"/>
      <c r="AA419" s="30"/>
      <c r="AB419" s="30"/>
      <c r="AC419" s="30"/>
      <c r="AD419" s="30"/>
      <c r="AE419" s="30"/>
      <c r="AF419" s="30"/>
      <c r="AG419" s="30"/>
    </row>
    <row r="420" ht="15.75" customHeight="1">
      <c r="B420" s="30"/>
      <c r="C420" s="30"/>
      <c r="F420" s="30"/>
      <c r="G420" s="207"/>
      <c r="H420" s="30"/>
      <c r="I420" s="30"/>
      <c r="J420" s="30"/>
      <c r="K420" s="30"/>
      <c r="L420" s="30"/>
      <c r="M420" s="30"/>
      <c r="N420" s="30"/>
      <c r="O420" s="30"/>
      <c r="P420" s="30"/>
      <c r="Q420" s="30"/>
      <c r="R420" s="30"/>
      <c r="S420" s="30"/>
      <c r="T420" s="30"/>
      <c r="U420" s="30"/>
      <c r="V420" s="30"/>
      <c r="W420" s="30"/>
      <c r="X420" s="30"/>
      <c r="Y420" s="30"/>
      <c r="Z420" s="30"/>
      <c r="AA420" s="30"/>
      <c r="AB420" s="30"/>
      <c r="AC420" s="30"/>
      <c r="AD420" s="30"/>
      <c r="AE420" s="30"/>
      <c r="AF420" s="30"/>
      <c r="AG420" s="30"/>
    </row>
    <row r="421" ht="15.75" customHeight="1">
      <c r="B421" s="30"/>
      <c r="C421" s="30"/>
      <c r="F421" s="30"/>
      <c r="G421" s="207"/>
      <c r="H421" s="30"/>
      <c r="I421" s="30"/>
      <c r="J421" s="30"/>
      <c r="K421" s="30"/>
      <c r="L421" s="30"/>
      <c r="M421" s="30"/>
      <c r="N421" s="30"/>
      <c r="O421" s="30"/>
      <c r="P421" s="30"/>
      <c r="Q421" s="30"/>
      <c r="R421" s="30"/>
      <c r="S421" s="30"/>
      <c r="T421" s="30"/>
      <c r="U421" s="30"/>
      <c r="V421" s="30"/>
      <c r="W421" s="30"/>
      <c r="X421" s="30"/>
      <c r="Y421" s="30"/>
      <c r="Z421" s="30"/>
      <c r="AA421" s="30"/>
      <c r="AB421" s="30"/>
      <c r="AC421" s="30"/>
      <c r="AD421" s="30"/>
      <c r="AE421" s="30"/>
      <c r="AF421" s="30"/>
      <c r="AG421" s="30"/>
    </row>
    <row r="422" ht="15.75" customHeight="1">
      <c r="B422" s="30"/>
      <c r="C422" s="30"/>
      <c r="F422" s="30"/>
      <c r="G422" s="207"/>
      <c r="H422" s="30"/>
      <c r="I422" s="30"/>
      <c r="J422" s="30"/>
      <c r="K422" s="30"/>
      <c r="L422" s="30"/>
      <c r="M422" s="30"/>
      <c r="N422" s="30"/>
      <c r="O422" s="30"/>
      <c r="P422" s="30"/>
      <c r="Q422" s="30"/>
      <c r="R422" s="30"/>
      <c r="S422" s="30"/>
      <c r="T422" s="30"/>
      <c r="U422" s="30"/>
      <c r="V422" s="30"/>
      <c r="W422" s="30"/>
      <c r="X422" s="30"/>
      <c r="Y422" s="30"/>
      <c r="Z422" s="30"/>
      <c r="AA422" s="30"/>
      <c r="AB422" s="30"/>
      <c r="AC422" s="30"/>
      <c r="AD422" s="30"/>
      <c r="AE422" s="30"/>
      <c r="AF422" s="30"/>
      <c r="AG422" s="30"/>
    </row>
    <row r="423" ht="15.75" customHeight="1">
      <c r="B423" s="30"/>
      <c r="C423" s="30"/>
      <c r="F423" s="30"/>
      <c r="G423" s="207"/>
      <c r="H423" s="30"/>
      <c r="I423" s="30"/>
      <c r="J423" s="30"/>
      <c r="K423" s="30"/>
      <c r="L423" s="30"/>
      <c r="M423" s="30"/>
      <c r="N423" s="30"/>
      <c r="O423" s="30"/>
      <c r="P423" s="30"/>
      <c r="Q423" s="30"/>
      <c r="R423" s="30"/>
      <c r="S423" s="30"/>
      <c r="T423" s="30"/>
      <c r="U423" s="30"/>
      <c r="V423" s="30"/>
      <c r="W423" s="30"/>
      <c r="X423" s="30"/>
      <c r="Y423" s="30"/>
      <c r="Z423" s="30"/>
      <c r="AA423" s="30"/>
      <c r="AB423" s="30"/>
      <c r="AC423" s="30"/>
      <c r="AD423" s="30"/>
      <c r="AE423" s="30"/>
      <c r="AF423" s="30"/>
      <c r="AG423" s="30"/>
    </row>
    <row r="424" ht="15.75" customHeight="1">
      <c r="B424" s="30"/>
      <c r="C424" s="30"/>
      <c r="F424" s="30"/>
      <c r="G424" s="207"/>
      <c r="H424" s="30"/>
      <c r="I424" s="30"/>
      <c r="J424" s="30"/>
      <c r="K424" s="30"/>
      <c r="L424" s="30"/>
      <c r="M424" s="30"/>
      <c r="N424" s="30"/>
      <c r="O424" s="30"/>
      <c r="P424" s="30"/>
      <c r="Q424" s="30"/>
      <c r="R424" s="30"/>
      <c r="S424" s="30"/>
      <c r="T424" s="30"/>
      <c r="U424" s="30"/>
      <c r="V424" s="30"/>
      <c r="W424" s="30"/>
      <c r="X424" s="30"/>
      <c r="Y424" s="30"/>
      <c r="Z424" s="30"/>
      <c r="AA424" s="30"/>
      <c r="AB424" s="30"/>
      <c r="AC424" s="30"/>
      <c r="AD424" s="30"/>
      <c r="AE424" s="30"/>
      <c r="AF424" s="30"/>
      <c r="AG424" s="30"/>
    </row>
    <row r="425" ht="15.75" customHeight="1">
      <c r="B425" s="30"/>
      <c r="C425" s="30"/>
      <c r="F425" s="30"/>
      <c r="G425" s="207"/>
      <c r="H425" s="30"/>
      <c r="I425" s="30"/>
      <c r="J425" s="30"/>
      <c r="K425" s="30"/>
      <c r="L425" s="30"/>
      <c r="M425" s="30"/>
      <c r="N425" s="30"/>
      <c r="O425" s="30"/>
      <c r="P425" s="30"/>
      <c r="Q425" s="30"/>
      <c r="R425" s="30"/>
      <c r="S425" s="30"/>
      <c r="T425" s="30"/>
      <c r="U425" s="30"/>
      <c r="V425" s="30"/>
      <c r="W425" s="30"/>
      <c r="X425" s="30"/>
      <c r="Y425" s="30"/>
      <c r="Z425" s="30"/>
      <c r="AA425" s="30"/>
      <c r="AB425" s="30"/>
      <c r="AC425" s="30"/>
      <c r="AD425" s="30"/>
      <c r="AE425" s="30"/>
      <c r="AF425" s="30"/>
      <c r="AG425" s="30"/>
    </row>
    <row r="426" ht="15.75" customHeight="1">
      <c r="B426" s="30"/>
      <c r="C426" s="30"/>
      <c r="F426" s="30"/>
      <c r="G426" s="207"/>
      <c r="H426" s="30"/>
      <c r="I426" s="30"/>
      <c r="J426" s="30"/>
      <c r="K426" s="30"/>
      <c r="L426" s="30"/>
      <c r="M426" s="30"/>
      <c r="N426" s="30"/>
      <c r="O426" s="30"/>
      <c r="P426" s="30"/>
      <c r="Q426" s="30"/>
      <c r="R426" s="30"/>
      <c r="S426" s="30"/>
      <c r="T426" s="30"/>
      <c r="U426" s="30"/>
      <c r="V426" s="30"/>
      <c r="W426" s="30"/>
      <c r="X426" s="30"/>
      <c r="Y426" s="30"/>
      <c r="Z426" s="30"/>
      <c r="AA426" s="30"/>
      <c r="AB426" s="30"/>
      <c r="AC426" s="30"/>
      <c r="AD426" s="30"/>
      <c r="AE426" s="30"/>
      <c r="AF426" s="30"/>
      <c r="AG426" s="30"/>
    </row>
    <row r="427" ht="15.75" customHeight="1">
      <c r="B427" s="30"/>
      <c r="C427" s="30"/>
      <c r="F427" s="30"/>
      <c r="G427" s="207"/>
      <c r="H427" s="30"/>
      <c r="I427" s="30"/>
      <c r="J427" s="30"/>
      <c r="K427" s="30"/>
      <c r="L427" s="30"/>
      <c r="M427" s="30"/>
      <c r="N427" s="30"/>
      <c r="O427" s="30"/>
      <c r="P427" s="30"/>
      <c r="Q427" s="30"/>
      <c r="R427" s="30"/>
      <c r="S427" s="30"/>
      <c r="T427" s="30"/>
      <c r="U427" s="30"/>
      <c r="V427" s="30"/>
      <c r="W427" s="30"/>
      <c r="X427" s="30"/>
      <c r="Y427" s="30"/>
      <c r="Z427" s="30"/>
      <c r="AA427" s="30"/>
      <c r="AB427" s="30"/>
      <c r="AC427" s="30"/>
      <c r="AD427" s="30"/>
      <c r="AE427" s="30"/>
      <c r="AF427" s="30"/>
      <c r="AG427" s="30"/>
    </row>
    <row r="428" ht="15.75" customHeight="1">
      <c r="B428" s="30"/>
      <c r="C428" s="30"/>
      <c r="F428" s="30"/>
      <c r="G428" s="207"/>
      <c r="H428" s="30"/>
      <c r="I428" s="30"/>
      <c r="J428" s="30"/>
      <c r="K428" s="30"/>
      <c r="L428" s="30"/>
      <c r="M428" s="30"/>
      <c r="N428" s="30"/>
      <c r="O428" s="30"/>
      <c r="P428" s="30"/>
      <c r="Q428" s="30"/>
      <c r="R428" s="30"/>
      <c r="S428" s="30"/>
      <c r="T428" s="30"/>
      <c r="U428" s="30"/>
      <c r="V428" s="30"/>
      <c r="W428" s="30"/>
      <c r="X428" s="30"/>
      <c r="Y428" s="30"/>
      <c r="Z428" s="30"/>
      <c r="AA428" s="30"/>
      <c r="AB428" s="30"/>
      <c r="AC428" s="30"/>
      <c r="AD428" s="30"/>
      <c r="AE428" s="30"/>
      <c r="AF428" s="30"/>
      <c r="AG428" s="30"/>
    </row>
    <row r="429" ht="15.75" customHeight="1">
      <c r="B429" s="30"/>
      <c r="C429" s="30"/>
      <c r="F429" s="30"/>
      <c r="G429" s="207"/>
      <c r="H429" s="30"/>
      <c r="I429" s="30"/>
      <c r="J429" s="30"/>
      <c r="K429" s="30"/>
      <c r="L429" s="30"/>
      <c r="M429" s="30"/>
      <c r="N429" s="30"/>
      <c r="O429" s="30"/>
      <c r="P429" s="30"/>
      <c r="Q429" s="30"/>
      <c r="R429" s="30"/>
      <c r="S429" s="30"/>
      <c r="T429" s="30"/>
      <c r="U429" s="30"/>
      <c r="V429" s="30"/>
      <c r="W429" s="30"/>
      <c r="X429" s="30"/>
      <c r="Y429" s="30"/>
      <c r="Z429" s="30"/>
      <c r="AA429" s="30"/>
      <c r="AB429" s="30"/>
      <c r="AC429" s="30"/>
      <c r="AD429" s="30"/>
      <c r="AE429" s="30"/>
      <c r="AF429" s="30"/>
      <c r="AG429" s="30"/>
    </row>
    <row r="430" ht="15.75" customHeight="1">
      <c r="B430" s="30"/>
      <c r="C430" s="30"/>
      <c r="F430" s="30"/>
      <c r="G430" s="207"/>
      <c r="H430" s="30"/>
      <c r="I430" s="30"/>
      <c r="J430" s="30"/>
      <c r="K430" s="30"/>
      <c r="L430" s="30"/>
      <c r="M430" s="30"/>
      <c r="N430" s="30"/>
      <c r="O430" s="30"/>
      <c r="P430" s="30"/>
      <c r="Q430" s="30"/>
      <c r="R430" s="30"/>
      <c r="S430" s="30"/>
      <c r="T430" s="30"/>
      <c r="U430" s="30"/>
      <c r="V430" s="30"/>
      <c r="W430" s="30"/>
      <c r="X430" s="30"/>
      <c r="Y430" s="30"/>
      <c r="Z430" s="30"/>
      <c r="AA430" s="30"/>
      <c r="AB430" s="30"/>
      <c r="AC430" s="30"/>
      <c r="AD430" s="30"/>
      <c r="AE430" s="30"/>
      <c r="AF430" s="30"/>
      <c r="AG430" s="30"/>
    </row>
    <row r="431" ht="15.75" customHeight="1">
      <c r="B431" s="30"/>
      <c r="C431" s="30"/>
      <c r="F431" s="30"/>
      <c r="G431" s="207"/>
      <c r="H431" s="30"/>
      <c r="I431" s="30"/>
      <c r="J431" s="30"/>
      <c r="K431" s="30"/>
      <c r="L431" s="30"/>
      <c r="M431" s="30"/>
      <c r="N431" s="30"/>
      <c r="O431" s="30"/>
      <c r="P431" s="30"/>
      <c r="Q431" s="30"/>
      <c r="R431" s="30"/>
      <c r="S431" s="30"/>
      <c r="T431" s="30"/>
      <c r="U431" s="30"/>
      <c r="V431" s="30"/>
      <c r="W431" s="30"/>
      <c r="X431" s="30"/>
      <c r="Y431" s="30"/>
      <c r="Z431" s="30"/>
      <c r="AA431" s="30"/>
      <c r="AB431" s="30"/>
      <c r="AC431" s="30"/>
      <c r="AD431" s="30"/>
      <c r="AE431" s="30"/>
      <c r="AF431" s="30"/>
      <c r="AG431" s="30"/>
    </row>
    <row r="432" ht="15.75" customHeight="1">
      <c r="B432" s="30"/>
      <c r="C432" s="30"/>
      <c r="F432" s="30"/>
      <c r="G432" s="207"/>
      <c r="H432" s="30"/>
      <c r="I432" s="30"/>
      <c r="J432" s="30"/>
      <c r="K432" s="30"/>
      <c r="L432" s="30"/>
      <c r="M432" s="30"/>
      <c r="N432" s="30"/>
      <c r="O432" s="30"/>
      <c r="P432" s="30"/>
      <c r="Q432" s="30"/>
      <c r="R432" s="30"/>
      <c r="S432" s="30"/>
      <c r="T432" s="30"/>
      <c r="U432" s="30"/>
      <c r="V432" s="30"/>
      <c r="W432" s="30"/>
      <c r="X432" s="30"/>
      <c r="Y432" s="30"/>
      <c r="Z432" s="30"/>
      <c r="AA432" s="30"/>
      <c r="AB432" s="30"/>
      <c r="AC432" s="30"/>
      <c r="AD432" s="30"/>
      <c r="AE432" s="30"/>
      <c r="AF432" s="30"/>
      <c r="AG432" s="30"/>
    </row>
    <row r="433" ht="15.75" customHeight="1">
      <c r="B433" s="30"/>
      <c r="C433" s="30"/>
      <c r="F433" s="30"/>
      <c r="G433" s="207"/>
      <c r="H433" s="30"/>
      <c r="I433" s="30"/>
      <c r="J433" s="30"/>
      <c r="K433" s="30"/>
      <c r="L433" s="30"/>
      <c r="M433" s="30"/>
      <c r="N433" s="30"/>
      <c r="O433" s="30"/>
      <c r="P433" s="30"/>
      <c r="Q433" s="30"/>
      <c r="R433" s="30"/>
      <c r="S433" s="30"/>
      <c r="T433" s="30"/>
      <c r="U433" s="30"/>
      <c r="V433" s="30"/>
      <c r="W433" s="30"/>
      <c r="X433" s="30"/>
      <c r="Y433" s="30"/>
      <c r="Z433" s="30"/>
      <c r="AA433" s="30"/>
      <c r="AB433" s="30"/>
      <c r="AC433" s="30"/>
      <c r="AD433" s="30"/>
      <c r="AE433" s="30"/>
      <c r="AF433" s="30"/>
      <c r="AG433" s="30"/>
    </row>
    <row r="434" ht="15.75" customHeight="1">
      <c r="B434" s="30"/>
      <c r="C434" s="30"/>
      <c r="F434" s="30"/>
      <c r="G434" s="207"/>
      <c r="H434" s="30"/>
      <c r="I434" s="30"/>
      <c r="J434" s="30"/>
      <c r="K434" s="30"/>
      <c r="L434" s="30"/>
      <c r="M434" s="30"/>
      <c r="N434" s="30"/>
      <c r="O434" s="30"/>
      <c r="P434" s="30"/>
      <c r="Q434" s="30"/>
      <c r="R434" s="30"/>
      <c r="S434" s="30"/>
      <c r="T434" s="30"/>
      <c r="U434" s="30"/>
      <c r="V434" s="30"/>
      <c r="W434" s="30"/>
      <c r="X434" s="30"/>
      <c r="Y434" s="30"/>
      <c r="Z434" s="30"/>
      <c r="AA434" s="30"/>
      <c r="AB434" s="30"/>
      <c r="AC434" s="30"/>
      <c r="AD434" s="30"/>
      <c r="AE434" s="30"/>
      <c r="AF434" s="30"/>
      <c r="AG434" s="30"/>
    </row>
    <row r="435" ht="15.75" customHeight="1">
      <c r="B435" s="30"/>
      <c r="C435" s="30"/>
      <c r="F435" s="30"/>
      <c r="G435" s="207"/>
      <c r="H435" s="30"/>
      <c r="I435" s="30"/>
      <c r="J435" s="30"/>
      <c r="K435" s="30"/>
      <c r="L435" s="30"/>
      <c r="M435" s="30"/>
      <c r="N435" s="30"/>
      <c r="O435" s="30"/>
      <c r="P435" s="30"/>
      <c r="Q435" s="30"/>
      <c r="R435" s="30"/>
      <c r="S435" s="30"/>
      <c r="T435" s="30"/>
      <c r="U435" s="30"/>
      <c r="V435" s="30"/>
      <c r="W435" s="30"/>
      <c r="X435" s="30"/>
      <c r="Y435" s="30"/>
      <c r="Z435" s="30"/>
      <c r="AA435" s="30"/>
      <c r="AB435" s="30"/>
      <c r="AC435" s="30"/>
      <c r="AD435" s="30"/>
      <c r="AE435" s="30"/>
      <c r="AF435" s="30"/>
      <c r="AG435" s="30"/>
    </row>
    <row r="436" ht="15.75" customHeight="1">
      <c r="B436" s="30"/>
      <c r="C436" s="30"/>
      <c r="F436" s="30"/>
      <c r="G436" s="207"/>
      <c r="H436" s="30"/>
      <c r="I436" s="30"/>
      <c r="J436" s="30"/>
      <c r="K436" s="30"/>
      <c r="L436" s="30"/>
      <c r="M436" s="30"/>
      <c r="N436" s="30"/>
      <c r="O436" s="30"/>
      <c r="P436" s="30"/>
      <c r="Q436" s="30"/>
      <c r="R436" s="30"/>
      <c r="S436" s="30"/>
      <c r="T436" s="30"/>
      <c r="U436" s="30"/>
      <c r="V436" s="30"/>
      <c r="W436" s="30"/>
      <c r="X436" s="30"/>
      <c r="Y436" s="30"/>
      <c r="Z436" s="30"/>
      <c r="AA436" s="30"/>
      <c r="AB436" s="30"/>
      <c r="AC436" s="30"/>
      <c r="AD436" s="30"/>
      <c r="AE436" s="30"/>
      <c r="AF436" s="30"/>
      <c r="AG436" s="30"/>
    </row>
    <row r="437" ht="15.75" customHeight="1">
      <c r="B437" s="30"/>
      <c r="C437" s="30"/>
      <c r="F437" s="30"/>
      <c r="G437" s="207"/>
      <c r="H437" s="30"/>
      <c r="I437" s="30"/>
      <c r="J437" s="30"/>
      <c r="K437" s="30"/>
      <c r="L437" s="30"/>
      <c r="M437" s="30"/>
      <c r="N437" s="30"/>
      <c r="O437" s="30"/>
      <c r="P437" s="30"/>
      <c r="Q437" s="30"/>
      <c r="R437" s="30"/>
      <c r="S437" s="30"/>
      <c r="T437" s="30"/>
      <c r="U437" s="30"/>
      <c r="V437" s="30"/>
      <c r="W437" s="30"/>
      <c r="X437" s="30"/>
      <c r="Y437" s="30"/>
      <c r="Z437" s="30"/>
      <c r="AA437" s="30"/>
      <c r="AB437" s="30"/>
      <c r="AC437" s="30"/>
      <c r="AD437" s="30"/>
      <c r="AE437" s="30"/>
      <c r="AF437" s="30"/>
      <c r="AG437" s="30"/>
    </row>
    <row r="438" ht="15.75" customHeight="1">
      <c r="B438" s="30"/>
      <c r="C438" s="30"/>
      <c r="F438" s="30"/>
      <c r="G438" s="207"/>
      <c r="H438" s="30"/>
      <c r="I438" s="30"/>
      <c r="J438" s="30"/>
      <c r="K438" s="30"/>
      <c r="L438" s="30"/>
      <c r="M438" s="30"/>
      <c r="N438" s="30"/>
      <c r="O438" s="30"/>
      <c r="P438" s="30"/>
      <c r="Q438" s="30"/>
      <c r="R438" s="30"/>
      <c r="S438" s="30"/>
      <c r="T438" s="30"/>
      <c r="U438" s="30"/>
      <c r="V438" s="30"/>
      <c r="W438" s="30"/>
      <c r="X438" s="30"/>
      <c r="Y438" s="30"/>
      <c r="Z438" s="30"/>
      <c r="AA438" s="30"/>
      <c r="AB438" s="30"/>
      <c r="AC438" s="30"/>
      <c r="AD438" s="30"/>
      <c r="AE438" s="30"/>
      <c r="AF438" s="30"/>
      <c r="AG438" s="30"/>
    </row>
    <row r="439" ht="15.75" customHeight="1">
      <c r="B439" s="30"/>
      <c r="C439" s="30"/>
      <c r="F439" s="30"/>
      <c r="G439" s="207"/>
      <c r="H439" s="30"/>
      <c r="I439" s="30"/>
      <c r="J439" s="30"/>
      <c r="K439" s="30"/>
      <c r="L439" s="30"/>
      <c r="M439" s="30"/>
      <c r="N439" s="30"/>
      <c r="O439" s="30"/>
      <c r="P439" s="30"/>
      <c r="Q439" s="30"/>
      <c r="R439" s="30"/>
      <c r="S439" s="30"/>
      <c r="T439" s="30"/>
      <c r="U439" s="30"/>
      <c r="V439" s="30"/>
      <c r="W439" s="30"/>
      <c r="X439" s="30"/>
      <c r="Y439" s="30"/>
      <c r="Z439" s="30"/>
      <c r="AA439" s="30"/>
      <c r="AB439" s="30"/>
      <c r="AC439" s="30"/>
      <c r="AD439" s="30"/>
      <c r="AE439" s="30"/>
      <c r="AF439" s="30"/>
      <c r="AG439" s="30"/>
    </row>
    <row r="440" ht="15.75" customHeight="1">
      <c r="B440" s="30"/>
      <c r="C440" s="30"/>
      <c r="F440" s="30"/>
      <c r="G440" s="207"/>
      <c r="H440" s="30"/>
      <c r="I440" s="30"/>
      <c r="J440" s="30"/>
      <c r="K440" s="30"/>
      <c r="L440" s="30"/>
      <c r="M440" s="30"/>
      <c r="N440" s="30"/>
      <c r="O440" s="30"/>
      <c r="P440" s="30"/>
      <c r="Q440" s="30"/>
      <c r="R440" s="30"/>
      <c r="S440" s="30"/>
      <c r="T440" s="30"/>
      <c r="U440" s="30"/>
      <c r="V440" s="30"/>
      <c r="W440" s="30"/>
      <c r="X440" s="30"/>
      <c r="Y440" s="30"/>
      <c r="Z440" s="30"/>
      <c r="AA440" s="30"/>
      <c r="AB440" s="30"/>
      <c r="AC440" s="30"/>
      <c r="AD440" s="30"/>
      <c r="AE440" s="30"/>
      <c r="AF440" s="30"/>
      <c r="AG440" s="30"/>
    </row>
    <row r="441" ht="15.75" customHeight="1">
      <c r="B441" s="30"/>
      <c r="C441" s="30"/>
      <c r="F441" s="30"/>
      <c r="G441" s="207"/>
      <c r="H441" s="30"/>
      <c r="I441" s="30"/>
      <c r="J441" s="30"/>
      <c r="K441" s="30"/>
      <c r="L441" s="30"/>
      <c r="M441" s="30"/>
      <c r="N441" s="30"/>
      <c r="O441" s="30"/>
      <c r="P441" s="30"/>
      <c r="Q441" s="30"/>
      <c r="R441" s="30"/>
      <c r="S441" s="30"/>
      <c r="T441" s="30"/>
      <c r="U441" s="30"/>
      <c r="V441" s="30"/>
      <c r="W441" s="30"/>
      <c r="X441" s="30"/>
      <c r="Y441" s="30"/>
      <c r="Z441" s="30"/>
      <c r="AA441" s="30"/>
      <c r="AB441" s="30"/>
      <c r="AC441" s="30"/>
      <c r="AD441" s="30"/>
      <c r="AE441" s="30"/>
      <c r="AF441" s="30"/>
      <c r="AG441" s="30"/>
    </row>
    <row r="442" ht="15.75" customHeight="1">
      <c r="B442" s="30"/>
      <c r="C442" s="30"/>
      <c r="F442" s="30"/>
      <c r="G442" s="207"/>
      <c r="H442" s="30"/>
      <c r="I442" s="30"/>
      <c r="J442" s="30"/>
      <c r="K442" s="30"/>
      <c r="L442" s="30"/>
      <c r="M442" s="30"/>
      <c r="N442" s="30"/>
      <c r="O442" s="30"/>
      <c r="P442" s="30"/>
      <c r="Q442" s="30"/>
      <c r="R442" s="30"/>
      <c r="S442" s="30"/>
      <c r="T442" s="30"/>
      <c r="U442" s="30"/>
      <c r="V442" s="30"/>
      <c r="W442" s="30"/>
      <c r="X442" s="30"/>
      <c r="Y442" s="30"/>
      <c r="Z442" s="30"/>
      <c r="AA442" s="30"/>
      <c r="AB442" s="30"/>
      <c r="AC442" s="30"/>
      <c r="AD442" s="30"/>
      <c r="AE442" s="30"/>
      <c r="AF442" s="30"/>
      <c r="AG442" s="30"/>
    </row>
    <row r="443" ht="15.75" customHeight="1">
      <c r="B443" s="30"/>
      <c r="C443" s="30"/>
      <c r="F443" s="30"/>
      <c r="G443" s="207"/>
      <c r="H443" s="30"/>
      <c r="I443" s="30"/>
      <c r="J443" s="30"/>
      <c r="K443" s="30"/>
      <c r="L443" s="30"/>
      <c r="M443" s="30"/>
      <c r="N443" s="30"/>
      <c r="O443" s="30"/>
      <c r="P443" s="30"/>
      <c r="Q443" s="30"/>
      <c r="R443" s="30"/>
      <c r="S443" s="30"/>
      <c r="T443" s="30"/>
      <c r="U443" s="30"/>
      <c r="V443" s="30"/>
      <c r="W443" s="30"/>
      <c r="X443" s="30"/>
      <c r="Y443" s="30"/>
      <c r="Z443" s="30"/>
      <c r="AA443" s="30"/>
      <c r="AB443" s="30"/>
      <c r="AC443" s="30"/>
      <c r="AD443" s="30"/>
      <c r="AE443" s="30"/>
      <c r="AF443" s="30"/>
      <c r="AG443" s="30"/>
    </row>
    <row r="444" ht="15.75" customHeight="1">
      <c r="B444" s="30"/>
      <c r="C444" s="30"/>
      <c r="F444" s="30"/>
      <c r="G444" s="207"/>
      <c r="H444" s="30"/>
      <c r="I444" s="30"/>
      <c r="J444" s="30"/>
      <c r="K444" s="30"/>
      <c r="L444" s="30"/>
      <c r="M444" s="30"/>
      <c r="N444" s="30"/>
      <c r="O444" s="30"/>
      <c r="P444" s="30"/>
      <c r="Q444" s="30"/>
      <c r="R444" s="30"/>
      <c r="S444" s="30"/>
      <c r="T444" s="30"/>
      <c r="U444" s="30"/>
      <c r="V444" s="30"/>
      <c r="W444" s="30"/>
      <c r="X444" s="30"/>
      <c r="Y444" s="30"/>
      <c r="Z444" s="30"/>
      <c r="AA444" s="30"/>
      <c r="AB444" s="30"/>
      <c r="AC444" s="30"/>
      <c r="AD444" s="30"/>
      <c r="AE444" s="30"/>
      <c r="AF444" s="30"/>
      <c r="AG444" s="30"/>
    </row>
    <row r="445" ht="15.75" customHeight="1">
      <c r="B445" s="30"/>
      <c r="C445" s="30"/>
      <c r="F445" s="30"/>
      <c r="G445" s="207"/>
      <c r="H445" s="30"/>
      <c r="I445" s="30"/>
      <c r="J445" s="30"/>
      <c r="K445" s="30"/>
      <c r="L445" s="30"/>
      <c r="M445" s="30"/>
      <c r="N445" s="30"/>
      <c r="O445" s="30"/>
      <c r="P445" s="30"/>
      <c r="Q445" s="30"/>
      <c r="R445" s="30"/>
      <c r="S445" s="30"/>
      <c r="T445" s="30"/>
      <c r="U445" s="30"/>
      <c r="V445" s="30"/>
      <c r="W445" s="30"/>
      <c r="X445" s="30"/>
      <c r="Y445" s="30"/>
      <c r="Z445" s="30"/>
      <c r="AA445" s="30"/>
      <c r="AB445" s="30"/>
      <c r="AC445" s="30"/>
      <c r="AD445" s="30"/>
      <c r="AE445" s="30"/>
      <c r="AF445" s="30"/>
      <c r="AG445" s="30"/>
    </row>
    <row r="446" ht="15.75" customHeight="1">
      <c r="B446" s="30"/>
      <c r="C446" s="30"/>
      <c r="F446" s="30"/>
      <c r="G446" s="207"/>
      <c r="H446" s="30"/>
      <c r="I446" s="30"/>
      <c r="J446" s="30"/>
      <c r="K446" s="30"/>
      <c r="L446" s="30"/>
      <c r="M446" s="30"/>
      <c r="N446" s="30"/>
      <c r="O446" s="30"/>
      <c r="P446" s="30"/>
      <c r="Q446" s="30"/>
      <c r="R446" s="30"/>
      <c r="S446" s="30"/>
      <c r="T446" s="30"/>
      <c r="U446" s="30"/>
      <c r="V446" s="30"/>
      <c r="W446" s="30"/>
      <c r="X446" s="30"/>
      <c r="Y446" s="30"/>
      <c r="Z446" s="30"/>
      <c r="AA446" s="30"/>
      <c r="AB446" s="30"/>
      <c r="AC446" s="30"/>
      <c r="AD446" s="30"/>
      <c r="AE446" s="30"/>
      <c r="AF446" s="30"/>
      <c r="AG446" s="30"/>
    </row>
    <row r="447" ht="15.75" customHeight="1">
      <c r="B447" s="30"/>
      <c r="C447" s="30"/>
      <c r="F447" s="30"/>
      <c r="G447" s="207"/>
      <c r="H447" s="30"/>
      <c r="I447" s="30"/>
      <c r="J447" s="30"/>
      <c r="K447" s="30"/>
      <c r="L447" s="30"/>
      <c r="M447" s="30"/>
      <c r="N447" s="30"/>
      <c r="O447" s="30"/>
      <c r="P447" s="30"/>
      <c r="Q447" s="30"/>
      <c r="R447" s="30"/>
      <c r="S447" s="30"/>
      <c r="T447" s="30"/>
      <c r="U447" s="30"/>
      <c r="V447" s="30"/>
      <c r="W447" s="30"/>
      <c r="X447" s="30"/>
      <c r="Y447" s="30"/>
      <c r="Z447" s="30"/>
      <c r="AA447" s="30"/>
      <c r="AB447" s="30"/>
      <c r="AC447" s="30"/>
      <c r="AD447" s="30"/>
      <c r="AE447" s="30"/>
      <c r="AF447" s="30"/>
      <c r="AG447" s="30"/>
    </row>
    <row r="448" ht="15.75" customHeight="1">
      <c r="B448" s="30"/>
      <c r="C448" s="30"/>
      <c r="F448" s="30"/>
      <c r="G448" s="207"/>
      <c r="H448" s="30"/>
      <c r="I448" s="30"/>
      <c r="J448" s="30"/>
      <c r="K448" s="30"/>
      <c r="L448" s="30"/>
      <c r="M448" s="30"/>
      <c r="N448" s="30"/>
      <c r="O448" s="30"/>
      <c r="P448" s="30"/>
      <c r="Q448" s="30"/>
      <c r="R448" s="30"/>
      <c r="S448" s="30"/>
      <c r="T448" s="30"/>
      <c r="U448" s="30"/>
      <c r="V448" s="30"/>
      <c r="W448" s="30"/>
      <c r="X448" s="30"/>
      <c r="Y448" s="30"/>
      <c r="Z448" s="30"/>
      <c r="AA448" s="30"/>
      <c r="AB448" s="30"/>
      <c r="AC448" s="30"/>
      <c r="AD448" s="30"/>
      <c r="AE448" s="30"/>
      <c r="AF448" s="30"/>
      <c r="AG448" s="30"/>
    </row>
    <row r="449" ht="15.75" customHeight="1">
      <c r="B449" s="30"/>
      <c r="C449" s="30"/>
      <c r="F449" s="30"/>
      <c r="G449" s="207"/>
      <c r="H449" s="30"/>
      <c r="I449" s="30"/>
      <c r="J449" s="30"/>
      <c r="K449" s="30"/>
      <c r="L449" s="30"/>
      <c r="M449" s="30"/>
      <c r="N449" s="30"/>
      <c r="O449" s="30"/>
      <c r="P449" s="30"/>
      <c r="Q449" s="30"/>
      <c r="R449" s="30"/>
      <c r="S449" s="30"/>
      <c r="T449" s="30"/>
      <c r="U449" s="30"/>
      <c r="V449" s="30"/>
      <c r="W449" s="30"/>
      <c r="X449" s="30"/>
      <c r="Y449" s="30"/>
      <c r="Z449" s="30"/>
      <c r="AA449" s="30"/>
      <c r="AB449" s="30"/>
      <c r="AC449" s="30"/>
      <c r="AD449" s="30"/>
      <c r="AE449" s="30"/>
      <c r="AF449" s="30"/>
      <c r="AG449" s="30"/>
    </row>
    <row r="450" ht="15.75" customHeight="1">
      <c r="B450" s="30"/>
      <c r="C450" s="30"/>
      <c r="F450" s="30"/>
      <c r="G450" s="207"/>
      <c r="H450" s="30"/>
      <c r="I450" s="30"/>
      <c r="J450" s="30"/>
      <c r="K450" s="30"/>
      <c r="L450" s="30"/>
      <c r="M450" s="30"/>
      <c r="N450" s="30"/>
      <c r="O450" s="30"/>
      <c r="P450" s="30"/>
      <c r="Q450" s="30"/>
      <c r="R450" s="30"/>
      <c r="S450" s="30"/>
      <c r="T450" s="30"/>
      <c r="U450" s="30"/>
      <c r="V450" s="30"/>
      <c r="W450" s="30"/>
      <c r="X450" s="30"/>
      <c r="Y450" s="30"/>
      <c r="Z450" s="30"/>
      <c r="AA450" s="30"/>
      <c r="AB450" s="30"/>
      <c r="AC450" s="30"/>
      <c r="AD450" s="30"/>
      <c r="AE450" s="30"/>
      <c r="AF450" s="30"/>
      <c r="AG450" s="30"/>
    </row>
    <row r="451" ht="15.75" customHeight="1">
      <c r="B451" s="30"/>
      <c r="C451" s="30"/>
      <c r="F451" s="30"/>
      <c r="G451" s="207"/>
      <c r="H451" s="30"/>
      <c r="I451" s="30"/>
      <c r="J451" s="30"/>
      <c r="K451" s="30"/>
      <c r="L451" s="30"/>
      <c r="M451" s="30"/>
      <c r="N451" s="30"/>
      <c r="O451" s="30"/>
      <c r="P451" s="30"/>
      <c r="Q451" s="30"/>
      <c r="R451" s="30"/>
      <c r="S451" s="30"/>
      <c r="T451" s="30"/>
      <c r="U451" s="30"/>
      <c r="V451" s="30"/>
      <c r="W451" s="30"/>
      <c r="X451" s="30"/>
      <c r="Y451" s="30"/>
      <c r="Z451" s="30"/>
      <c r="AA451" s="30"/>
      <c r="AB451" s="30"/>
      <c r="AC451" s="30"/>
      <c r="AD451" s="30"/>
      <c r="AE451" s="30"/>
      <c r="AF451" s="30"/>
      <c r="AG451" s="30"/>
    </row>
    <row r="452" ht="15.75" customHeight="1">
      <c r="B452" s="30"/>
      <c r="C452" s="30"/>
      <c r="F452" s="30"/>
      <c r="G452" s="207"/>
      <c r="H452" s="30"/>
      <c r="I452" s="30"/>
      <c r="J452" s="30"/>
      <c r="K452" s="30"/>
      <c r="L452" s="30"/>
      <c r="M452" s="30"/>
      <c r="N452" s="30"/>
      <c r="O452" s="30"/>
      <c r="P452" s="30"/>
      <c r="Q452" s="30"/>
      <c r="R452" s="30"/>
      <c r="S452" s="30"/>
      <c r="T452" s="30"/>
      <c r="U452" s="30"/>
      <c r="V452" s="30"/>
      <c r="W452" s="30"/>
      <c r="X452" s="30"/>
      <c r="Y452" s="30"/>
      <c r="Z452" s="30"/>
      <c r="AA452" s="30"/>
      <c r="AB452" s="30"/>
      <c r="AC452" s="30"/>
      <c r="AD452" s="30"/>
      <c r="AE452" s="30"/>
      <c r="AF452" s="30"/>
      <c r="AG452" s="30"/>
    </row>
    <row r="453" ht="15.75" customHeight="1">
      <c r="B453" s="30"/>
      <c r="C453" s="30"/>
      <c r="F453" s="30"/>
      <c r="G453" s="207"/>
      <c r="H453" s="30"/>
      <c r="I453" s="30"/>
      <c r="J453" s="30"/>
      <c r="K453" s="30"/>
      <c r="L453" s="30"/>
      <c r="M453" s="30"/>
      <c r="N453" s="30"/>
      <c r="O453" s="30"/>
      <c r="P453" s="30"/>
      <c r="Q453" s="30"/>
      <c r="R453" s="30"/>
      <c r="S453" s="30"/>
      <c r="T453" s="30"/>
      <c r="U453" s="30"/>
      <c r="V453" s="30"/>
      <c r="W453" s="30"/>
      <c r="X453" s="30"/>
      <c r="Y453" s="30"/>
      <c r="Z453" s="30"/>
      <c r="AA453" s="30"/>
      <c r="AB453" s="30"/>
      <c r="AC453" s="30"/>
      <c r="AD453" s="30"/>
      <c r="AE453" s="30"/>
      <c r="AF453" s="30"/>
      <c r="AG453" s="30"/>
    </row>
    <row r="454" ht="15.75" customHeight="1">
      <c r="B454" s="30"/>
      <c r="C454" s="30"/>
      <c r="F454" s="30"/>
      <c r="G454" s="207"/>
      <c r="H454" s="30"/>
      <c r="I454" s="30"/>
      <c r="J454" s="30"/>
      <c r="K454" s="30"/>
      <c r="L454" s="30"/>
      <c r="M454" s="30"/>
      <c r="N454" s="30"/>
      <c r="O454" s="30"/>
      <c r="P454" s="30"/>
      <c r="Q454" s="30"/>
      <c r="R454" s="30"/>
      <c r="S454" s="30"/>
      <c r="T454" s="30"/>
      <c r="U454" s="30"/>
      <c r="V454" s="30"/>
      <c r="W454" s="30"/>
      <c r="X454" s="30"/>
      <c r="Y454" s="30"/>
      <c r="Z454" s="30"/>
      <c r="AA454" s="30"/>
      <c r="AB454" s="30"/>
      <c r="AC454" s="30"/>
      <c r="AD454" s="30"/>
      <c r="AE454" s="30"/>
      <c r="AF454" s="30"/>
      <c r="AG454" s="30"/>
    </row>
    <row r="455" ht="15.75" customHeight="1">
      <c r="B455" s="30"/>
      <c r="C455" s="30"/>
      <c r="F455" s="30"/>
      <c r="G455" s="207"/>
      <c r="H455" s="30"/>
      <c r="I455" s="30"/>
      <c r="J455" s="30"/>
      <c r="K455" s="30"/>
      <c r="L455" s="30"/>
      <c r="M455" s="30"/>
      <c r="N455" s="30"/>
      <c r="O455" s="30"/>
      <c r="P455" s="30"/>
      <c r="Q455" s="30"/>
      <c r="R455" s="30"/>
      <c r="S455" s="30"/>
      <c r="T455" s="30"/>
      <c r="U455" s="30"/>
      <c r="V455" s="30"/>
      <c r="W455" s="30"/>
      <c r="X455" s="30"/>
      <c r="Y455" s="30"/>
      <c r="Z455" s="30"/>
      <c r="AA455" s="30"/>
      <c r="AB455" s="30"/>
      <c r="AC455" s="30"/>
      <c r="AD455" s="30"/>
      <c r="AE455" s="30"/>
      <c r="AF455" s="30"/>
      <c r="AG455" s="30"/>
    </row>
    <row r="456" ht="15.75" customHeight="1">
      <c r="B456" s="30"/>
      <c r="C456" s="30"/>
      <c r="F456" s="30"/>
      <c r="G456" s="207"/>
      <c r="H456" s="30"/>
      <c r="I456" s="30"/>
      <c r="J456" s="30"/>
      <c r="K456" s="30"/>
      <c r="L456" s="30"/>
      <c r="M456" s="30"/>
      <c r="N456" s="30"/>
      <c r="O456" s="30"/>
      <c r="P456" s="30"/>
      <c r="Q456" s="30"/>
      <c r="R456" s="30"/>
      <c r="S456" s="30"/>
      <c r="T456" s="30"/>
      <c r="U456" s="30"/>
      <c r="V456" s="30"/>
      <c r="W456" s="30"/>
      <c r="X456" s="30"/>
      <c r="Y456" s="30"/>
      <c r="Z456" s="30"/>
      <c r="AA456" s="30"/>
      <c r="AB456" s="30"/>
      <c r="AC456" s="30"/>
      <c r="AD456" s="30"/>
      <c r="AE456" s="30"/>
      <c r="AF456" s="30"/>
      <c r="AG456" s="30"/>
    </row>
    <row r="457" ht="15.75" customHeight="1">
      <c r="B457" s="30"/>
      <c r="C457" s="30"/>
      <c r="F457" s="30"/>
      <c r="G457" s="207"/>
      <c r="H457" s="30"/>
      <c r="I457" s="30"/>
      <c r="J457" s="30"/>
      <c r="K457" s="30"/>
      <c r="L457" s="30"/>
      <c r="M457" s="30"/>
      <c r="N457" s="30"/>
      <c r="O457" s="30"/>
      <c r="P457" s="30"/>
      <c r="Q457" s="30"/>
      <c r="R457" s="30"/>
      <c r="S457" s="30"/>
      <c r="T457" s="30"/>
      <c r="U457" s="30"/>
      <c r="V457" s="30"/>
      <c r="W457" s="30"/>
      <c r="X457" s="30"/>
      <c r="Y457" s="30"/>
      <c r="Z457" s="30"/>
      <c r="AA457" s="30"/>
      <c r="AB457" s="30"/>
      <c r="AC457" s="30"/>
      <c r="AD457" s="30"/>
      <c r="AE457" s="30"/>
      <c r="AF457" s="30"/>
      <c r="AG457" s="30"/>
    </row>
    <row r="458" ht="15.75" customHeight="1">
      <c r="B458" s="30"/>
      <c r="C458" s="30"/>
      <c r="F458" s="30"/>
      <c r="G458" s="207"/>
      <c r="H458" s="30"/>
      <c r="I458" s="30"/>
      <c r="J458" s="30"/>
      <c r="K458" s="30"/>
      <c r="L458" s="30"/>
      <c r="M458" s="30"/>
      <c r="N458" s="30"/>
      <c r="O458" s="30"/>
      <c r="P458" s="30"/>
      <c r="Q458" s="30"/>
      <c r="R458" s="30"/>
      <c r="S458" s="30"/>
      <c r="T458" s="30"/>
      <c r="U458" s="30"/>
      <c r="V458" s="30"/>
      <c r="W458" s="30"/>
      <c r="X458" s="30"/>
      <c r="Y458" s="30"/>
      <c r="Z458" s="30"/>
      <c r="AA458" s="30"/>
      <c r="AB458" s="30"/>
      <c r="AC458" s="30"/>
      <c r="AD458" s="30"/>
      <c r="AE458" s="30"/>
      <c r="AF458" s="30"/>
      <c r="AG458" s="30"/>
    </row>
    <row r="459" ht="15.75" customHeight="1">
      <c r="B459" s="30"/>
      <c r="C459" s="30"/>
      <c r="F459" s="30"/>
      <c r="G459" s="207"/>
      <c r="H459" s="30"/>
      <c r="I459" s="30"/>
      <c r="J459" s="30"/>
      <c r="K459" s="30"/>
      <c r="L459" s="30"/>
      <c r="M459" s="30"/>
      <c r="N459" s="30"/>
      <c r="O459" s="30"/>
      <c r="P459" s="30"/>
      <c r="Q459" s="30"/>
      <c r="R459" s="30"/>
      <c r="S459" s="30"/>
      <c r="T459" s="30"/>
      <c r="U459" s="30"/>
      <c r="V459" s="30"/>
      <c r="W459" s="30"/>
      <c r="X459" s="30"/>
      <c r="Y459" s="30"/>
      <c r="Z459" s="30"/>
      <c r="AA459" s="30"/>
      <c r="AB459" s="30"/>
      <c r="AC459" s="30"/>
      <c r="AD459" s="30"/>
      <c r="AE459" s="30"/>
      <c r="AF459" s="30"/>
      <c r="AG459" s="30"/>
    </row>
    <row r="460" ht="15.75" customHeight="1">
      <c r="B460" s="30"/>
      <c r="C460" s="30"/>
      <c r="F460" s="30"/>
      <c r="G460" s="207"/>
      <c r="H460" s="30"/>
      <c r="I460" s="30"/>
      <c r="J460" s="30"/>
      <c r="K460" s="30"/>
      <c r="L460" s="30"/>
      <c r="M460" s="30"/>
      <c r="N460" s="30"/>
      <c r="O460" s="30"/>
      <c r="P460" s="30"/>
      <c r="Q460" s="30"/>
      <c r="R460" s="30"/>
      <c r="S460" s="30"/>
      <c r="T460" s="30"/>
      <c r="U460" s="30"/>
      <c r="V460" s="30"/>
      <c r="W460" s="30"/>
      <c r="X460" s="30"/>
      <c r="Y460" s="30"/>
      <c r="Z460" s="30"/>
      <c r="AA460" s="30"/>
      <c r="AB460" s="30"/>
      <c r="AC460" s="30"/>
      <c r="AD460" s="30"/>
      <c r="AE460" s="30"/>
      <c r="AF460" s="30"/>
      <c r="AG460" s="30"/>
    </row>
    <row r="461" ht="15.75" customHeight="1">
      <c r="B461" s="30"/>
      <c r="C461" s="30"/>
      <c r="F461" s="30"/>
      <c r="G461" s="207"/>
      <c r="H461" s="30"/>
      <c r="I461" s="30"/>
      <c r="J461" s="30"/>
      <c r="K461" s="30"/>
      <c r="L461" s="30"/>
      <c r="M461" s="30"/>
      <c r="N461" s="30"/>
      <c r="O461" s="30"/>
      <c r="P461" s="30"/>
      <c r="Q461" s="30"/>
      <c r="R461" s="30"/>
      <c r="S461" s="30"/>
      <c r="T461" s="30"/>
      <c r="U461" s="30"/>
      <c r="V461" s="30"/>
      <c r="W461" s="30"/>
      <c r="X461" s="30"/>
      <c r="Y461" s="30"/>
      <c r="Z461" s="30"/>
      <c r="AA461" s="30"/>
      <c r="AB461" s="30"/>
      <c r="AC461" s="30"/>
      <c r="AD461" s="30"/>
      <c r="AE461" s="30"/>
      <c r="AF461" s="30"/>
      <c r="AG461" s="30"/>
    </row>
    <row r="462" ht="15.75" customHeight="1">
      <c r="B462" s="30"/>
      <c r="C462" s="30"/>
      <c r="F462" s="30"/>
      <c r="G462" s="207"/>
      <c r="H462" s="30"/>
      <c r="I462" s="30"/>
      <c r="J462" s="30"/>
      <c r="K462" s="30"/>
      <c r="L462" s="30"/>
      <c r="M462" s="30"/>
      <c r="N462" s="30"/>
      <c r="O462" s="30"/>
      <c r="P462" s="30"/>
      <c r="Q462" s="30"/>
      <c r="R462" s="30"/>
      <c r="S462" s="30"/>
      <c r="T462" s="30"/>
      <c r="U462" s="30"/>
      <c r="V462" s="30"/>
      <c r="W462" s="30"/>
      <c r="X462" s="30"/>
      <c r="Y462" s="30"/>
      <c r="Z462" s="30"/>
      <c r="AA462" s="30"/>
      <c r="AB462" s="30"/>
      <c r="AC462" s="30"/>
      <c r="AD462" s="30"/>
      <c r="AE462" s="30"/>
      <c r="AF462" s="30"/>
      <c r="AG462" s="30"/>
    </row>
    <row r="463" ht="15.75" customHeight="1">
      <c r="B463" s="30"/>
      <c r="C463" s="30"/>
      <c r="F463" s="30"/>
      <c r="G463" s="207"/>
      <c r="H463" s="30"/>
      <c r="I463" s="30"/>
      <c r="J463" s="30"/>
      <c r="K463" s="30"/>
      <c r="L463" s="30"/>
      <c r="M463" s="30"/>
      <c r="N463" s="30"/>
      <c r="O463" s="30"/>
      <c r="P463" s="30"/>
      <c r="Q463" s="30"/>
      <c r="R463" s="30"/>
      <c r="S463" s="30"/>
      <c r="T463" s="30"/>
      <c r="U463" s="30"/>
      <c r="V463" s="30"/>
      <c r="W463" s="30"/>
      <c r="X463" s="30"/>
      <c r="Y463" s="30"/>
      <c r="Z463" s="30"/>
      <c r="AA463" s="30"/>
      <c r="AB463" s="30"/>
      <c r="AC463" s="30"/>
      <c r="AD463" s="30"/>
      <c r="AE463" s="30"/>
      <c r="AF463" s="30"/>
      <c r="AG463" s="30"/>
    </row>
    <row r="464" ht="15.75" customHeight="1">
      <c r="B464" s="30"/>
      <c r="C464" s="30"/>
      <c r="F464" s="30"/>
      <c r="G464" s="207"/>
      <c r="H464" s="30"/>
      <c r="I464" s="30"/>
      <c r="J464" s="30"/>
      <c r="K464" s="30"/>
      <c r="L464" s="30"/>
      <c r="M464" s="30"/>
      <c r="N464" s="30"/>
      <c r="O464" s="30"/>
      <c r="P464" s="30"/>
      <c r="Q464" s="30"/>
      <c r="R464" s="30"/>
      <c r="S464" s="30"/>
      <c r="T464" s="30"/>
      <c r="U464" s="30"/>
      <c r="V464" s="30"/>
      <c r="W464" s="30"/>
      <c r="X464" s="30"/>
      <c r="Y464" s="30"/>
      <c r="Z464" s="30"/>
      <c r="AA464" s="30"/>
      <c r="AB464" s="30"/>
      <c r="AC464" s="30"/>
      <c r="AD464" s="30"/>
      <c r="AE464" s="30"/>
      <c r="AF464" s="30"/>
      <c r="AG464" s="30"/>
    </row>
    <row r="465" ht="15.75" customHeight="1">
      <c r="B465" s="30"/>
      <c r="C465" s="30"/>
      <c r="F465" s="30"/>
      <c r="G465" s="207"/>
      <c r="H465" s="30"/>
      <c r="I465" s="30"/>
      <c r="J465" s="30"/>
      <c r="K465" s="30"/>
      <c r="L465" s="30"/>
      <c r="M465" s="30"/>
      <c r="N465" s="30"/>
      <c r="O465" s="30"/>
      <c r="P465" s="30"/>
      <c r="Q465" s="30"/>
      <c r="R465" s="30"/>
      <c r="S465" s="30"/>
      <c r="T465" s="30"/>
      <c r="U465" s="30"/>
      <c r="V465" s="30"/>
      <c r="W465" s="30"/>
      <c r="X465" s="30"/>
      <c r="Y465" s="30"/>
      <c r="Z465" s="30"/>
      <c r="AA465" s="30"/>
      <c r="AB465" s="30"/>
      <c r="AC465" s="30"/>
      <c r="AD465" s="30"/>
      <c r="AE465" s="30"/>
      <c r="AF465" s="30"/>
      <c r="AG465" s="30"/>
    </row>
    <row r="466" ht="15.75" customHeight="1">
      <c r="B466" s="30"/>
      <c r="C466" s="30"/>
      <c r="F466" s="30"/>
      <c r="G466" s="207"/>
      <c r="H466" s="30"/>
      <c r="I466" s="30"/>
      <c r="J466" s="30"/>
      <c r="K466" s="30"/>
      <c r="L466" s="30"/>
      <c r="M466" s="30"/>
      <c r="N466" s="30"/>
      <c r="O466" s="30"/>
      <c r="P466" s="30"/>
      <c r="Q466" s="30"/>
      <c r="R466" s="30"/>
      <c r="S466" s="30"/>
      <c r="T466" s="30"/>
      <c r="U466" s="30"/>
      <c r="V466" s="30"/>
      <c r="W466" s="30"/>
      <c r="X466" s="30"/>
      <c r="Y466" s="30"/>
      <c r="Z466" s="30"/>
      <c r="AA466" s="30"/>
      <c r="AB466" s="30"/>
      <c r="AC466" s="30"/>
      <c r="AD466" s="30"/>
      <c r="AE466" s="30"/>
      <c r="AF466" s="30"/>
      <c r="AG466" s="30"/>
    </row>
    <row r="467" ht="15.75" customHeight="1">
      <c r="B467" s="30"/>
      <c r="C467" s="30"/>
      <c r="F467" s="30"/>
      <c r="G467" s="207"/>
      <c r="H467" s="30"/>
      <c r="I467" s="30"/>
      <c r="J467" s="30"/>
      <c r="K467" s="30"/>
      <c r="L467" s="30"/>
      <c r="M467" s="30"/>
      <c r="N467" s="30"/>
      <c r="O467" s="30"/>
      <c r="P467" s="30"/>
      <c r="Q467" s="30"/>
      <c r="R467" s="30"/>
      <c r="S467" s="30"/>
      <c r="T467" s="30"/>
      <c r="U467" s="30"/>
      <c r="V467" s="30"/>
      <c r="W467" s="30"/>
      <c r="X467" s="30"/>
      <c r="Y467" s="30"/>
      <c r="Z467" s="30"/>
      <c r="AA467" s="30"/>
      <c r="AB467" s="30"/>
      <c r="AC467" s="30"/>
      <c r="AD467" s="30"/>
      <c r="AE467" s="30"/>
      <c r="AF467" s="30"/>
      <c r="AG467" s="30"/>
    </row>
    <row r="468" ht="15.75" customHeight="1">
      <c r="B468" s="30"/>
      <c r="C468" s="30"/>
      <c r="F468" s="30"/>
      <c r="G468" s="207"/>
      <c r="H468" s="30"/>
      <c r="I468" s="30"/>
      <c r="J468" s="30"/>
      <c r="K468" s="30"/>
      <c r="L468" s="30"/>
      <c r="M468" s="30"/>
      <c r="N468" s="30"/>
      <c r="O468" s="30"/>
      <c r="P468" s="30"/>
      <c r="Q468" s="30"/>
      <c r="R468" s="30"/>
      <c r="S468" s="30"/>
      <c r="T468" s="30"/>
      <c r="U468" s="30"/>
      <c r="V468" s="30"/>
      <c r="W468" s="30"/>
      <c r="X468" s="30"/>
      <c r="Y468" s="30"/>
      <c r="Z468" s="30"/>
      <c r="AA468" s="30"/>
      <c r="AB468" s="30"/>
      <c r="AC468" s="30"/>
      <c r="AD468" s="30"/>
      <c r="AE468" s="30"/>
      <c r="AF468" s="30"/>
      <c r="AG468" s="30"/>
    </row>
    <row r="469" ht="15.75" customHeight="1">
      <c r="B469" s="30"/>
      <c r="C469" s="30"/>
      <c r="F469" s="30"/>
      <c r="G469" s="207"/>
      <c r="H469" s="30"/>
      <c r="I469" s="30"/>
      <c r="J469" s="30"/>
      <c r="K469" s="30"/>
      <c r="L469" s="30"/>
      <c r="M469" s="30"/>
      <c r="N469" s="30"/>
      <c r="O469" s="30"/>
      <c r="P469" s="30"/>
      <c r="Q469" s="30"/>
      <c r="R469" s="30"/>
      <c r="S469" s="30"/>
      <c r="T469" s="30"/>
      <c r="U469" s="30"/>
      <c r="V469" s="30"/>
      <c r="W469" s="30"/>
      <c r="X469" s="30"/>
      <c r="Y469" s="30"/>
      <c r="Z469" s="30"/>
      <c r="AA469" s="30"/>
      <c r="AB469" s="30"/>
      <c r="AC469" s="30"/>
      <c r="AD469" s="30"/>
      <c r="AE469" s="30"/>
      <c r="AF469" s="30"/>
      <c r="AG469" s="30"/>
    </row>
    <row r="470" ht="15.75" customHeight="1">
      <c r="B470" s="30"/>
      <c r="C470" s="30"/>
      <c r="F470" s="30"/>
      <c r="G470" s="207"/>
      <c r="H470" s="30"/>
      <c r="I470" s="30"/>
      <c r="J470" s="30"/>
      <c r="K470" s="30"/>
      <c r="L470" s="30"/>
      <c r="M470" s="30"/>
      <c r="N470" s="30"/>
      <c r="O470" s="30"/>
      <c r="P470" s="30"/>
      <c r="Q470" s="30"/>
      <c r="R470" s="30"/>
      <c r="S470" s="30"/>
      <c r="T470" s="30"/>
      <c r="U470" s="30"/>
      <c r="V470" s="30"/>
      <c r="W470" s="30"/>
      <c r="X470" s="30"/>
      <c r="Y470" s="30"/>
      <c r="Z470" s="30"/>
      <c r="AA470" s="30"/>
      <c r="AB470" s="30"/>
      <c r="AC470" s="30"/>
      <c r="AD470" s="30"/>
      <c r="AE470" s="30"/>
      <c r="AF470" s="30"/>
      <c r="AG470" s="30"/>
    </row>
    <row r="471" ht="15.75" customHeight="1">
      <c r="B471" s="30"/>
      <c r="C471" s="30"/>
      <c r="F471" s="30"/>
      <c r="G471" s="207"/>
      <c r="H471" s="30"/>
      <c r="I471" s="30"/>
      <c r="J471" s="30"/>
      <c r="K471" s="30"/>
      <c r="L471" s="30"/>
      <c r="M471" s="30"/>
      <c r="N471" s="30"/>
      <c r="O471" s="30"/>
      <c r="P471" s="30"/>
      <c r="Q471" s="30"/>
      <c r="R471" s="30"/>
      <c r="S471" s="30"/>
      <c r="T471" s="30"/>
      <c r="U471" s="30"/>
      <c r="V471" s="30"/>
      <c r="W471" s="30"/>
      <c r="X471" s="30"/>
      <c r="Y471" s="30"/>
      <c r="Z471" s="30"/>
      <c r="AA471" s="30"/>
      <c r="AB471" s="30"/>
      <c r="AC471" s="30"/>
      <c r="AD471" s="30"/>
      <c r="AE471" s="30"/>
      <c r="AF471" s="30"/>
      <c r="AG471" s="30"/>
    </row>
    <row r="472" ht="15.75" customHeight="1">
      <c r="B472" s="30"/>
      <c r="C472" s="30"/>
      <c r="F472" s="30"/>
      <c r="G472" s="207"/>
      <c r="H472" s="30"/>
      <c r="I472" s="30"/>
      <c r="J472" s="30"/>
      <c r="K472" s="30"/>
      <c r="L472" s="30"/>
      <c r="M472" s="30"/>
      <c r="N472" s="30"/>
      <c r="O472" s="30"/>
      <c r="P472" s="30"/>
      <c r="Q472" s="30"/>
      <c r="R472" s="30"/>
      <c r="S472" s="30"/>
      <c r="T472" s="30"/>
      <c r="U472" s="30"/>
      <c r="V472" s="30"/>
      <c r="W472" s="30"/>
      <c r="X472" s="30"/>
      <c r="Y472" s="30"/>
      <c r="Z472" s="30"/>
      <c r="AA472" s="30"/>
      <c r="AB472" s="30"/>
      <c r="AC472" s="30"/>
      <c r="AD472" s="30"/>
      <c r="AE472" s="30"/>
      <c r="AF472" s="30"/>
      <c r="AG472" s="30"/>
    </row>
    <row r="473" ht="15.75" customHeight="1">
      <c r="B473" s="30"/>
      <c r="C473" s="30"/>
      <c r="F473" s="30"/>
      <c r="G473" s="207"/>
      <c r="H473" s="30"/>
      <c r="I473" s="30"/>
      <c r="J473" s="30"/>
      <c r="K473" s="30"/>
      <c r="L473" s="30"/>
      <c r="M473" s="30"/>
      <c r="N473" s="30"/>
      <c r="O473" s="30"/>
      <c r="P473" s="30"/>
      <c r="Q473" s="30"/>
      <c r="R473" s="30"/>
      <c r="S473" s="30"/>
      <c r="T473" s="30"/>
      <c r="U473" s="30"/>
      <c r="V473" s="30"/>
      <c r="W473" s="30"/>
      <c r="X473" s="30"/>
      <c r="Y473" s="30"/>
      <c r="Z473" s="30"/>
      <c r="AA473" s="30"/>
      <c r="AB473" s="30"/>
      <c r="AC473" s="30"/>
      <c r="AD473" s="30"/>
      <c r="AE473" s="30"/>
      <c r="AF473" s="30"/>
      <c r="AG473" s="30"/>
    </row>
    <row r="474" ht="15.75" customHeight="1">
      <c r="B474" s="30"/>
      <c r="C474" s="30"/>
      <c r="F474" s="30"/>
      <c r="G474" s="207"/>
      <c r="H474" s="30"/>
      <c r="I474" s="30"/>
      <c r="J474" s="30"/>
      <c r="K474" s="30"/>
      <c r="L474" s="30"/>
      <c r="M474" s="30"/>
      <c r="N474" s="30"/>
      <c r="O474" s="30"/>
      <c r="P474" s="30"/>
      <c r="Q474" s="30"/>
      <c r="R474" s="30"/>
      <c r="S474" s="30"/>
      <c r="T474" s="30"/>
      <c r="U474" s="30"/>
      <c r="V474" s="30"/>
      <c r="W474" s="30"/>
      <c r="X474" s="30"/>
      <c r="Y474" s="30"/>
      <c r="Z474" s="30"/>
      <c r="AA474" s="30"/>
      <c r="AB474" s="30"/>
      <c r="AC474" s="30"/>
      <c r="AD474" s="30"/>
      <c r="AE474" s="30"/>
      <c r="AF474" s="30"/>
      <c r="AG474" s="30"/>
    </row>
    <row r="475" ht="15.75" customHeight="1">
      <c r="B475" s="30"/>
      <c r="C475" s="30"/>
      <c r="F475" s="30"/>
      <c r="G475" s="207"/>
      <c r="H475" s="30"/>
      <c r="I475" s="30"/>
      <c r="J475" s="30"/>
      <c r="K475" s="30"/>
      <c r="L475" s="30"/>
      <c r="M475" s="30"/>
      <c r="N475" s="30"/>
      <c r="O475" s="30"/>
      <c r="P475" s="30"/>
      <c r="Q475" s="30"/>
      <c r="R475" s="30"/>
      <c r="S475" s="30"/>
      <c r="T475" s="30"/>
      <c r="U475" s="30"/>
      <c r="V475" s="30"/>
      <c r="W475" s="30"/>
      <c r="X475" s="30"/>
      <c r="Y475" s="30"/>
      <c r="Z475" s="30"/>
      <c r="AA475" s="30"/>
      <c r="AB475" s="30"/>
      <c r="AC475" s="30"/>
      <c r="AD475" s="30"/>
      <c r="AE475" s="30"/>
      <c r="AF475" s="30"/>
      <c r="AG475" s="30"/>
    </row>
    <row r="476" ht="15.75" customHeight="1">
      <c r="B476" s="30"/>
      <c r="C476" s="30"/>
      <c r="F476" s="30"/>
      <c r="G476" s="207"/>
      <c r="H476" s="30"/>
      <c r="I476" s="30"/>
      <c r="J476" s="30"/>
      <c r="K476" s="30"/>
      <c r="L476" s="30"/>
      <c r="M476" s="30"/>
      <c r="N476" s="30"/>
      <c r="O476" s="30"/>
      <c r="P476" s="30"/>
      <c r="Q476" s="30"/>
      <c r="R476" s="30"/>
      <c r="S476" s="30"/>
      <c r="T476" s="30"/>
      <c r="U476" s="30"/>
      <c r="V476" s="30"/>
      <c r="W476" s="30"/>
      <c r="X476" s="30"/>
      <c r="Y476" s="30"/>
      <c r="Z476" s="30"/>
      <c r="AA476" s="30"/>
      <c r="AB476" s="30"/>
      <c r="AC476" s="30"/>
      <c r="AD476" s="30"/>
      <c r="AE476" s="30"/>
      <c r="AF476" s="30"/>
      <c r="AG476" s="30"/>
    </row>
    <row r="477" ht="15.75" customHeight="1">
      <c r="B477" s="30"/>
      <c r="C477" s="30"/>
      <c r="F477" s="30"/>
      <c r="G477" s="207"/>
      <c r="H477" s="30"/>
      <c r="I477" s="30"/>
      <c r="J477" s="30"/>
      <c r="K477" s="30"/>
      <c r="L477" s="30"/>
      <c r="M477" s="30"/>
      <c r="N477" s="30"/>
      <c r="O477" s="30"/>
      <c r="P477" s="30"/>
      <c r="Q477" s="30"/>
      <c r="R477" s="30"/>
      <c r="S477" s="30"/>
      <c r="T477" s="30"/>
      <c r="U477" s="30"/>
      <c r="V477" s="30"/>
      <c r="W477" s="30"/>
      <c r="X477" s="30"/>
      <c r="Y477" s="30"/>
      <c r="Z477" s="30"/>
      <c r="AA477" s="30"/>
      <c r="AB477" s="30"/>
      <c r="AC477" s="30"/>
      <c r="AD477" s="30"/>
      <c r="AE477" s="30"/>
      <c r="AF477" s="30"/>
      <c r="AG477" s="30"/>
    </row>
    <row r="478" ht="15.75" customHeight="1">
      <c r="B478" s="30"/>
      <c r="C478" s="30"/>
      <c r="F478" s="30"/>
      <c r="G478" s="207"/>
      <c r="H478" s="30"/>
      <c r="I478" s="30"/>
      <c r="J478" s="30"/>
      <c r="K478" s="30"/>
      <c r="L478" s="30"/>
      <c r="M478" s="30"/>
      <c r="N478" s="30"/>
      <c r="O478" s="30"/>
      <c r="P478" s="30"/>
      <c r="Q478" s="30"/>
      <c r="R478" s="30"/>
      <c r="S478" s="30"/>
      <c r="T478" s="30"/>
      <c r="U478" s="30"/>
      <c r="V478" s="30"/>
      <c r="W478" s="30"/>
      <c r="X478" s="30"/>
      <c r="Y478" s="30"/>
      <c r="Z478" s="30"/>
      <c r="AA478" s="30"/>
      <c r="AB478" s="30"/>
      <c r="AC478" s="30"/>
      <c r="AD478" s="30"/>
      <c r="AE478" s="30"/>
      <c r="AF478" s="30"/>
      <c r="AG478" s="30"/>
    </row>
    <row r="479" ht="15.75" customHeight="1">
      <c r="B479" s="30"/>
      <c r="C479" s="30"/>
      <c r="F479" s="30"/>
      <c r="G479" s="207"/>
      <c r="H479" s="30"/>
      <c r="I479" s="30"/>
      <c r="J479" s="30"/>
      <c r="K479" s="30"/>
      <c r="L479" s="30"/>
      <c r="M479" s="30"/>
      <c r="N479" s="30"/>
      <c r="O479" s="30"/>
      <c r="P479" s="30"/>
      <c r="Q479" s="30"/>
      <c r="R479" s="30"/>
      <c r="S479" s="30"/>
      <c r="T479" s="30"/>
      <c r="U479" s="30"/>
      <c r="V479" s="30"/>
      <c r="W479" s="30"/>
      <c r="X479" s="30"/>
      <c r="Y479" s="30"/>
      <c r="Z479" s="30"/>
      <c r="AA479" s="30"/>
      <c r="AB479" s="30"/>
      <c r="AC479" s="30"/>
      <c r="AD479" s="30"/>
      <c r="AE479" s="30"/>
      <c r="AF479" s="30"/>
      <c r="AG479" s="30"/>
    </row>
    <row r="480" ht="15.75" customHeight="1">
      <c r="B480" s="30"/>
      <c r="C480" s="30"/>
      <c r="F480" s="30"/>
      <c r="G480" s="207"/>
      <c r="H480" s="30"/>
      <c r="I480" s="30"/>
      <c r="J480" s="30"/>
      <c r="K480" s="30"/>
      <c r="L480" s="30"/>
      <c r="M480" s="30"/>
      <c r="N480" s="30"/>
      <c r="O480" s="30"/>
      <c r="P480" s="30"/>
      <c r="Q480" s="30"/>
      <c r="R480" s="30"/>
      <c r="S480" s="30"/>
      <c r="T480" s="30"/>
      <c r="U480" s="30"/>
      <c r="V480" s="30"/>
      <c r="W480" s="30"/>
      <c r="X480" s="30"/>
      <c r="Y480" s="30"/>
      <c r="Z480" s="30"/>
      <c r="AA480" s="30"/>
      <c r="AB480" s="30"/>
      <c r="AC480" s="30"/>
      <c r="AD480" s="30"/>
      <c r="AE480" s="30"/>
      <c r="AF480" s="30"/>
      <c r="AG480" s="30"/>
    </row>
    <row r="481" ht="15.75" customHeight="1">
      <c r="B481" s="30"/>
      <c r="C481" s="30"/>
      <c r="F481" s="30"/>
      <c r="G481" s="207"/>
      <c r="H481" s="30"/>
      <c r="I481" s="30"/>
      <c r="J481" s="30"/>
      <c r="K481" s="30"/>
      <c r="L481" s="30"/>
      <c r="M481" s="30"/>
      <c r="N481" s="30"/>
      <c r="O481" s="30"/>
      <c r="P481" s="30"/>
      <c r="Q481" s="30"/>
      <c r="R481" s="30"/>
      <c r="S481" s="30"/>
      <c r="T481" s="30"/>
      <c r="U481" s="30"/>
      <c r="V481" s="30"/>
      <c r="W481" s="30"/>
      <c r="X481" s="30"/>
      <c r="Y481" s="30"/>
      <c r="Z481" s="30"/>
      <c r="AA481" s="30"/>
      <c r="AB481" s="30"/>
      <c r="AC481" s="30"/>
      <c r="AD481" s="30"/>
      <c r="AE481" s="30"/>
      <c r="AF481" s="30"/>
      <c r="AG481" s="30"/>
    </row>
    <row r="482" ht="15.75" customHeight="1">
      <c r="B482" s="30"/>
      <c r="C482" s="30"/>
      <c r="F482" s="30"/>
      <c r="G482" s="207"/>
      <c r="H482" s="30"/>
      <c r="I482" s="30"/>
      <c r="J482" s="30"/>
      <c r="K482" s="30"/>
      <c r="L482" s="30"/>
      <c r="M482" s="30"/>
      <c r="N482" s="30"/>
      <c r="O482" s="30"/>
      <c r="P482" s="30"/>
      <c r="Q482" s="30"/>
      <c r="R482" s="30"/>
      <c r="S482" s="30"/>
      <c r="T482" s="30"/>
      <c r="U482" s="30"/>
      <c r="V482" s="30"/>
      <c r="W482" s="30"/>
      <c r="X482" s="30"/>
      <c r="Y482" s="30"/>
      <c r="Z482" s="30"/>
      <c r="AA482" s="30"/>
      <c r="AB482" s="30"/>
      <c r="AC482" s="30"/>
      <c r="AD482" s="30"/>
      <c r="AE482" s="30"/>
      <c r="AF482" s="30"/>
      <c r="AG482" s="30"/>
    </row>
    <row r="483" ht="15.75" customHeight="1">
      <c r="B483" s="30"/>
      <c r="C483" s="30"/>
      <c r="F483" s="30"/>
      <c r="G483" s="207"/>
      <c r="H483" s="30"/>
      <c r="I483" s="30"/>
      <c r="J483" s="30"/>
      <c r="K483" s="30"/>
      <c r="L483" s="30"/>
      <c r="M483" s="30"/>
      <c r="N483" s="30"/>
      <c r="O483" s="30"/>
      <c r="P483" s="30"/>
      <c r="Q483" s="30"/>
      <c r="R483" s="30"/>
      <c r="S483" s="30"/>
      <c r="T483" s="30"/>
      <c r="U483" s="30"/>
      <c r="V483" s="30"/>
      <c r="W483" s="30"/>
      <c r="X483" s="30"/>
      <c r="Y483" s="30"/>
      <c r="Z483" s="30"/>
      <c r="AA483" s="30"/>
      <c r="AB483" s="30"/>
      <c r="AC483" s="30"/>
      <c r="AD483" s="30"/>
      <c r="AE483" s="30"/>
      <c r="AF483" s="30"/>
      <c r="AG483" s="30"/>
    </row>
    <row r="484" ht="15.75" customHeight="1">
      <c r="B484" s="30"/>
      <c r="C484" s="30"/>
      <c r="F484" s="30"/>
      <c r="G484" s="207"/>
      <c r="H484" s="30"/>
      <c r="I484" s="30"/>
      <c r="J484" s="30"/>
      <c r="K484" s="30"/>
      <c r="L484" s="30"/>
      <c r="M484" s="30"/>
      <c r="N484" s="30"/>
      <c r="O484" s="30"/>
      <c r="P484" s="30"/>
      <c r="Q484" s="30"/>
      <c r="R484" s="30"/>
      <c r="S484" s="30"/>
      <c r="T484" s="30"/>
      <c r="U484" s="30"/>
      <c r="V484" s="30"/>
      <c r="W484" s="30"/>
      <c r="X484" s="30"/>
      <c r="Y484" s="30"/>
      <c r="Z484" s="30"/>
      <c r="AA484" s="30"/>
      <c r="AB484" s="30"/>
      <c r="AC484" s="30"/>
      <c r="AD484" s="30"/>
      <c r="AE484" s="30"/>
      <c r="AF484" s="30"/>
      <c r="AG484" s="30"/>
    </row>
    <row r="485" ht="15.75" customHeight="1">
      <c r="B485" s="30"/>
      <c r="C485" s="30"/>
      <c r="F485" s="30"/>
      <c r="G485" s="207"/>
      <c r="H485" s="30"/>
      <c r="I485" s="30"/>
      <c r="J485" s="30"/>
      <c r="K485" s="30"/>
      <c r="L485" s="30"/>
      <c r="M485" s="30"/>
      <c r="N485" s="30"/>
      <c r="O485" s="30"/>
      <c r="P485" s="30"/>
      <c r="Q485" s="30"/>
      <c r="R485" s="30"/>
      <c r="S485" s="30"/>
      <c r="T485" s="30"/>
      <c r="U485" s="30"/>
      <c r="V485" s="30"/>
      <c r="W485" s="30"/>
      <c r="X485" s="30"/>
      <c r="Y485" s="30"/>
      <c r="Z485" s="30"/>
      <c r="AA485" s="30"/>
      <c r="AB485" s="30"/>
      <c r="AC485" s="30"/>
      <c r="AD485" s="30"/>
      <c r="AE485" s="30"/>
      <c r="AF485" s="30"/>
      <c r="AG485" s="30"/>
    </row>
    <row r="486" ht="15.75" customHeight="1">
      <c r="B486" s="30"/>
      <c r="C486" s="30"/>
      <c r="F486" s="30"/>
      <c r="G486" s="207"/>
      <c r="H486" s="30"/>
      <c r="I486" s="30"/>
      <c r="J486" s="30"/>
      <c r="K486" s="30"/>
      <c r="L486" s="30"/>
      <c r="M486" s="30"/>
      <c r="N486" s="30"/>
      <c r="O486" s="30"/>
      <c r="P486" s="30"/>
      <c r="Q486" s="30"/>
      <c r="R486" s="30"/>
      <c r="S486" s="30"/>
      <c r="T486" s="30"/>
      <c r="U486" s="30"/>
      <c r="V486" s="30"/>
      <c r="W486" s="30"/>
      <c r="X486" s="30"/>
      <c r="Y486" s="30"/>
      <c r="Z486" s="30"/>
      <c r="AA486" s="30"/>
      <c r="AB486" s="30"/>
      <c r="AC486" s="30"/>
      <c r="AD486" s="30"/>
      <c r="AE486" s="30"/>
      <c r="AF486" s="30"/>
      <c r="AG486" s="30"/>
    </row>
    <row r="487" ht="15.75" customHeight="1">
      <c r="B487" s="30"/>
      <c r="C487" s="30"/>
      <c r="F487" s="30"/>
      <c r="G487" s="207"/>
      <c r="H487" s="30"/>
      <c r="I487" s="30"/>
      <c r="J487" s="30"/>
      <c r="K487" s="30"/>
      <c r="L487" s="30"/>
      <c r="M487" s="30"/>
      <c r="N487" s="30"/>
      <c r="O487" s="30"/>
      <c r="P487" s="30"/>
      <c r="Q487" s="30"/>
      <c r="R487" s="30"/>
      <c r="S487" s="30"/>
      <c r="T487" s="30"/>
      <c r="U487" s="30"/>
      <c r="V487" s="30"/>
      <c r="W487" s="30"/>
      <c r="X487" s="30"/>
      <c r="Y487" s="30"/>
      <c r="Z487" s="30"/>
      <c r="AA487" s="30"/>
      <c r="AB487" s="30"/>
      <c r="AC487" s="30"/>
      <c r="AD487" s="30"/>
      <c r="AE487" s="30"/>
      <c r="AF487" s="30"/>
      <c r="AG487" s="30"/>
    </row>
    <row r="488" ht="15.75" customHeight="1">
      <c r="B488" s="30"/>
      <c r="C488" s="30"/>
      <c r="F488" s="30"/>
      <c r="G488" s="207"/>
      <c r="H488" s="30"/>
      <c r="I488" s="30"/>
      <c r="J488" s="30"/>
      <c r="K488" s="30"/>
      <c r="L488" s="30"/>
      <c r="M488" s="30"/>
      <c r="N488" s="30"/>
      <c r="O488" s="30"/>
      <c r="P488" s="30"/>
      <c r="Q488" s="30"/>
      <c r="R488" s="30"/>
      <c r="S488" s="30"/>
      <c r="T488" s="30"/>
      <c r="U488" s="30"/>
      <c r="V488" s="30"/>
      <c r="W488" s="30"/>
      <c r="X488" s="30"/>
      <c r="Y488" s="30"/>
      <c r="Z488" s="30"/>
      <c r="AA488" s="30"/>
      <c r="AB488" s="30"/>
      <c r="AC488" s="30"/>
      <c r="AD488" s="30"/>
      <c r="AE488" s="30"/>
      <c r="AF488" s="30"/>
      <c r="AG488" s="30"/>
    </row>
    <row r="489" ht="15.75" customHeight="1">
      <c r="B489" s="30"/>
      <c r="C489" s="30"/>
      <c r="F489" s="30"/>
      <c r="G489" s="207"/>
      <c r="H489" s="30"/>
      <c r="I489" s="30"/>
      <c r="J489" s="30"/>
      <c r="K489" s="30"/>
      <c r="L489" s="30"/>
      <c r="M489" s="30"/>
      <c r="N489" s="30"/>
      <c r="O489" s="30"/>
      <c r="P489" s="30"/>
      <c r="Q489" s="30"/>
      <c r="R489" s="30"/>
      <c r="S489" s="30"/>
      <c r="T489" s="30"/>
      <c r="U489" s="30"/>
      <c r="V489" s="30"/>
      <c r="W489" s="30"/>
      <c r="X489" s="30"/>
      <c r="Y489" s="30"/>
      <c r="Z489" s="30"/>
      <c r="AA489" s="30"/>
      <c r="AB489" s="30"/>
      <c r="AC489" s="30"/>
      <c r="AD489" s="30"/>
      <c r="AE489" s="30"/>
      <c r="AF489" s="30"/>
      <c r="AG489" s="30"/>
    </row>
    <row r="490" ht="15.75" customHeight="1">
      <c r="B490" s="30"/>
      <c r="C490" s="30"/>
      <c r="F490" s="30"/>
      <c r="G490" s="207"/>
      <c r="H490" s="30"/>
      <c r="I490" s="30"/>
      <c r="J490" s="30"/>
      <c r="K490" s="30"/>
      <c r="L490" s="30"/>
      <c r="M490" s="30"/>
      <c r="N490" s="30"/>
      <c r="O490" s="30"/>
      <c r="P490" s="30"/>
      <c r="Q490" s="30"/>
      <c r="R490" s="30"/>
      <c r="S490" s="30"/>
      <c r="T490" s="30"/>
      <c r="U490" s="30"/>
      <c r="V490" s="30"/>
      <c r="W490" s="30"/>
      <c r="X490" s="30"/>
      <c r="Y490" s="30"/>
      <c r="Z490" s="30"/>
      <c r="AA490" s="30"/>
      <c r="AB490" s="30"/>
      <c r="AC490" s="30"/>
      <c r="AD490" s="30"/>
      <c r="AE490" s="30"/>
      <c r="AF490" s="30"/>
      <c r="AG490" s="30"/>
    </row>
    <row r="491" ht="15.75" customHeight="1">
      <c r="B491" s="30"/>
      <c r="C491" s="30"/>
      <c r="F491" s="30"/>
      <c r="G491" s="207"/>
      <c r="H491" s="30"/>
      <c r="I491" s="30"/>
      <c r="J491" s="30"/>
      <c r="K491" s="30"/>
      <c r="L491" s="30"/>
      <c r="M491" s="30"/>
      <c r="N491" s="30"/>
      <c r="O491" s="30"/>
      <c r="P491" s="30"/>
      <c r="Q491" s="30"/>
      <c r="R491" s="30"/>
      <c r="S491" s="30"/>
      <c r="T491" s="30"/>
      <c r="U491" s="30"/>
      <c r="V491" s="30"/>
      <c r="W491" s="30"/>
      <c r="X491" s="30"/>
      <c r="Y491" s="30"/>
      <c r="Z491" s="30"/>
      <c r="AA491" s="30"/>
      <c r="AB491" s="30"/>
      <c r="AC491" s="30"/>
      <c r="AD491" s="30"/>
      <c r="AE491" s="30"/>
      <c r="AF491" s="30"/>
      <c r="AG491" s="30"/>
    </row>
    <row r="492" ht="15.75" customHeight="1">
      <c r="B492" s="30"/>
      <c r="C492" s="30"/>
      <c r="F492" s="30"/>
      <c r="G492" s="207"/>
      <c r="H492" s="30"/>
      <c r="I492" s="30"/>
      <c r="J492" s="30"/>
      <c r="K492" s="30"/>
      <c r="L492" s="30"/>
      <c r="M492" s="30"/>
      <c r="N492" s="30"/>
      <c r="O492" s="30"/>
      <c r="P492" s="30"/>
      <c r="Q492" s="30"/>
      <c r="R492" s="30"/>
      <c r="S492" s="30"/>
      <c r="T492" s="30"/>
      <c r="U492" s="30"/>
      <c r="V492" s="30"/>
      <c r="W492" s="30"/>
      <c r="X492" s="30"/>
      <c r="Y492" s="30"/>
      <c r="Z492" s="30"/>
      <c r="AA492" s="30"/>
      <c r="AB492" s="30"/>
      <c r="AC492" s="30"/>
      <c r="AD492" s="30"/>
      <c r="AE492" s="30"/>
      <c r="AF492" s="30"/>
      <c r="AG492" s="30"/>
    </row>
    <row r="493" ht="15.75" customHeight="1">
      <c r="B493" s="30"/>
      <c r="C493" s="30"/>
      <c r="F493" s="30"/>
      <c r="G493" s="207"/>
      <c r="H493" s="30"/>
      <c r="I493" s="30"/>
      <c r="J493" s="30"/>
      <c r="K493" s="30"/>
      <c r="L493" s="30"/>
      <c r="M493" s="30"/>
      <c r="N493" s="30"/>
      <c r="O493" s="30"/>
      <c r="P493" s="30"/>
      <c r="Q493" s="30"/>
      <c r="R493" s="30"/>
      <c r="S493" s="30"/>
      <c r="T493" s="30"/>
      <c r="U493" s="30"/>
      <c r="V493" s="30"/>
      <c r="W493" s="30"/>
      <c r="X493" s="30"/>
      <c r="Y493" s="30"/>
      <c r="Z493" s="30"/>
      <c r="AA493" s="30"/>
      <c r="AB493" s="30"/>
      <c r="AC493" s="30"/>
      <c r="AD493" s="30"/>
      <c r="AE493" s="30"/>
      <c r="AF493" s="30"/>
      <c r="AG493" s="30"/>
    </row>
    <row r="494" ht="15.75" customHeight="1">
      <c r="B494" s="30"/>
      <c r="C494" s="30"/>
      <c r="F494" s="30"/>
      <c r="G494" s="207"/>
      <c r="H494" s="30"/>
      <c r="I494" s="30"/>
      <c r="J494" s="30"/>
      <c r="K494" s="30"/>
      <c r="L494" s="30"/>
      <c r="M494" s="30"/>
      <c r="N494" s="30"/>
      <c r="O494" s="30"/>
      <c r="P494" s="30"/>
      <c r="Q494" s="30"/>
      <c r="R494" s="30"/>
      <c r="S494" s="30"/>
      <c r="T494" s="30"/>
      <c r="U494" s="30"/>
      <c r="V494" s="30"/>
      <c r="W494" s="30"/>
      <c r="X494" s="30"/>
      <c r="Y494" s="30"/>
      <c r="Z494" s="30"/>
      <c r="AA494" s="30"/>
      <c r="AB494" s="30"/>
      <c r="AC494" s="30"/>
      <c r="AD494" s="30"/>
      <c r="AE494" s="30"/>
      <c r="AF494" s="30"/>
      <c r="AG494" s="30"/>
    </row>
    <row r="495" ht="15.75" customHeight="1">
      <c r="B495" s="30"/>
      <c r="C495" s="30"/>
      <c r="F495" s="30"/>
      <c r="G495" s="207"/>
      <c r="H495" s="30"/>
      <c r="I495" s="30"/>
      <c r="J495" s="30"/>
      <c r="K495" s="30"/>
      <c r="L495" s="30"/>
      <c r="M495" s="30"/>
      <c r="N495" s="30"/>
      <c r="O495" s="30"/>
      <c r="P495" s="30"/>
      <c r="Q495" s="30"/>
      <c r="R495" s="30"/>
      <c r="S495" s="30"/>
      <c r="T495" s="30"/>
      <c r="U495" s="30"/>
      <c r="V495" s="30"/>
      <c r="W495" s="30"/>
      <c r="X495" s="30"/>
      <c r="Y495" s="30"/>
      <c r="Z495" s="30"/>
      <c r="AA495" s="30"/>
      <c r="AB495" s="30"/>
      <c r="AC495" s="30"/>
      <c r="AD495" s="30"/>
      <c r="AE495" s="30"/>
      <c r="AF495" s="30"/>
      <c r="AG495" s="30"/>
    </row>
    <row r="496" ht="15.75" customHeight="1">
      <c r="B496" s="30"/>
      <c r="C496" s="30"/>
      <c r="F496" s="30"/>
      <c r="G496" s="207"/>
      <c r="H496" s="30"/>
      <c r="I496" s="30"/>
      <c r="J496" s="30"/>
      <c r="K496" s="30"/>
      <c r="L496" s="30"/>
      <c r="M496" s="30"/>
      <c r="N496" s="30"/>
      <c r="O496" s="30"/>
      <c r="P496" s="30"/>
      <c r="Q496" s="30"/>
      <c r="R496" s="30"/>
      <c r="S496" s="30"/>
      <c r="T496" s="30"/>
      <c r="U496" s="30"/>
      <c r="V496" s="30"/>
      <c r="W496" s="30"/>
      <c r="X496" s="30"/>
      <c r="Y496" s="30"/>
      <c r="Z496" s="30"/>
      <c r="AA496" s="30"/>
      <c r="AB496" s="30"/>
      <c r="AC496" s="30"/>
      <c r="AD496" s="30"/>
      <c r="AE496" s="30"/>
      <c r="AF496" s="30"/>
      <c r="AG496" s="30"/>
    </row>
    <row r="497" ht="15.75" customHeight="1">
      <c r="B497" s="30"/>
      <c r="C497" s="30"/>
      <c r="F497" s="30"/>
      <c r="G497" s="207"/>
      <c r="H497" s="30"/>
      <c r="I497" s="30"/>
      <c r="J497" s="30"/>
      <c r="K497" s="30"/>
      <c r="L497" s="30"/>
      <c r="M497" s="30"/>
      <c r="N497" s="30"/>
      <c r="O497" s="30"/>
      <c r="P497" s="30"/>
      <c r="Q497" s="30"/>
      <c r="R497" s="30"/>
      <c r="S497" s="30"/>
      <c r="T497" s="30"/>
      <c r="U497" s="30"/>
      <c r="V497" s="30"/>
      <c r="W497" s="30"/>
      <c r="X497" s="30"/>
      <c r="Y497" s="30"/>
      <c r="Z497" s="30"/>
      <c r="AA497" s="30"/>
      <c r="AB497" s="30"/>
      <c r="AC497" s="30"/>
      <c r="AD497" s="30"/>
      <c r="AE497" s="30"/>
      <c r="AF497" s="30"/>
      <c r="AG497" s="30"/>
    </row>
    <row r="498" ht="15.75" customHeight="1">
      <c r="B498" s="30"/>
      <c r="C498" s="30"/>
      <c r="F498" s="30"/>
      <c r="G498" s="207"/>
      <c r="H498" s="30"/>
      <c r="I498" s="30"/>
      <c r="J498" s="30"/>
      <c r="K498" s="30"/>
      <c r="L498" s="30"/>
      <c r="M498" s="30"/>
      <c r="N498" s="30"/>
      <c r="O498" s="30"/>
      <c r="P498" s="30"/>
      <c r="Q498" s="30"/>
      <c r="R498" s="30"/>
      <c r="S498" s="30"/>
      <c r="T498" s="30"/>
      <c r="U498" s="30"/>
      <c r="V498" s="30"/>
      <c r="W498" s="30"/>
      <c r="X498" s="30"/>
      <c r="Y498" s="30"/>
      <c r="Z498" s="30"/>
      <c r="AA498" s="30"/>
      <c r="AB498" s="30"/>
      <c r="AC498" s="30"/>
      <c r="AD498" s="30"/>
      <c r="AE498" s="30"/>
      <c r="AF498" s="30"/>
      <c r="AG498" s="30"/>
    </row>
    <row r="499" ht="15.75" customHeight="1">
      <c r="B499" s="30"/>
      <c r="C499" s="30"/>
      <c r="F499" s="30"/>
      <c r="G499" s="207"/>
      <c r="H499" s="30"/>
      <c r="I499" s="30"/>
      <c r="J499" s="30"/>
      <c r="K499" s="30"/>
      <c r="L499" s="30"/>
      <c r="M499" s="30"/>
      <c r="N499" s="30"/>
      <c r="O499" s="30"/>
      <c r="P499" s="30"/>
      <c r="Q499" s="30"/>
      <c r="R499" s="30"/>
      <c r="S499" s="30"/>
      <c r="T499" s="30"/>
      <c r="U499" s="30"/>
      <c r="V499" s="30"/>
      <c r="W499" s="30"/>
      <c r="X499" s="30"/>
      <c r="Y499" s="30"/>
      <c r="Z499" s="30"/>
      <c r="AA499" s="30"/>
      <c r="AB499" s="30"/>
      <c r="AC499" s="30"/>
      <c r="AD499" s="30"/>
      <c r="AE499" s="30"/>
      <c r="AF499" s="30"/>
      <c r="AG499" s="30"/>
    </row>
    <row r="500" ht="15.75" customHeight="1">
      <c r="B500" s="30"/>
      <c r="C500" s="30"/>
      <c r="F500" s="30"/>
      <c r="G500" s="207"/>
      <c r="H500" s="30"/>
      <c r="I500" s="30"/>
      <c r="J500" s="30"/>
      <c r="K500" s="30"/>
      <c r="L500" s="30"/>
      <c r="M500" s="30"/>
      <c r="N500" s="30"/>
      <c r="O500" s="30"/>
      <c r="P500" s="30"/>
      <c r="Q500" s="30"/>
      <c r="R500" s="30"/>
      <c r="S500" s="30"/>
      <c r="T500" s="30"/>
      <c r="U500" s="30"/>
      <c r="V500" s="30"/>
      <c r="W500" s="30"/>
      <c r="X500" s="30"/>
      <c r="Y500" s="30"/>
      <c r="Z500" s="30"/>
      <c r="AA500" s="30"/>
      <c r="AB500" s="30"/>
      <c r="AC500" s="30"/>
      <c r="AD500" s="30"/>
      <c r="AE500" s="30"/>
      <c r="AF500" s="30"/>
      <c r="AG500" s="30"/>
    </row>
    <row r="501" ht="15.75" customHeight="1">
      <c r="B501" s="30"/>
      <c r="C501" s="30"/>
      <c r="F501" s="30"/>
      <c r="G501" s="207"/>
      <c r="H501" s="30"/>
      <c r="I501" s="30"/>
      <c r="J501" s="30"/>
      <c r="K501" s="30"/>
      <c r="L501" s="30"/>
      <c r="M501" s="30"/>
      <c r="N501" s="30"/>
      <c r="O501" s="30"/>
      <c r="P501" s="30"/>
      <c r="Q501" s="30"/>
      <c r="R501" s="30"/>
      <c r="S501" s="30"/>
      <c r="T501" s="30"/>
      <c r="U501" s="30"/>
      <c r="V501" s="30"/>
      <c r="W501" s="30"/>
      <c r="X501" s="30"/>
      <c r="Y501" s="30"/>
      <c r="Z501" s="30"/>
      <c r="AA501" s="30"/>
      <c r="AB501" s="30"/>
      <c r="AC501" s="30"/>
      <c r="AD501" s="30"/>
      <c r="AE501" s="30"/>
      <c r="AF501" s="30"/>
      <c r="AG501" s="30"/>
    </row>
    <row r="502" ht="15.75" customHeight="1">
      <c r="B502" s="30"/>
      <c r="C502" s="30"/>
      <c r="F502" s="30"/>
      <c r="G502" s="207"/>
      <c r="H502" s="30"/>
      <c r="I502" s="30"/>
      <c r="J502" s="30"/>
      <c r="K502" s="30"/>
      <c r="L502" s="30"/>
      <c r="M502" s="30"/>
      <c r="N502" s="30"/>
      <c r="O502" s="30"/>
      <c r="P502" s="30"/>
      <c r="Q502" s="30"/>
      <c r="R502" s="30"/>
      <c r="S502" s="30"/>
      <c r="T502" s="30"/>
      <c r="U502" s="30"/>
      <c r="V502" s="30"/>
      <c r="W502" s="30"/>
      <c r="X502" s="30"/>
      <c r="Y502" s="30"/>
      <c r="Z502" s="30"/>
      <c r="AA502" s="30"/>
      <c r="AB502" s="30"/>
      <c r="AC502" s="30"/>
      <c r="AD502" s="30"/>
      <c r="AE502" s="30"/>
      <c r="AF502" s="30"/>
      <c r="AG502" s="30"/>
    </row>
    <row r="503" ht="15.75" customHeight="1">
      <c r="B503" s="30"/>
      <c r="C503" s="30"/>
      <c r="F503" s="30"/>
      <c r="G503" s="207"/>
      <c r="H503" s="30"/>
      <c r="I503" s="30"/>
      <c r="J503" s="30"/>
      <c r="K503" s="30"/>
      <c r="L503" s="30"/>
      <c r="M503" s="30"/>
      <c r="N503" s="30"/>
      <c r="O503" s="30"/>
      <c r="P503" s="30"/>
      <c r="Q503" s="30"/>
      <c r="R503" s="30"/>
      <c r="S503" s="30"/>
      <c r="T503" s="30"/>
      <c r="U503" s="30"/>
      <c r="V503" s="30"/>
      <c r="W503" s="30"/>
      <c r="X503" s="30"/>
      <c r="Y503" s="30"/>
      <c r="Z503" s="30"/>
      <c r="AA503" s="30"/>
      <c r="AB503" s="30"/>
      <c r="AC503" s="30"/>
      <c r="AD503" s="30"/>
      <c r="AE503" s="30"/>
      <c r="AF503" s="30"/>
      <c r="AG503" s="30"/>
    </row>
    <row r="504" ht="15.75" customHeight="1">
      <c r="B504" s="30"/>
      <c r="C504" s="30"/>
      <c r="F504" s="30"/>
      <c r="G504" s="207"/>
      <c r="H504" s="30"/>
      <c r="I504" s="30"/>
      <c r="J504" s="30"/>
      <c r="K504" s="30"/>
      <c r="L504" s="30"/>
      <c r="M504" s="30"/>
      <c r="N504" s="30"/>
      <c r="O504" s="30"/>
      <c r="P504" s="30"/>
      <c r="Q504" s="30"/>
      <c r="R504" s="30"/>
      <c r="S504" s="30"/>
      <c r="T504" s="30"/>
      <c r="U504" s="30"/>
      <c r="V504" s="30"/>
      <c r="W504" s="30"/>
      <c r="X504" s="30"/>
      <c r="Y504" s="30"/>
      <c r="Z504" s="30"/>
      <c r="AA504" s="30"/>
      <c r="AB504" s="30"/>
      <c r="AC504" s="30"/>
      <c r="AD504" s="30"/>
      <c r="AE504" s="30"/>
      <c r="AF504" s="30"/>
      <c r="AG504" s="30"/>
    </row>
    <row r="505" ht="15.75" customHeight="1">
      <c r="B505" s="30"/>
      <c r="C505" s="30"/>
      <c r="F505" s="30"/>
      <c r="G505" s="207"/>
      <c r="H505" s="30"/>
      <c r="I505" s="30"/>
      <c r="J505" s="30"/>
      <c r="K505" s="30"/>
      <c r="L505" s="30"/>
      <c r="M505" s="30"/>
      <c r="N505" s="30"/>
      <c r="O505" s="30"/>
      <c r="P505" s="30"/>
      <c r="Q505" s="30"/>
      <c r="R505" s="30"/>
      <c r="S505" s="30"/>
      <c r="T505" s="30"/>
      <c r="U505" s="30"/>
      <c r="V505" s="30"/>
      <c r="W505" s="30"/>
      <c r="X505" s="30"/>
      <c r="Y505" s="30"/>
      <c r="Z505" s="30"/>
      <c r="AA505" s="30"/>
      <c r="AB505" s="30"/>
      <c r="AC505" s="30"/>
      <c r="AD505" s="30"/>
      <c r="AE505" s="30"/>
      <c r="AF505" s="30"/>
      <c r="AG505" s="30"/>
    </row>
    <row r="506" ht="15.75" customHeight="1">
      <c r="B506" s="30"/>
      <c r="C506" s="30"/>
      <c r="F506" s="30"/>
      <c r="G506" s="207"/>
      <c r="H506" s="30"/>
      <c r="I506" s="30"/>
      <c r="J506" s="30"/>
      <c r="K506" s="30"/>
      <c r="L506" s="30"/>
      <c r="M506" s="30"/>
      <c r="N506" s="30"/>
      <c r="O506" s="30"/>
      <c r="P506" s="30"/>
      <c r="Q506" s="30"/>
      <c r="R506" s="30"/>
      <c r="S506" s="30"/>
      <c r="T506" s="30"/>
      <c r="U506" s="30"/>
      <c r="V506" s="30"/>
      <c r="W506" s="30"/>
      <c r="X506" s="30"/>
      <c r="Y506" s="30"/>
      <c r="Z506" s="30"/>
      <c r="AA506" s="30"/>
      <c r="AB506" s="30"/>
      <c r="AC506" s="30"/>
      <c r="AD506" s="30"/>
      <c r="AE506" s="30"/>
      <c r="AF506" s="30"/>
      <c r="AG506" s="30"/>
    </row>
    <row r="507" ht="15.75" customHeight="1">
      <c r="B507" s="30"/>
      <c r="C507" s="30"/>
      <c r="F507" s="30"/>
      <c r="G507" s="207"/>
      <c r="H507" s="30"/>
      <c r="I507" s="30"/>
      <c r="J507" s="30"/>
      <c r="K507" s="30"/>
      <c r="L507" s="30"/>
      <c r="M507" s="30"/>
      <c r="N507" s="30"/>
      <c r="O507" s="30"/>
      <c r="P507" s="30"/>
      <c r="Q507" s="30"/>
      <c r="R507" s="30"/>
      <c r="S507" s="30"/>
      <c r="T507" s="30"/>
      <c r="U507" s="30"/>
      <c r="V507" s="30"/>
      <c r="W507" s="30"/>
      <c r="X507" s="30"/>
      <c r="Y507" s="30"/>
      <c r="Z507" s="30"/>
      <c r="AA507" s="30"/>
      <c r="AB507" s="30"/>
      <c r="AC507" s="30"/>
      <c r="AD507" s="30"/>
      <c r="AE507" s="30"/>
      <c r="AF507" s="30"/>
      <c r="AG507" s="30"/>
    </row>
    <row r="508" ht="15.75" customHeight="1">
      <c r="B508" s="30"/>
      <c r="C508" s="30"/>
      <c r="F508" s="30"/>
      <c r="G508" s="207"/>
      <c r="H508" s="30"/>
      <c r="I508" s="30"/>
      <c r="J508" s="30"/>
      <c r="K508" s="30"/>
      <c r="L508" s="30"/>
      <c r="M508" s="30"/>
      <c r="N508" s="30"/>
      <c r="O508" s="30"/>
      <c r="P508" s="30"/>
      <c r="Q508" s="30"/>
      <c r="R508" s="30"/>
      <c r="S508" s="30"/>
      <c r="T508" s="30"/>
      <c r="U508" s="30"/>
      <c r="V508" s="30"/>
      <c r="W508" s="30"/>
      <c r="X508" s="30"/>
      <c r="Y508" s="30"/>
      <c r="Z508" s="30"/>
      <c r="AA508" s="30"/>
      <c r="AB508" s="30"/>
      <c r="AC508" s="30"/>
      <c r="AD508" s="30"/>
      <c r="AE508" s="30"/>
      <c r="AF508" s="30"/>
      <c r="AG508" s="30"/>
    </row>
    <row r="509" ht="15.75" customHeight="1">
      <c r="B509" s="30"/>
      <c r="C509" s="30"/>
      <c r="F509" s="30"/>
      <c r="G509" s="207"/>
      <c r="H509" s="30"/>
      <c r="I509" s="30"/>
      <c r="J509" s="30"/>
      <c r="K509" s="30"/>
      <c r="L509" s="30"/>
      <c r="M509" s="30"/>
      <c r="N509" s="30"/>
      <c r="O509" s="30"/>
      <c r="P509" s="30"/>
      <c r="Q509" s="30"/>
      <c r="R509" s="30"/>
      <c r="S509" s="30"/>
      <c r="T509" s="30"/>
      <c r="U509" s="30"/>
      <c r="V509" s="30"/>
      <c r="W509" s="30"/>
      <c r="X509" s="30"/>
      <c r="Y509" s="30"/>
      <c r="Z509" s="30"/>
      <c r="AA509" s="30"/>
      <c r="AB509" s="30"/>
      <c r="AC509" s="30"/>
      <c r="AD509" s="30"/>
      <c r="AE509" s="30"/>
      <c r="AF509" s="30"/>
      <c r="AG509" s="30"/>
    </row>
    <row r="510" ht="15.75" customHeight="1">
      <c r="B510" s="30"/>
      <c r="C510" s="30"/>
      <c r="F510" s="30"/>
      <c r="G510" s="207"/>
      <c r="H510" s="30"/>
      <c r="I510" s="30"/>
      <c r="J510" s="30"/>
      <c r="K510" s="30"/>
      <c r="L510" s="30"/>
      <c r="M510" s="30"/>
      <c r="N510" s="30"/>
      <c r="O510" s="30"/>
      <c r="P510" s="30"/>
      <c r="Q510" s="30"/>
      <c r="R510" s="30"/>
      <c r="S510" s="30"/>
      <c r="T510" s="30"/>
      <c r="U510" s="30"/>
      <c r="V510" s="30"/>
      <c r="W510" s="30"/>
      <c r="X510" s="30"/>
      <c r="Y510" s="30"/>
      <c r="Z510" s="30"/>
      <c r="AA510" s="30"/>
      <c r="AB510" s="30"/>
      <c r="AC510" s="30"/>
      <c r="AD510" s="30"/>
      <c r="AE510" s="30"/>
      <c r="AF510" s="30"/>
      <c r="AG510" s="30"/>
    </row>
    <row r="511" ht="15.75" customHeight="1">
      <c r="B511" s="30"/>
      <c r="C511" s="30"/>
      <c r="F511" s="30"/>
      <c r="G511" s="207"/>
      <c r="H511" s="30"/>
      <c r="I511" s="30"/>
      <c r="J511" s="30"/>
      <c r="K511" s="30"/>
      <c r="L511" s="30"/>
      <c r="M511" s="30"/>
      <c r="N511" s="30"/>
      <c r="O511" s="30"/>
      <c r="P511" s="30"/>
      <c r="Q511" s="30"/>
      <c r="R511" s="30"/>
      <c r="S511" s="30"/>
      <c r="T511" s="30"/>
      <c r="U511" s="30"/>
      <c r="V511" s="30"/>
      <c r="W511" s="30"/>
      <c r="X511" s="30"/>
      <c r="Y511" s="30"/>
      <c r="Z511" s="30"/>
      <c r="AA511" s="30"/>
      <c r="AB511" s="30"/>
      <c r="AC511" s="30"/>
      <c r="AD511" s="30"/>
      <c r="AE511" s="30"/>
      <c r="AF511" s="30"/>
      <c r="AG511" s="30"/>
    </row>
    <row r="512" ht="15.75" customHeight="1">
      <c r="B512" s="30"/>
      <c r="C512" s="30"/>
      <c r="F512" s="30"/>
      <c r="G512" s="207"/>
      <c r="H512" s="30"/>
      <c r="I512" s="30"/>
      <c r="J512" s="30"/>
      <c r="K512" s="30"/>
      <c r="L512" s="30"/>
      <c r="M512" s="30"/>
      <c r="N512" s="30"/>
      <c r="O512" s="30"/>
      <c r="P512" s="30"/>
      <c r="Q512" s="30"/>
      <c r="R512" s="30"/>
      <c r="S512" s="30"/>
      <c r="T512" s="30"/>
      <c r="U512" s="30"/>
      <c r="V512" s="30"/>
      <c r="W512" s="30"/>
      <c r="X512" s="30"/>
      <c r="Y512" s="30"/>
      <c r="Z512" s="30"/>
      <c r="AA512" s="30"/>
      <c r="AB512" s="30"/>
      <c r="AC512" s="30"/>
      <c r="AD512" s="30"/>
      <c r="AE512" s="30"/>
      <c r="AF512" s="30"/>
      <c r="AG512" s="30"/>
    </row>
    <row r="513" ht="15.75" customHeight="1">
      <c r="B513" s="30"/>
      <c r="C513" s="30"/>
      <c r="F513" s="30"/>
      <c r="G513" s="207"/>
      <c r="H513" s="30"/>
      <c r="I513" s="30"/>
      <c r="J513" s="30"/>
      <c r="K513" s="30"/>
      <c r="L513" s="30"/>
      <c r="M513" s="30"/>
      <c r="N513" s="30"/>
      <c r="O513" s="30"/>
      <c r="P513" s="30"/>
      <c r="Q513" s="30"/>
      <c r="R513" s="30"/>
      <c r="S513" s="30"/>
      <c r="T513" s="30"/>
      <c r="U513" s="30"/>
      <c r="V513" s="30"/>
      <c r="W513" s="30"/>
      <c r="X513" s="30"/>
      <c r="Y513" s="30"/>
      <c r="Z513" s="30"/>
      <c r="AA513" s="30"/>
      <c r="AB513" s="30"/>
      <c r="AC513" s="30"/>
      <c r="AD513" s="30"/>
      <c r="AE513" s="30"/>
      <c r="AF513" s="30"/>
      <c r="AG513" s="30"/>
    </row>
    <row r="514" ht="15.75" customHeight="1">
      <c r="B514" s="30"/>
      <c r="C514" s="30"/>
      <c r="F514" s="30"/>
      <c r="G514" s="207"/>
      <c r="H514" s="30"/>
      <c r="I514" s="30"/>
      <c r="J514" s="30"/>
      <c r="K514" s="30"/>
      <c r="L514" s="30"/>
      <c r="M514" s="30"/>
      <c r="N514" s="30"/>
      <c r="O514" s="30"/>
      <c r="P514" s="30"/>
      <c r="Q514" s="30"/>
      <c r="R514" s="30"/>
      <c r="S514" s="30"/>
      <c r="T514" s="30"/>
      <c r="U514" s="30"/>
      <c r="V514" s="30"/>
      <c r="W514" s="30"/>
      <c r="X514" s="30"/>
      <c r="Y514" s="30"/>
      <c r="Z514" s="30"/>
      <c r="AA514" s="30"/>
      <c r="AB514" s="30"/>
      <c r="AC514" s="30"/>
      <c r="AD514" s="30"/>
      <c r="AE514" s="30"/>
      <c r="AF514" s="30"/>
      <c r="AG514" s="30"/>
    </row>
    <row r="515" ht="15.75" customHeight="1">
      <c r="B515" s="30"/>
      <c r="C515" s="30"/>
      <c r="F515" s="30"/>
      <c r="G515" s="207"/>
      <c r="H515" s="30"/>
      <c r="I515" s="30"/>
      <c r="J515" s="30"/>
      <c r="K515" s="30"/>
      <c r="L515" s="30"/>
      <c r="M515" s="30"/>
      <c r="N515" s="30"/>
      <c r="O515" s="30"/>
      <c r="P515" s="30"/>
      <c r="Q515" s="30"/>
      <c r="R515" s="30"/>
      <c r="S515" s="30"/>
      <c r="T515" s="30"/>
      <c r="U515" s="30"/>
      <c r="V515" s="30"/>
      <c r="W515" s="30"/>
      <c r="X515" s="30"/>
      <c r="Y515" s="30"/>
      <c r="Z515" s="30"/>
      <c r="AA515" s="30"/>
      <c r="AB515" s="30"/>
      <c r="AC515" s="30"/>
      <c r="AD515" s="30"/>
      <c r="AE515" s="30"/>
      <c r="AF515" s="30"/>
      <c r="AG515" s="30"/>
    </row>
    <row r="516" ht="15.75" customHeight="1">
      <c r="B516" s="30"/>
      <c r="C516" s="30"/>
      <c r="F516" s="30"/>
      <c r="G516" s="207"/>
      <c r="H516" s="30"/>
      <c r="I516" s="30"/>
      <c r="J516" s="30"/>
      <c r="K516" s="30"/>
      <c r="L516" s="30"/>
      <c r="M516" s="30"/>
      <c r="N516" s="30"/>
      <c r="O516" s="30"/>
      <c r="P516" s="30"/>
      <c r="Q516" s="30"/>
      <c r="R516" s="30"/>
      <c r="S516" s="30"/>
      <c r="T516" s="30"/>
      <c r="U516" s="30"/>
      <c r="V516" s="30"/>
      <c r="W516" s="30"/>
      <c r="X516" s="30"/>
      <c r="Y516" s="30"/>
      <c r="Z516" s="30"/>
      <c r="AA516" s="30"/>
      <c r="AB516" s="30"/>
      <c r="AC516" s="30"/>
      <c r="AD516" s="30"/>
      <c r="AE516" s="30"/>
      <c r="AF516" s="30"/>
      <c r="AG516" s="30"/>
    </row>
    <row r="517" ht="15.75" customHeight="1">
      <c r="B517" s="30"/>
      <c r="C517" s="30"/>
      <c r="F517" s="30"/>
      <c r="G517" s="207"/>
      <c r="H517" s="30"/>
      <c r="I517" s="30"/>
      <c r="J517" s="30"/>
      <c r="K517" s="30"/>
      <c r="L517" s="30"/>
      <c r="M517" s="30"/>
      <c r="N517" s="30"/>
      <c r="O517" s="30"/>
      <c r="P517" s="30"/>
      <c r="Q517" s="30"/>
      <c r="R517" s="30"/>
      <c r="S517" s="30"/>
      <c r="T517" s="30"/>
      <c r="U517" s="30"/>
      <c r="V517" s="30"/>
      <c r="W517" s="30"/>
      <c r="X517" s="30"/>
      <c r="Y517" s="30"/>
      <c r="Z517" s="30"/>
      <c r="AA517" s="30"/>
      <c r="AB517" s="30"/>
      <c r="AC517" s="30"/>
      <c r="AD517" s="30"/>
      <c r="AE517" s="30"/>
      <c r="AF517" s="30"/>
      <c r="AG517" s="30"/>
    </row>
    <row r="518" ht="15.75" customHeight="1">
      <c r="B518" s="30"/>
      <c r="C518" s="30"/>
      <c r="F518" s="30"/>
      <c r="G518" s="207"/>
      <c r="H518" s="30"/>
      <c r="I518" s="30"/>
      <c r="J518" s="30"/>
      <c r="K518" s="30"/>
      <c r="L518" s="30"/>
      <c r="M518" s="30"/>
      <c r="N518" s="30"/>
      <c r="O518" s="30"/>
      <c r="P518" s="30"/>
      <c r="Q518" s="30"/>
      <c r="R518" s="30"/>
      <c r="S518" s="30"/>
      <c r="T518" s="30"/>
      <c r="U518" s="30"/>
      <c r="V518" s="30"/>
      <c r="W518" s="30"/>
      <c r="X518" s="30"/>
      <c r="Y518" s="30"/>
      <c r="Z518" s="30"/>
      <c r="AA518" s="30"/>
      <c r="AB518" s="30"/>
      <c r="AC518" s="30"/>
      <c r="AD518" s="30"/>
      <c r="AE518" s="30"/>
      <c r="AF518" s="30"/>
      <c r="AG518" s="30"/>
    </row>
    <row r="519" ht="15.75" customHeight="1">
      <c r="B519" s="30"/>
      <c r="C519" s="30"/>
      <c r="F519" s="30"/>
      <c r="G519" s="207"/>
      <c r="H519" s="30"/>
      <c r="I519" s="30"/>
      <c r="J519" s="30"/>
      <c r="K519" s="30"/>
      <c r="L519" s="30"/>
      <c r="M519" s="30"/>
      <c r="N519" s="30"/>
      <c r="O519" s="30"/>
      <c r="P519" s="30"/>
      <c r="Q519" s="30"/>
      <c r="R519" s="30"/>
      <c r="S519" s="30"/>
      <c r="T519" s="30"/>
      <c r="U519" s="30"/>
      <c r="V519" s="30"/>
      <c r="W519" s="30"/>
      <c r="X519" s="30"/>
      <c r="Y519" s="30"/>
      <c r="Z519" s="30"/>
      <c r="AA519" s="30"/>
      <c r="AB519" s="30"/>
      <c r="AC519" s="30"/>
      <c r="AD519" s="30"/>
      <c r="AE519" s="30"/>
      <c r="AF519" s="30"/>
      <c r="AG519" s="30"/>
    </row>
    <row r="520" ht="15.75" customHeight="1">
      <c r="B520" s="30"/>
      <c r="C520" s="30"/>
      <c r="F520" s="30"/>
      <c r="G520" s="207"/>
      <c r="H520" s="30"/>
      <c r="I520" s="30"/>
      <c r="J520" s="30"/>
      <c r="K520" s="30"/>
      <c r="L520" s="30"/>
      <c r="M520" s="30"/>
      <c r="N520" s="30"/>
      <c r="O520" s="30"/>
      <c r="P520" s="30"/>
      <c r="Q520" s="30"/>
      <c r="R520" s="30"/>
      <c r="S520" s="30"/>
      <c r="T520" s="30"/>
      <c r="U520" s="30"/>
      <c r="V520" s="30"/>
      <c r="W520" s="30"/>
      <c r="X520" s="30"/>
      <c r="Y520" s="30"/>
      <c r="Z520" s="30"/>
      <c r="AA520" s="30"/>
      <c r="AB520" s="30"/>
      <c r="AC520" s="30"/>
      <c r="AD520" s="30"/>
      <c r="AE520" s="30"/>
      <c r="AF520" s="30"/>
      <c r="AG520" s="30"/>
    </row>
    <row r="521" ht="15.75" customHeight="1">
      <c r="B521" s="30"/>
      <c r="C521" s="30"/>
      <c r="F521" s="30"/>
      <c r="G521" s="207"/>
      <c r="H521" s="30"/>
      <c r="I521" s="30"/>
      <c r="J521" s="30"/>
      <c r="K521" s="30"/>
      <c r="L521" s="30"/>
      <c r="M521" s="30"/>
      <c r="N521" s="30"/>
      <c r="O521" s="30"/>
      <c r="P521" s="30"/>
      <c r="Q521" s="30"/>
      <c r="R521" s="30"/>
      <c r="S521" s="30"/>
      <c r="T521" s="30"/>
      <c r="U521" s="30"/>
      <c r="V521" s="30"/>
      <c r="W521" s="30"/>
      <c r="X521" s="30"/>
      <c r="Y521" s="30"/>
      <c r="Z521" s="30"/>
      <c r="AA521" s="30"/>
      <c r="AB521" s="30"/>
      <c r="AC521" s="30"/>
      <c r="AD521" s="30"/>
      <c r="AE521" s="30"/>
      <c r="AF521" s="30"/>
      <c r="AG521" s="30"/>
    </row>
    <row r="522" ht="15.75" customHeight="1">
      <c r="B522" s="30"/>
      <c r="C522" s="30"/>
      <c r="F522" s="30"/>
      <c r="G522" s="207"/>
      <c r="H522" s="30"/>
      <c r="I522" s="30"/>
      <c r="J522" s="30"/>
      <c r="K522" s="30"/>
      <c r="L522" s="30"/>
      <c r="M522" s="30"/>
      <c r="N522" s="30"/>
      <c r="O522" s="30"/>
      <c r="P522" s="30"/>
      <c r="Q522" s="30"/>
      <c r="R522" s="30"/>
      <c r="S522" s="30"/>
      <c r="T522" s="30"/>
      <c r="U522" s="30"/>
      <c r="V522" s="30"/>
      <c r="W522" s="30"/>
      <c r="X522" s="30"/>
      <c r="Y522" s="30"/>
      <c r="Z522" s="30"/>
      <c r="AA522" s="30"/>
      <c r="AB522" s="30"/>
      <c r="AC522" s="30"/>
      <c r="AD522" s="30"/>
      <c r="AE522" s="30"/>
      <c r="AF522" s="30"/>
      <c r="AG522" s="30"/>
    </row>
    <row r="523" ht="15.75" customHeight="1">
      <c r="B523" s="30"/>
      <c r="C523" s="30"/>
      <c r="F523" s="30"/>
      <c r="G523" s="207"/>
      <c r="H523" s="30"/>
      <c r="I523" s="30"/>
      <c r="J523" s="30"/>
      <c r="K523" s="30"/>
      <c r="L523" s="30"/>
      <c r="M523" s="30"/>
      <c r="N523" s="30"/>
      <c r="O523" s="30"/>
      <c r="P523" s="30"/>
      <c r="Q523" s="30"/>
      <c r="R523" s="30"/>
      <c r="S523" s="30"/>
      <c r="T523" s="30"/>
      <c r="U523" s="30"/>
      <c r="V523" s="30"/>
      <c r="W523" s="30"/>
      <c r="X523" s="30"/>
      <c r="Y523" s="30"/>
      <c r="Z523" s="30"/>
      <c r="AA523" s="30"/>
      <c r="AB523" s="30"/>
      <c r="AC523" s="30"/>
      <c r="AD523" s="30"/>
      <c r="AE523" s="30"/>
      <c r="AF523" s="30"/>
      <c r="AG523" s="30"/>
    </row>
    <row r="524" ht="15.75" customHeight="1">
      <c r="B524" s="30"/>
      <c r="C524" s="30"/>
      <c r="F524" s="30"/>
      <c r="G524" s="207"/>
      <c r="H524" s="30"/>
      <c r="I524" s="30"/>
      <c r="J524" s="30"/>
      <c r="K524" s="30"/>
      <c r="L524" s="30"/>
      <c r="M524" s="30"/>
      <c r="N524" s="30"/>
      <c r="O524" s="30"/>
      <c r="P524" s="30"/>
      <c r="Q524" s="30"/>
      <c r="R524" s="30"/>
      <c r="S524" s="30"/>
      <c r="T524" s="30"/>
      <c r="U524" s="30"/>
      <c r="V524" s="30"/>
      <c r="W524" s="30"/>
      <c r="X524" s="30"/>
      <c r="Y524" s="30"/>
      <c r="Z524" s="30"/>
      <c r="AA524" s="30"/>
      <c r="AB524" s="30"/>
      <c r="AC524" s="30"/>
      <c r="AD524" s="30"/>
      <c r="AE524" s="30"/>
      <c r="AF524" s="30"/>
      <c r="AG524" s="30"/>
    </row>
    <row r="525" ht="15.75" customHeight="1">
      <c r="B525" s="30"/>
      <c r="C525" s="30"/>
      <c r="F525" s="30"/>
      <c r="G525" s="207"/>
      <c r="H525" s="30"/>
      <c r="I525" s="30"/>
      <c r="J525" s="30"/>
      <c r="K525" s="30"/>
      <c r="L525" s="30"/>
      <c r="M525" s="30"/>
      <c r="N525" s="30"/>
      <c r="O525" s="30"/>
      <c r="P525" s="30"/>
      <c r="Q525" s="30"/>
      <c r="R525" s="30"/>
      <c r="S525" s="30"/>
      <c r="T525" s="30"/>
      <c r="U525" s="30"/>
      <c r="V525" s="30"/>
      <c r="W525" s="30"/>
      <c r="X525" s="30"/>
      <c r="Y525" s="30"/>
      <c r="Z525" s="30"/>
      <c r="AA525" s="30"/>
      <c r="AB525" s="30"/>
      <c r="AC525" s="30"/>
      <c r="AD525" s="30"/>
      <c r="AE525" s="30"/>
      <c r="AF525" s="30"/>
      <c r="AG525" s="30"/>
    </row>
    <row r="526" ht="15.75" customHeight="1">
      <c r="B526" s="30"/>
      <c r="C526" s="30"/>
      <c r="F526" s="30"/>
      <c r="G526" s="207"/>
      <c r="H526" s="30"/>
      <c r="I526" s="30"/>
      <c r="J526" s="30"/>
      <c r="K526" s="30"/>
      <c r="L526" s="30"/>
      <c r="M526" s="30"/>
      <c r="N526" s="30"/>
      <c r="O526" s="30"/>
      <c r="P526" s="30"/>
      <c r="Q526" s="30"/>
      <c r="R526" s="30"/>
      <c r="S526" s="30"/>
      <c r="T526" s="30"/>
      <c r="U526" s="30"/>
      <c r="V526" s="30"/>
      <c r="W526" s="30"/>
      <c r="X526" s="30"/>
      <c r="Y526" s="30"/>
      <c r="Z526" s="30"/>
      <c r="AA526" s="30"/>
      <c r="AB526" s="30"/>
      <c r="AC526" s="30"/>
      <c r="AD526" s="30"/>
      <c r="AE526" s="30"/>
      <c r="AF526" s="30"/>
      <c r="AG526" s="30"/>
    </row>
    <row r="527" ht="15.75" customHeight="1">
      <c r="B527" s="30"/>
      <c r="C527" s="30"/>
      <c r="F527" s="30"/>
      <c r="G527" s="207"/>
      <c r="H527" s="30"/>
      <c r="I527" s="30"/>
      <c r="J527" s="30"/>
      <c r="K527" s="30"/>
      <c r="L527" s="30"/>
      <c r="M527" s="30"/>
      <c r="N527" s="30"/>
      <c r="O527" s="30"/>
      <c r="P527" s="30"/>
      <c r="Q527" s="30"/>
      <c r="R527" s="30"/>
      <c r="S527" s="30"/>
      <c r="T527" s="30"/>
      <c r="U527" s="30"/>
      <c r="V527" s="30"/>
      <c r="W527" s="30"/>
      <c r="X527" s="30"/>
      <c r="Y527" s="30"/>
      <c r="Z527" s="30"/>
      <c r="AA527" s="30"/>
      <c r="AB527" s="30"/>
      <c r="AC527" s="30"/>
      <c r="AD527" s="30"/>
      <c r="AE527" s="30"/>
      <c r="AF527" s="30"/>
      <c r="AG527" s="30"/>
    </row>
    <row r="528" ht="15.75" customHeight="1">
      <c r="B528" s="30"/>
      <c r="C528" s="30"/>
      <c r="F528" s="30"/>
      <c r="G528" s="207"/>
      <c r="H528" s="30"/>
      <c r="I528" s="30"/>
      <c r="J528" s="30"/>
      <c r="K528" s="30"/>
      <c r="L528" s="30"/>
      <c r="M528" s="30"/>
      <c r="N528" s="30"/>
      <c r="O528" s="30"/>
      <c r="P528" s="30"/>
      <c r="Q528" s="30"/>
      <c r="R528" s="30"/>
      <c r="S528" s="30"/>
      <c r="T528" s="30"/>
      <c r="U528" s="30"/>
      <c r="V528" s="30"/>
      <c r="W528" s="30"/>
      <c r="X528" s="30"/>
      <c r="Y528" s="30"/>
      <c r="Z528" s="30"/>
      <c r="AA528" s="30"/>
      <c r="AB528" s="30"/>
      <c r="AC528" s="30"/>
      <c r="AD528" s="30"/>
      <c r="AE528" s="30"/>
      <c r="AF528" s="30"/>
      <c r="AG528" s="30"/>
    </row>
    <row r="529" ht="15.75" customHeight="1">
      <c r="B529" s="30"/>
      <c r="C529" s="30"/>
      <c r="F529" s="30"/>
      <c r="G529" s="207"/>
      <c r="H529" s="30"/>
      <c r="I529" s="30"/>
      <c r="J529" s="30"/>
      <c r="K529" s="30"/>
      <c r="L529" s="30"/>
      <c r="M529" s="30"/>
      <c r="N529" s="30"/>
      <c r="O529" s="30"/>
      <c r="P529" s="30"/>
      <c r="Q529" s="30"/>
      <c r="R529" s="30"/>
      <c r="S529" s="30"/>
      <c r="T529" s="30"/>
      <c r="U529" s="30"/>
      <c r="V529" s="30"/>
      <c r="W529" s="30"/>
      <c r="X529" s="30"/>
      <c r="Y529" s="30"/>
      <c r="Z529" s="30"/>
      <c r="AA529" s="30"/>
      <c r="AB529" s="30"/>
      <c r="AC529" s="30"/>
      <c r="AD529" s="30"/>
      <c r="AE529" s="30"/>
      <c r="AF529" s="30"/>
      <c r="AG529" s="30"/>
    </row>
    <row r="530" ht="15.75" customHeight="1">
      <c r="B530" s="30"/>
      <c r="C530" s="30"/>
      <c r="F530" s="30"/>
      <c r="G530" s="207"/>
      <c r="H530" s="30"/>
      <c r="I530" s="30"/>
      <c r="J530" s="30"/>
      <c r="K530" s="30"/>
      <c r="L530" s="30"/>
      <c r="M530" s="30"/>
      <c r="N530" s="30"/>
      <c r="O530" s="30"/>
      <c r="P530" s="30"/>
      <c r="Q530" s="30"/>
      <c r="R530" s="30"/>
      <c r="S530" s="30"/>
      <c r="T530" s="30"/>
      <c r="U530" s="30"/>
      <c r="V530" s="30"/>
      <c r="W530" s="30"/>
      <c r="X530" s="30"/>
      <c r="Y530" s="30"/>
      <c r="Z530" s="30"/>
      <c r="AA530" s="30"/>
      <c r="AB530" s="30"/>
      <c r="AC530" s="30"/>
      <c r="AD530" s="30"/>
      <c r="AE530" s="30"/>
      <c r="AF530" s="30"/>
      <c r="AG530" s="30"/>
    </row>
    <row r="531" ht="15.75" customHeight="1">
      <c r="B531" s="30"/>
      <c r="C531" s="30"/>
      <c r="F531" s="30"/>
      <c r="G531" s="207"/>
      <c r="H531" s="30"/>
      <c r="I531" s="30"/>
      <c r="J531" s="30"/>
      <c r="K531" s="30"/>
      <c r="L531" s="30"/>
      <c r="M531" s="30"/>
      <c r="N531" s="30"/>
      <c r="O531" s="30"/>
      <c r="P531" s="30"/>
      <c r="Q531" s="30"/>
      <c r="R531" s="30"/>
      <c r="S531" s="30"/>
      <c r="T531" s="30"/>
      <c r="U531" s="30"/>
      <c r="V531" s="30"/>
      <c r="W531" s="30"/>
      <c r="X531" s="30"/>
      <c r="Y531" s="30"/>
      <c r="Z531" s="30"/>
      <c r="AA531" s="30"/>
      <c r="AB531" s="30"/>
      <c r="AC531" s="30"/>
      <c r="AD531" s="30"/>
      <c r="AE531" s="30"/>
      <c r="AF531" s="30"/>
      <c r="AG531" s="30"/>
    </row>
    <row r="532" ht="15.75" customHeight="1">
      <c r="B532" s="30"/>
      <c r="C532" s="30"/>
      <c r="F532" s="30"/>
      <c r="G532" s="207"/>
      <c r="H532" s="30"/>
      <c r="I532" s="30"/>
      <c r="J532" s="30"/>
      <c r="K532" s="30"/>
      <c r="L532" s="30"/>
      <c r="M532" s="30"/>
      <c r="N532" s="30"/>
      <c r="O532" s="30"/>
      <c r="P532" s="30"/>
      <c r="Q532" s="30"/>
      <c r="R532" s="30"/>
      <c r="S532" s="30"/>
      <c r="T532" s="30"/>
      <c r="U532" s="30"/>
      <c r="V532" s="30"/>
      <c r="W532" s="30"/>
      <c r="X532" s="30"/>
      <c r="Y532" s="30"/>
      <c r="Z532" s="30"/>
      <c r="AA532" s="30"/>
      <c r="AB532" s="30"/>
      <c r="AC532" s="30"/>
      <c r="AD532" s="30"/>
      <c r="AE532" s="30"/>
      <c r="AF532" s="30"/>
      <c r="AG532" s="30"/>
    </row>
    <row r="533" ht="15.75" customHeight="1">
      <c r="B533" s="30"/>
      <c r="C533" s="30"/>
      <c r="F533" s="30"/>
      <c r="G533" s="207"/>
      <c r="H533" s="30"/>
      <c r="I533" s="30"/>
      <c r="J533" s="30"/>
      <c r="K533" s="30"/>
      <c r="L533" s="30"/>
      <c r="M533" s="30"/>
      <c r="N533" s="30"/>
      <c r="O533" s="30"/>
      <c r="P533" s="30"/>
      <c r="Q533" s="30"/>
      <c r="R533" s="30"/>
      <c r="S533" s="30"/>
      <c r="T533" s="30"/>
      <c r="U533" s="30"/>
      <c r="V533" s="30"/>
      <c r="W533" s="30"/>
      <c r="X533" s="30"/>
      <c r="Y533" s="30"/>
      <c r="Z533" s="30"/>
      <c r="AA533" s="30"/>
      <c r="AB533" s="30"/>
      <c r="AC533" s="30"/>
      <c r="AD533" s="30"/>
      <c r="AE533" s="30"/>
      <c r="AF533" s="30"/>
      <c r="AG533" s="30"/>
    </row>
    <row r="534" ht="15.75" customHeight="1">
      <c r="B534" s="30"/>
      <c r="C534" s="30"/>
      <c r="F534" s="30"/>
      <c r="G534" s="207"/>
      <c r="H534" s="30"/>
      <c r="I534" s="30"/>
      <c r="J534" s="30"/>
      <c r="K534" s="30"/>
      <c r="L534" s="30"/>
      <c r="M534" s="30"/>
      <c r="N534" s="30"/>
      <c r="O534" s="30"/>
      <c r="P534" s="30"/>
      <c r="Q534" s="30"/>
      <c r="R534" s="30"/>
      <c r="S534" s="30"/>
      <c r="T534" s="30"/>
      <c r="U534" s="30"/>
      <c r="V534" s="30"/>
      <c r="W534" s="30"/>
      <c r="X534" s="30"/>
      <c r="Y534" s="30"/>
      <c r="Z534" s="30"/>
      <c r="AA534" s="30"/>
      <c r="AB534" s="30"/>
      <c r="AC534" s="30"/>
      <c r="AD534" s="30"/>
      <c r="AE534" s="30"/>
      <c r="AF534" s="30"/>
      <c r="AG534" s="30"/>
    </row>
    <row r="535" ht="15.75" customHeight="1">
      <c r="B535" s="30"/>
      <c r="C535" s="30"/>
      <c r="F535" s="30"/>
      <c r="G535" s="207"/>
      <c r="H535" s="30"/>
      <c r="I535" s="30"/>
      <c r="J535" s="30"/>
      <c r="K535" s="30"/>
      <c r="L535" s="30"/>
      <c r="M535" s="30"/>
      <c r="N535" s="30"/>
      <c r="O535" s="30"/>
      <c r="P535" s="30"/>
      <c r="Q535" s="30"/>
      <c r="R535" s="30"/>
      <c r="S535" s="30"/>
      <c r="T535" s="30"/>
      <c r="U535" s="30"/>
      <c r="V535" s="30"/>
      <c r="W535" s="30"/>
      <c r="X535" s="30"/>
      <c r="Y535" s="30"/>
      <c r="Z535" s="30"/>
      <c r="AA535" s="30"/>
      <c r="AB535" s="30"/>
      <c r="AC535" s="30"/>
      <c r="AD535" s="30"/>
      <c r="AE535" s="30"/>
      <c r="AF535" s="30"/>
      <c r="AG535" s="30"/>
    </row>
    <row r="536" ht="15.75" customHeight="1">
      <c r="B536" s="30"/>
      <c r="C536" s="30"/>
      <c r="F536" s="30"/>
      <c r="G536" s="207"/>
      <c r="H536" s="30"/>
      <c r="I536" s="30"/>
      <c r="J536" s="30"/>
      <c r="K536" s="30"/>
      <c r="L536" s="30"/>
      <c r="M536" s="30"/>
      <c r="N536" s="30"/>
      <c r="O536" s="30"/>
      <c r="P536" s="30"/>
      <c r="Q536" s="30"/>
      <c r="R536" s="30"/>
      <c r="S536" s="30"/>
      <c r="T536" s="30"/>
      <c r="U536" s="30"/>
      <c r="V536" s="30"/>
      <c r="W536" s="30"/>
      <c r="X536" s="30"/>
      <c r="Y536" s="30"/>
      <c r="Z536" s="30"/>
      <c r="AA536" s="30"/>
      <c r="AB536" s="30"/>
      <c r="AC536" s="30"/>
      <c r="AD536" s="30"/>
      <c r="AE536" s="30"/>
      <c r="AF536" s="30"/>
      <c r="AG536" s="30"/>
    </row>
    <row r="537" ht="15.75" customHeight="1">
      <c r="B537" s="30"/>
      <c r="C537" s="30"/>
      <c r="F537" s="30"/>
      <c r="G537" s="207"/>
      <c r="H537" s="30"/>
      <c r="I537" s="30"/>
      <c r="J537" s="30"/>
      <c r="K537" s="30"/>
      <c r="L537" s="30"/>
      <c r="M537" s="30"/>
      <c r="N537" s="30"/>
      <c r="O537" s="30"/>
      <c r="P537" s="30"/>
      <c r="Q537" s="30"/>
      <c r="R537" s="30"/>
      <c r="S537" s="30"/>
      <c r="T537" s="30"/>
      <c r="U537" s="30"/>
      <c r="V537" s="30"/>
      <c r="W537" s="30"/>
      <c r="X537" s="30"/>
      <c r="Y537" s="30"/>
      <c r="Z537" s="30"/>
      <c r="AA537" s="30"/>
      <c r="AB537" s="30"/>
      <c r="AC537" s="30"/>
      <c r="AD537" s="30"/>
      <c r="AE537" s="30"/>
      <c r="AF537" s="30"/>
      <c r="AG537" s="30"/>
    </row>
    <row r="538" ht="15.75" customHeight="1">
      <c r="B538" s="30"/>
      <c r="C538" s="30"/>
      <c r="F538" s="30"/>
      <c r="G538" s="207"/>
      <c r="H538" s="30"/>
      <c r="I538" s="30"/>
      <c r="J538" s="30"/>
      <c r="K538" s="30"/>
      <c r="L538" s="30"/>
      <c r="M538" s="30"/>
      <c r="N538" s="30"/>
      <c r="O538" s="30"/>
      <c r="P538" s="30"/>
      <c r="Q538" s="30"/>
      <c r="R538" s="30"/>
      <c r="S538" s="30"/>
      <c r="T538" s="30"/>
      <c r="U538" s="30"/>
      <c r="V538" s="30"/>
      <c r="W538" s="30"/>
      <c r="X538" s="30"/>
      <c r="Y538" s="30"/>
      <c r="Z538" s="30"/>
      <c r="AA538" s="30"/>
      <c r="AB538" s="30"/>
      <c r="AC538" s="30"/>
      <c r="AD538" s="30"/>
      <c r="AE538" s="30"/>
      <c r="AF538" s="30"/>
      <c r="AG538" s="30"/>
    </row>
    <row r="539" ht="15.75" customHeight="1">
      <c r="B539" s="30"/>
      <c r="C539" s="30"/>
      <c r="F539" s="30"/>
      <c r="G539" s="207"/>
      <c r="H539" s="30"/>
      <c r="I539" s="30"/>
      <c r="J539" s="30"/>
      <c r="K539" s="30"/>
      <c r="L539" s="30"/>
      <c r="M539" s="30"/>
      <c r="N539" s="30"/>
      <c r="O539" s="30"/>
      <c r="P539" s="30"/>
      <c r="Q539" s="30"/>
      <c r="R539" s="30"/>
      <c r="S539" s="30"/>
      <c r="T539" s="30"/>
      <c r="U539" s="30"/>
      <c r="V539" s="30"/>
      <c r="W539" s="30"/>
      <c r="X539" s="30"/>
      <c r="Y539" s="30"/>
      <c r="Z539" s="30"/>
      <c r="AA539" s="30"/>
      <c r="AB539" s="30"/>
      <c r="AC539" s="30"/>
      <c r="AD539" s="30"/>
      <c r="AE539" s="30"/>
      <c r="AF539" s="30"/>
      <c r="AG539" s="30"/>
    </row>
    <row r="540" ht="15.75" customHeight="1">
      <c r="B540" s="30"/>
      <c r="C540" s="30"/>
      <c r="F540" s="30"/>
      <c r="G540" s="207"/>
      <c r="H540" s="30"/>
      <c r="I540" s="30"/>
      <c r="J540" s="30"/>
      <c r="K540" s="30"/>
      <c r="L540" s="30"/>
      <c r="M540" s="30"/>
      <c r="N540" s="30"/>
      <c r="O540" s="30"/>
      <c r="P540" s="30"/>
      <c r="Q540" s="30"/>
      <c r="R540" s="30"/>
      <c r="S540" s="30"/>
      <c r="T540" s="30"/>
      <c r="U540" s="30"/>
      <c r="V540" s="30"/>
      <c r="W540" s="30"/>
      <c r="X540" s="30"/>
      <c r="Y540" s="30"/>
      <c r="Z540" s="30"/>
      <c r="AA540" s="30"/>
      <c r="AB540" s="30"/>
      <c r="AC540" s="30"/>
      <c r="AD540" s="30"/>
      <c r="AE540" s="30"/>
      <c r="AF540" s="30"/>
      <c r="AG540" s="30"/>
    </row>
    <row r="541" ht="15.75" customHeight="1">
      <c r="B541" s="30"/>
      <c r="C541" s="30"/>
      <c r="F541" s="30"/>
      <c r="G541" s="207"/>
      <c r="H541" s="30"/>
      <c r="I541" s="30"/>
      <c r="J541" s="30"/>
      <c r="K541" s="30"/>
      <c r="L541" s="30"/>
      <c r="M541" s="30"/>
      <c r="N541" s="30"/>
      <c r="O541" s="30"/>
      <c r="P541" s="30"/>
      <c r="Q541" s="30"/>
      <c r="R541" s="30"/>
      <c r="S541" s="30"/>
      <c r="T541" s="30"/>
      <c r="U541" s="30"/>
      <c r="V541" s="30"/>
      <c r="W541" s="30"/>
      <c r="X541" s="30"/>
      <c r="Y541" s="30"/>
      <c r="Z541" s="30"/>
      <c r="AA541" s="30"/>
      <c r="AB541" s="30"/>
      <c r="AC541" s="30"/>
      <c r="AD541" s="30"/>
      <c r="AE541" s="30"/>
      <c r="AF541" s="30"/>
      <c r="AG541" s="30"/>
    </row>
    <row r="542" ht="15.75" customHeight="1">
      <c r="B542" s="30"/>
      <c r="C542" s="30"/>
      <c r="F542" s="30"/>
      <c r="G542" s="207"/>
      <c r="H542" s="30"/>
      <c r="I542" s="30"/>
      <c r="J542" s="30"/>
      <c r="K542" s="30"/>
      <c r="L542" s="30"/>
      <c r="M542" s="30"/>
      <c r="N542" s="30"/>
      <c r="O542" s="30"/>
      <c r="P542" s="30"/>
      <c r="Q542" s="30"/>
      <c r="R542" s="30"/>
      <c r="S542" s="30"/>
      <c r="T542" s="30"/>
      <c r="U542" s="30"/>
      <c r="V542" s="30"/>
      <c r="W542" s="30"/>
      <c r="X542" s="30"/>
      <c r="Y542" s="30"/>
      <c r="Z542" s="30"/>
      <c r="AA542" s="30"/>
      <c r="AB542" s="30"/>
      <c r="AC542" s="30"/>
      <c r="AD542" s="30"/>
      <c r="AE542" s="30"/>
      <c r="AF542" s="30"/>
      <c r="AG542" s="30"/>
    </row>
    <row r="543" ht="15.75" customHeight="1">
      <c r="B543" s="30"/>
      <c r="C543" s="30"/>
      <c r="F543" s="30"/>
      <c r="G543" s="207"/>
      <c r="H543" s="30"/>
      <c r="I543" s="30"/>
      <c r="J543" s="30"/>
      <c r="K543" s="30"/>
      <c r="L543" s="30"/>
      <c r="M543" s="30"/>
      <c r="N543" s="30"/>
      <c r="O543" s="30"/>
      <c r="P543" s="30"/>
      <c r="Q543" s="30"/>
      <c r="R543" s="30"/>
      <c r="S543" s="30"/>
      <c r="T543" s="30"/>
      <c r="U543" s="30"/>
      <c r="V543" s="30"/>
      <c r="W543" s="30"/>
      <c r="X543" s="30"/>
      <c r="Y543" s="30"/>
      <c r="Z543" s="30"/>
      <c r="AA543" s="30"/>
      <c r="AB543" s="30"/>
      <c r="AC543" s="30"/>
      <c r="AD543" s="30"/>
      <c r="AE543" s="30"/>
      <c r="AF543" s="30"/>
      <c r="AG543" s="30"/>
    </row>
    <row r="544" ht="15.75" customHeight="1">
      <c r="B544" s="30"/>
      <c r="C544" s="30"/>
      <c r="F544" s="30"/>
      <c r="G544" s="207"/>
      <c r="H544" s="30"/>
      <c r="I544" s="30"/>
      <c r="J544" s="30"/>
      <c r="K544" s="30"/>
      <c r="L544" s="30"/>
      <c r="M544" s="30"/>
      <c r="N544" s="30"/>
      <c r="O544" s="30"/>
      <c r="P544" s="30"/>
      <c r="Q544" s="30"/>
      <c r="R544" s="30"/>
      <c r="S544" s="30"/>
      <c r="T544" s="30"/>
      <c r="U544" s="30"/>
      <c r="V544" s="30"/>
      <c r="W544" s="30"/>
      <c r="X544" s="30"/>
      <c r="Y544" s="30"/>
      <c r="Z544" s="30"/>
      <c r="AA544" s="30"/>
      <c r="AB544" s="30"/>
      <c r="AC544" s="30"/>
      <c r="AD544" s="30"/>
      <c r="AE544" s="30"/>
      <c r="AF544" s="30"/>
      <c r="AG544" s="30"/>
    </row>
    <row r="545" ht="15.75" customHeight="1">
      <c r="B545" s="30"/>
      <c r="C545" s="30"/>
      <c r="F545" s="30"/>
      <c r="G545" s="207"/>
      <c r="H545" s="30"/>
      <c r="I545" s="30"/>
      <c r="J545" s="30"/>
      <c r="K545" s="30"/>
      <c r="L545" s="30"/>
      <c r="M545" s="30"/>
      <c r="N545" s="30"/>
      <c r="O545" s="30"/>
      <c r="P545" s="30"/>
      <c r="Q545" s="30"/>
      <c r="R545" s="30"/>
      <c r="S545" s="30"/>
      <c r="T545" s="30"/>
      <c r="U545" s="30"/>
      <c r="V545" s="30"/>
      <c r="W545" s="30"/>
      <c r="X545" s="30"/>
      <c r="Y545" s="30"/>
      <c r="Z545" s="30"/>
      <c r="AA545" s="30"/>
      <c r="AB545" s="30"/>
      <c r="AC545" s="30"/>
      <c r="AD545" s="30"/>
      <c r="AE545" s="30"/>
      <c r="AF545" s="30"/>
      <c r="AG545" s="30"/>
    </row>
    <row r="546" ht="15.75" customHeight="1">
      <c r="B546" s="30"/>
      <c r="C546" s="30"/>
      <c r="F546" s="30"/>
      <c r="G546" s="207"/>
      <c r="H546" s="30"/>
      <c r="I546" s="30"/>
      <c r="J546" s="30"/>
      <c r="K546" s="30"/>
      <c r="L546" s="30"/>
      <c r="M546" s="30"/>
      <c r="N546" s="30"/>
      <c r="O546" s="30"/>
      <c r="P546" s="30"/>
      <c r="Q546" s="30"/>
      <c r="R546" s="30"/>
      <c r="S546" s="30"/>
      <c r="T546" s="30"/>
      <c r="U546" s="30"/>
      <c r="V546" s="30"/>
      <c r="W546" s="30"/>
      <c r="X546" s="30"/>
      <c r="Y546" s="30"/>
      <c r="Z546" s="30"/>
      <c r="AA546" s="30"/>
      <c r="AB546" s="30"/>
      <c r="AC546" s="30"/>
      <c r="AD546" s="30"/>
      <c r="AE546" s="30"/>
      <c r="AF546" s="30"/>
      <c r="AG546" s="30"/>
    </row>
    <row r="547" ht="15.75" customHeight="1">
      <c r="B547" s="30"/>
      <c r="C547" s="30"/>
      <c r="F547" s="30"/>
      <c r="G547" s="207"/>
      <c r="H547" s="30"/>
      <c r="I547" s="30"/>
      <c r="J547" s="30"/>
      <c r="K547" s="30"/>
      <c r="L547" s="30"/>
      <c r="M547" s="30"/>
      <c r="N547" s="30"/>
      <c r="O547" s="30"/>
      <c r="P547" s="30"/>
      <c r="Q547" s="30"/>
      <c r="R547" s="30"/>
      <c r="S547" s="30"/>
      <c r="T547" s="30"/>
      <c r="U547" s="30"/>
      <c r="V547" s="30"/>
      <c r="W547" s="30"/>
      <c r="X547" s="30"/>
      <c r="Y547" s="30"/>
      <c r="Z547" s="30"/>
      <c r="AA547" s="30"/>
      <c r="AB547" s="30"/>
      <c r="AC547" s="30"/>
      <c r="AD547" s="30"/>
      <c r="AE547" s="30"/>
      <c r="AF547" s="30"/>
      <c r="AG547" s="30"/>
    </row>
    <row r="548" ht="15.75" customHeight="1">
      <c r="B548" s="30"/>
      <c r="C548" s="30"/>
      <c r="F548" s="30"/>
      <c r="G548" s="207"/>
      <c r="H548" s="30"/>
      <c r="I548" s="30"/>
      <c r="J548" s="30"/>
      <c r="K548" s="30"/>
      <c r="L548" s="30"/>
      <c r="M548" s="30"/>
      <c r="N548" s="30"/>
      <c r="O548" s="30"/>
      <c r="P548" s="30"/>
      <c r="Q548" s="30"/>
      <c r="R548" s="30"/>
      <c r="S548" s="30"/>
      <c r="T548" s="30"/>
      <c r="U548" s="30"/>
      <c r="V548" s="30"/>
      <c r="W548" s="30"/>
      <c r="X548" s="30"/>
      <c r="Y548" s="30"/>
      <c r="Z548" s="30"/>
      <c r="AA548" s="30"/>
      <c r="AB548" s="30"/>
      <c r="AC548" s="30"/>
      <c r="AD548" s="30"/>
      <c r="AE548" s="30"/>
      <c r="AF548" s="30"/>
      <c r="AG548" s="30"/>
    </row>
    <row r="549" ht="15.75" customHeight="1">
      <c r="B549" s="30"/>
      <c r="C549" s="30"/>
      <c r="F549" s="30"/>
      <c r="G549" s="207"/>
      <c r="H549" s="30"/>
      <c r="I549" s="30"/>
      <c r="J549" s="30"/>
      <c r="K549" s="30"/>
      <c r="L549" s="30"/>
      <c r="M549" s="30"/>
      <c r="N549" s="30"/>
      <c r="O549" s="30"/>
      <c r="P549" s="30"/>
      <c r="Q549" s="30"/>
      <c r="R549" s="30"/>
      <c r="S549" s="30"/>
      <c r="T549" s="30"/>
      <c r="U549" s="30"/>
      <c r="V549" s="30"/>
      <c r="W549" s="30"/>
      <c r="X549" s="30"/>
      <c r="Y549" s="30"/>
      <c r="Z549" s="30"/>
      <c r="AA549" s="30"/>
      <c r="AB549" s="30"/>
      <c r="AC549" s="30"/>
      <c r="AD549" s="30"/>
      <c r="AE549" s="30"/>
      <c r="AF549" s="30"/>
      <c r="AG549" s="30"/>
    </row>
    <row r="550" ht="15.75" customHeight="1">
      <c r="B550" s="30"/>
      <c r="C550" s="30"/>
      <c r="F550" s="30"/>
      <c r="G550" s="207"/>
      <c r="H550" s="30"/>
      <c r="I550" s="30"/>
      <c r="J550" s="30"/>
      <c r="K550" s="30"/>
      <c r="L550" s="30"/>
      <c r="M550" s="30"/>
      <c r="N550" s="30"/>
      <c r="O550" s="30"/>
      <c r="P550" s="30"/>
      <c r="Q550" s="30"/>
      <c r="R550" s="30"/>
      <c r="S550" s="30"/>
      <c r="T550" s="30"/>
      <c r="U550" s="30"/>
      <c r="V550" s="30"/>
      <c r="W550" s="30"/>
      <c r="X550" s="30"/>
      <c r="Y550" s="30"/>
      <c r="Z550" s="30"/>
      <c r="AA550" s="30"/>
      <c r="AB550" s="30"/>
      <c r="AC550" s="30"/>
      <c r="AD550" s="30"/>
      <c r="AE550" s="30"/>
      <c r="AF550" s="30"/>
      <c r="AG550" s="30"/>
    </row>
    <row r="551" ht="15.75" customHeight="1">
      <c r="B551" s="30"/>
      <c r="C551" s="30"/>
      <c r="F551" s="30"/>
      <c r="G551" s="207"/>
      <c r="H551" s="30"/>
      <c r="I551" s="30"/>
      <c r="J551" s="30"/>
      <c r="K551" s="30"/>
      <c r="L551" s="30"/>
      <c r="M551" s="30"/>
      <c r="N551" s="30"/>
      <c r="O551" s="30"/>
      <c r="P551" s="30"/>
      <c r="Q551" s="30"/>
      <c r="R551" s="30"/>
      <c r="S551" s="30"/>
      <c r="T551" s="30"/>
      <c r="U551" s="30"/>
      <c r="V551" s="30"/>
      <c r="W551" s="30"/>
      <c r="X551" s="30"/>
      <c r="Y551" s="30"/>
      <c r="Z551" s="30"/>
      <c r="AA551" s="30"/>
      <c r="AB551" s="30"/>
      <c r="AC551" s="30"/>
      <c r="AD551" s="30"/>
      <c r="AE551" s="30"/>
      <c r="AF551" s="30"/>
      <c r="AG551" s="30"/>
    </row>
    <row r="552" ht="15.75" customHeight="1">
      <c r="B552" s="30"/>
      <c r="C552" s="30"/>
      <c r="F552" s="30"/>
      <c r="G552" s="207"/>
      <c r="H552" s="30"/>
      <c r="I552" s="30"/>
      <c r="J552" s="30"/>
      <c r="K552" s="30"/>
      <c r="L552" s="30"/>
      <c r="M552" s="30"/>
      <c r="N552" s="30"/>
      <c r="O552" s="30"/>
      <c r="P552" s="30"/>
      <c r="Q552" s="30"/>
      <c r="R552" s="30"/>
      <c r="S552" s="30"/>
      <c r="T552" s="30"/>
      <c r="U552" s="30"/>
      <c r="V552" s="30"/>
      <c r="W552" s="30"/>
      <c r="X552" s="30"/>
      <c r="Y552" s="30"/>
      <c r="Z552" s="30"/>
      <c r="AA552" s="30"/>
      <c r="AB552" s="30"/>
      <c r="AC552" s="30"/>
      <c r="AD552" s="30"/>
      <c r="AE552" s="30"/>
      <c r="AF552" s="30"/>
      <c r="AG552" s="30"/>
    </row>
    <row r="553" ht="15.75" customHeight="1">
      <c r="B553" s="30"/>
      <c r="C553" s="30"/>
      <c r="F553" s="30"/>
      <c r="G553" s="207"/>
      <c r="H553" s="30"/>
      <c r="I553" s="30"/>
      <c r="J553" s="30"/>
      <c r="K553" s="30"/>
      <c r="L553" s="30"/>
      <c r="M553" s="30"/>
      <c r="N553" s="30"/>
      <c r="O553" s="30"/>
      <c r="P553" s="30"/>
      <c r="Q553" s="30"/>
      <c r="R553" s="30"/>
      <c r="S553" s="30"/>
      <c r="T553" s="30"/>
      <c r="U553" s="30"/>
      <c r="V553" s="30"/>
      <c r="W553" s="30"/>
      <c r="X553" s="30"/>
      <c r="Y553" s="30"/>
      <c r="Z553" s="30"/>
      <c r="AA553" s="30"/>
      <c r="AB553" s="30"/>
      <c r="AC553" s="30"/>
      <c r="AD553" s="30"/>
      <c r="AE553" s="30"/>
      <c r="AF553" s="30"/>
      <c r="AG553" s="30"/>
    </row>
    <row r="554" ht="15.75" customHeight="1">
      <c r="B554" s="30"/>
      <c r="C554" s="30"/>
      <c r="F554" s="30"/>
      <c r="G554" s="207"/>
      <c r="H554" s="30"/>
      <c r="I554" s="30"/>
      <c r="J554" s="30"/>
      <c r="K554" s="30"/>
      <c r="L554" s="30"/>
      <c r="M554" s="30"/>
      <c r="N554" s="30"/>
      <c r="O554" s="30"/>
      <c r="P554" s="30"/>
      <c r="Q554" s="30"/>
      <c r="R554" s="30"/>
      <c r="S554" s="30"/>
      <c r="T554" s="30"/>
      <c r="U554" s="30"/>
      <c r="V554" s="30"/>
      <c r="W554" s="30"/>
      <c r="X554" s="30"/>
      <c r="Y554" s="30"/>
      <c r="Z554" s="30"/>
      <c r="AA554" s="30"/>
      <c r="AB554" s="30"/>
      <c r="AC554" s="30"/>
      <c r="AD554" s="30"/>
      <c r="AE554" s="30"/>
      <c r="AF554" s="30"/>
      <c r="AG554" s="30"/>
    </row>
    <row r="555" ht="15.75" customHeight="1">
      <c r="B555" s="30"/>
      <c r="C555" s="30"/>
      <c r="F555" s="30"/>
      <c r="G555" s="207"/>
      <c r="H555" s="30"/>
      <c r="I555" s="30"/>
      <c r="J555" s="30"/>
      <c r="K555" s="30"/>
      <c r="L555" s="30"/>
      <c r="M555" s="30"/>
      <c r="N555" s="30"/>
      <c r="O555" s="30"/>
      <c r="P555" s="30"/>
      <c r="Q555" s="30"/>
      <c r="R555" s="30"/>
      <c r="S555" s="30"/>
      <c r="T555" s="30"/>
      <c r="U555" s="30"/>
      <c r="V555" s="30"/>
      <c r="W555" s="30"/>
      <c r="X555" s="30"/>
      <c r="Y555" s="30"/>
      <c r="Z555" s="30"/>
      <c r="AA555" s="30"/>
      <c r="AB555" s="30"/>
      <c r="AC555" s="30"/>
      <c r="AD555" s="30"/>
      <c r="AE555" s="30"/>
      <c r="AF555" s="30"/>
      <c r="AG555" s="30"/>
    </row>
    <row r="556" ht="15.75" customHeight="1">
      <c r="B556" s="30"/>
      <c r="C556" s="30"/>
      <c r="F556" s="30"/>
      <c r="G556" s="207"/>
      <c r="H556" s="30"/>
      <c r="I556" s="30"/>
      <c r="J556" s="30"/>
      <c r="K556" s="30"/>
      <c r="L556" s="30"/>
      <c r="M556" s="30"/>
      <c r="N556" s="30"/>
      <c r="O556" s="30"/>
      <c r="P556" s="30"/>
      <c r="Q556" s="30"/>
      <c r="R556" s="30"/>
      <c r="S556" s="30"/>
      <c r="T556" s="30"/>
      <c r="U556" s="30"/>
      <c r="V556" s="30"/>
      <c r="W556" s="30"/>
      <c r="X556" s="30"/>
      <c r="Y556" s="30"/>
      <c r="Z556" s="30"/>
      <c r="AA556" s="30"/>
      <c r="AB556" s="30"/>
      <c r="AC556" s="30"/>
      <c r="AD556" s="30"/>
      <c r="AE556" s="30"/>
      <c r="AF556" s="30"/>
      <c r="AG556" s="30"/>
    </row>
    <row r="557" ht="15.75" customHeight="1">
      <c r="B557" s="30"/>
      <c r="C557" s="30"/>
      <c r="F557" s="30"/>
      <c r="G557" s="207"/>
      <c r="H557" s="30"/>
      <c r="I557" s="30"/>
      <c r="J557" s="30"/>
      <c r="K557" s="30"/>
      <c r="L557" s="30"/>
      <c r="M557" s="30"/>
      <c r="N557" s="30"/>
      <c r="O557" s="30"/>
      <c r="P557" s="30"/>
      <c r="Q557" s="30"/>
      <c r="R557" s="30"/>
      <c r="S557" s="30"/>
      <c r="T557" s="30"/>
      <c r="U557" s="30"/>
      <c r="V557" s="30"/>
      <c r="W557" s="30"/>
      <c r="X557" s="30"/>
      <c r="Y557" s="30"/>
      <c r="Z557" s="30"/>
      <c r="AA557" s="30"/>
      <c r="AB557" s="30"/>
      <c r="AC557" s="30"/>
      <c r="AD557" s="30"/>
      <c r="AE557" s="30"/>
      <c r="AF557" s="30"/>
      <c r="AG557" s="30"/>
    </row>
    <row r="558" ht="15.75" customHeight="1">
      <c r="B558" s="30"/>
      <c r="C558" s="30"/>
      <c r="F558" s="30"/>
      <c r="G558" s="207"/>
      <c r="H558" s="30"/>
      <c r="I558" s="30"/>
      <c r="J558" s="30"/>
      <c r="K558" s="30"/>
      <c r="L558" s="30"/>
      <c r="M558" s="30"/>
      <c r="N558" s="30"/>
      <c r="O558" s="30"/>
      <c r="P558" s="30"/>
      <c r="Q558" s="30"/>
      <c r="R558" s="30"/>
      <c r="S558" s="30"/>
      <c r="T558" s="30"/>
      <c r="U558" s="30"/>
      <c r="V558" s="30"/>
      <c r="W558" s="30"/>
      <c r="X558" s="30"/>
      <c r="Y558" s="30"/>
      <c r="Z558" s="30"/>
      <c r="AA558" s="30"/>
      <c r="AB558" s="30"/>
      <c r="AC558" s="30"/>
      <c r="AD558" s="30"/>
      <c r="AE558" s="30"/>
      <c r="AF558" s="30"/>
      <c r="AG558" s="30"/>
    </row>
    <row r="559" ht="15.75" customHeight="1">
      <c r="B559" s="30"/>
      <c r="C559" s="30"/>
      <c r="F559" s="30"/>
      <c r="G559" s="207"/>
      <c r="H559" s="30"/>
      <c r="I559" s="30"/>
      <c r="J559" s="30"/>
      <c r="K559" s="30"/>
      <c r="L559" s="30"/>
      <c r="M559" s="30"/>
      <c r="N559" s="30"/>
      <c r="O559" s="30"/>
      <c r="P559" s="30"/>
      <c r="Q559" s="30"/>
      <c r="R559" s="30"/>
      <c r="S559" s="30"/>
      <c r="T559" s="30"/>
      <c r="U559" s="30"/>
      <c r="V559" s="30"/>
      <c r="W559" s="30"/>
      <c r="X559" s="30"/>
      <c r="Y559" s="30"/>
      <c r="Z559" s="30"/>
      <c r="AA559" s="30"/>
      <c r="AB559" s="30"/>
      <c r="AC559" s="30"/>
      <c r="AD559" s="30"/>
      <c r="AE559" s="30"/>
      <c r="AF559" s="30"/>
      <c r="AG559" s="30"/>
    </row>
    <row r="560" ht="15.75" customHeight="1">
      <c r="B560" s="30"/>
      <c r="C560" s="30"/>
      <c r="F560" s="30"/>
      <c r="G560" s="207"/>
      <c r="H560" s="30"/>
      <c r="I560" s="30"/>
      <c r="J560" s="30"/>
      <c r="K560" s="30"/>
      <c r="L560" s="30"/>
      <c r="M560" s="30"/>
      <c r="N560" s="30"/>
      <c r="O560" s="30"/>
      <c r="P560" s="30"/>
      <c r="Q560" s="30"/>
      <c r="R560" s="30"/>
      <c r="S560" s="30"/>
      <c r="T560" s="30"/>
      <c r="U560" s="30"/>
      <c r="V560" s="30"/>
      <c r="W560" s="30"/>
      <c r="X560" s="30"/>
      <c r="Y560" s="30"/>
      <c r="Z560" s="30"/>
      <c r="AA560" s="30"/>
      <c r="AB560" s="30"/>
      <c r="AC560" s="30"/>
      <c r="AD560" s="30"/>
      <c r="AE560" s="30"/>
      <c r="AF560" s="30"/>
      <c r="AG560" s="30"/>
    </row>
    <row r="561" ht="15.75" customHeight="1">
      <c r="B561" s="30"/>
      <c r="C561" s="30"/>
      <c r="F561" s="30"/>
      <c r="G561" s="207"/>
      <c r="H561" s="30"/>
      <c r="I561" s="30"/>
      <c r="J561" s="30"/>
      <c r="K561" s="30"/>
      <c r="L561" s="30"/>
      <c r="M561" s="30"/>
      <c r="N561" s="30"/>
      <c r="O561" s="30"/>
      <c r="P561" s="30"/>
      <c r="Q561" s="30"/>
      <c r="R561" s="30"/>
      <c r="S561" s="30"/>
      <c r="T561" s="30"/>
      <c r="U561" s="30"/>
      <c r="V561" s="30"/>
      <c r="W561" s="30"/>
      <c r="X561" s="30"/>
      <c r="Y561" s="30"/>
      <c r="Z561" s="30"/>
      <c r="AA561" s="30"/>
      <c r="AB561" s="30"/>
      <c r="AC561" s="30"/>
      <c r="AD561" s="30"/>
      <c r="AE561" s="30"/>
      <c r="AF561" s="30"/>
      <c r="AG561" s="30"/>
    </row>
    <row r="562" ht="15.75" customHeight="1">
      <c r="B562" s="30"/>
      <c r="C562" s="30"/>
      <c r="F562" s="30"/>
      <c r="G562" s="207"/>
      <c r="H562" s="30"/>
      <c r="I562" s="30"/>
      <c r="J562" s="30"/>
      <c r="K562" s="30"/>
      <c r="L562" s="30"/>
      <c r="M562" s="30"/>
      <c r="N562" s="30"/>
      <c r="O562" s="30"/>
      <c r="P562" s="30"/>
      <c r="Q562" s="30"/>
      <c r="R562" s="30"/>
      <c r="S562" s="30"/>
      <c r="T562" s="30"/>
      <c r="U562" s="30"/>
      <c r="V562" s="30"/>
      <c r="W562" s="30"/>
      <c r="X562" s="30"/>
      <c r="Y562" s="30"/>
      <c r="Z562" s="30"/>
      <c r="AA562" s="30"/>
      <c r="AB562" s="30"/>
      <c r="AC562" s="30"/>
      <c r="AD562" s="30"/>
      <c r="AE562" s="30"/>
      <c r="AF562" s="30"/>
      <c r="AG562" s="30"/>
    </row>
    <row r="563" ht="15.75" customHeight="1">
      <c r="B563" s="30"/>
      <c r="C563" s="30"/>
      <c r="F563" s="30"/>
      <c r="G563" s="207"/>
      <c r="H563" s="30"/>
      <c r="I563" s="30"/>
      <c r="J563" s="30"/>
      <c r="K563" s="30"/>
      <c r="L563" s="30"/>
      <c r="M563" s="30"/>
      <c r="N563" s="30"/>
      <c r="O563" s="30"/>
      <c r="P563" s="30"/>
      <c r="Q563" s="30"/>
      <c r="R563" s="30"/>
      <c r="S563" s="30"/>
      <c r="T563" s="30"/>
      <c r="U563" s="30"/>
      <c r="V563" s="30"/>
      <c r="W563" s="30"/>
      <c r="X563" s="30"/>
      <c r="Y563" s="30"/>
      <c r="Z563" s="30"/>
      <c r="AA563" s="30"/>
      <c r="AB563" s="30"/>
      <c r="AC563" s="30"/>
      <c r="AD563" s="30"/>
      <c r="AE563" s="30"/>
      <c r="AF563" s="30"/>
      <c r="AG563" s="30"/>
    </row>
    <row r="564" ht="15.75" customHeight="1">
      <c r="B564" s="30"/>
      <c r="C564" s="30"/>
      <c r="F564" s="30"/>
      <c r="G564" s="207"/>
      <c r="H564" s="30"/>
      <c r="I564" s="30"/>
      <c r="J564" s="30"/>
      <c r="K564" s="30"/>
      <c r="L564" s="30"/>
      <c r="M564" s="30"/>
      <c r="N564" s="30"/>
      <c r="O564" s="30"/>
      <c r="P564" s="30"/>
      <c r="Q564" s="30"/>
      <c r="R564" s="30"/>
      <c r="S564" s="30"/>
      <c r="T564" s="30"/>
      <c r="U564" s="30"/>
      <c r="V564" s="30"/>
      <c r="W564" s="30"/>
      <c r="X564" s="30"/>
      <c r="Y564" s="30"/>
      <c r="Z564" s="30"/>
      <c r="AA564" s="30"/>
      <c r="AB564" s="30"/>
      <c r="AC564" s="30"/>
      <c r="AD564" s="30"/>
      <c r="AE564" s="30"/>
      <c r="AF564" s="30"/>
      <c r="AG564" s="30"/>
    </row>
    <row r="565" ht="15.75" customHeight="1">
      <c r="B565" s="30"/>
      <c r="C565" s="30"/>
      <c r="F565" s="30"/>
      <c r="G565" s="207"/>
      <c r="H565" s="30"/>
      <c r="I565" s="30"/>
      <c r="J565" s="30"/>
      <c r="K565" s="30"/>
      <c r="L565" s="30"/>
      <c r="M565" s="30"/>
      <c r="N565" s="30"/>
      <c r="O565" s="30"/>
      <c r="P565" s="30"/>
      <c r="Q565" s="30"/>
      <c r="R565" s="30"/>
      <c r="S565" s="30"/>
      <c r="T565" s="30"/>
      <c r="U565" s="30"/>
      <c r="V565" s="30"/>
      <c r="W565" s="30"/>
      <c r="X565" s="30"/>
      <c r="Y565" s="30"/>
      <c r="Z565" s="30"/>
      <c r="AA565" s="30"/>
      <c r="AB565" s="30"/>
      <c r="AC565" s="30"/>
      <c r="AD565" s="30"/>
      <c r="AE565" s="30"/>
      <c r="AF565" s="30"/>
      <c r="AG565" s="30"/>
    </row>
    <row r="566" ht="15.75" customHeight="1">
      <c r="B566" s="30"/>
      <c r="C566" s="30"/>
      <c r="F566" s="30"/>
      <c r="G566" s="207"/>
      <c r="H566" s="30"/>
      <c r="I566" s="30"/>
      <c r="J566" s="30"/>
      <c r="K566" s="30"/>
      <c r="L566" s="30"/>
      <c r="M566" s="30"/>
      <c r="N566" s="30"/>
      <c r="O566" s="30"/>
      <c r="P566" s="30"/>
      <c r="Q566" s="30"/>
      <c r="R566" s="30"/>
      <c r="S566" s="30"/>
      <c r="T566" s="30"/>
      <c r="U566" s="30"/>
      <c r="V566" s="30"/>
      <c r="W566" s="30"/>
      <c r="X566" s="30"/>
      <c r="Y566" s="30"/>
      <c r="Z566" s="30"/>
      <c r="AA566" s="30"/>
      <c r="AB566" s="30"/>
      <c r="AC566" s="30"/>
      <c r="AD566" s="30"/>
      <c r="AE566" s="30"/>
      <c r="AF566" s="30"/>
      <c r="AG566" s="30"/>
    </row>
    <row r="567" ht="15.75" customHeight="1">
      <c r="B567" s="30"/>
      <c r="C567" s="30"/>
      <c r="F567" s="30"/>
      <c r="G567" s="207"/>
      <c r="H567" s="30"/>
      <c r="I567" s="30"/>
      <c r="J567" s="30"/>
      <c r="K567" s="30"/>
      <c r="L567" s="30"/>
      <c r="M567" s="30"/>
      <c r="N567" s="30"/>
      <c r="O567" s="30"/>
      <c r="P567" s="30"/>
      <c r="Q567" s="30"/>
      <c r="R567" s="30"/>
      <c r="S567" s="30"/>
      <c r="T567" s="30"/>
      <c r="U567" s="30"/>
      <c r="V567" s="30"/>
      <c r="W567" s="30"/>
      <c r="X567" s="30"/>
      <c r="Y567" s="30"/>
      <c r="Z567" s="30"/>
      <c r="AA567" s="30"/>
      <c r="AB567" s="30"/>
      <c r="AC567" s="30"/>
      <c r="AD567" s="30"/>
      <c r="AE567" s="30"/>
      <c r="AF567" s="30"/>
      <c r="AG567" s="30"/>
    </row>
    <row r="568" ht="15.75" customHeight="1">
      <c r="B568" s="30"/>
      <c r="C568" s="30"/>
      <c r="F568" s="30"/>
      <c r="G568" s="207"/>
      <c r="H568" s="30"/>
      <c r="I568" s="30"/>
      <c r="J568" s="30"/>
      <c r="K568" s="30"/>
      <c r="L568" s="30"/>
      <c r="M568" s="30"/>
      <c r="N568" s="30"/>
      <c r="O568" s="30"/>
      <c r="P568" s="30"/>
      <c r="Q568" s="30"/>
      <c r="R568" s="30"/>
      <c r="S568" s="30"/>
      <c r="T568" s="30"/>
      <c r="U568" s="30"/>
      <c r="V568" s="30"/>
      <c r="W568" s="30"/>
      <c r="X568" s="30"/>
      <c r="Y568" s="30"/>
      <c r="Z568" s="30"/>
      <c r="AA568" s="30"/>
      <c r="AB568" s="30"/>
      <c r="AC568" s="30"/>
      <c r="AD568" s="30"/>
      <c r="AE568" s="30"/>
      <c r="AF568" s="30"/>
      <c r="AG568" s="30"/>
    </row>
    <row r="569" ht="15.75" customHeight="1">
      <c r="B569" s="30"/>
      <c r="C569" s="30"/>
      <c r="F569" s="30"/>
      <c r="G569" s="207"/>
      <c r="H569" s="30"/>
      <c r="I569" s="30"/>
      <c r="J569" s="30"/>
      <c r="K569" s="30"/>
      <c r="L569" s="30"/>
      <c r="M569" s="30"/>
      <c r="N569" s="30"/>
      <c r="O569" s="30"/>
      <c r="P569" s="30"/>
      <c r="Q569" s="30"/>
      <c r="R569" s="30"/>
      <c r="S569" s="30"/>
      <c r="T569" s="30"/>
      <c r="U569" s="30"/>
      <c r="V569" s="30"/>
      <c r="W569" s="30"/>
      <c r="X569" s="30"/>
      <c r="Y569" s="30"/>
      <c r="Z569" s="30"/>
      <c r="AA569" s="30"/>
      <c r="AB569" s="30"/>
      <c r="AC569" s="30"/>
      <c r="AD569" s="30"/>
      <c r="AE569" s="30"/>
      <c r="AF569" s="30"/>
      <c r="AG569" s="30"/>
    </row>
    <row r="570" ht="15.75" customHeight="1">
      <c r="B570" s="30"/>
      <c r="C570" s="30"/>
      <c r="F570" s="30"/>
      <c r="G570" s="207"/>
      <c r="H570" s="30"/>
      <c r="I570" s="30"/>
      <c r="J570" s="30"/>
      <c r="K570" s="30"/>
      <c r="L570" s="30"/>
      <c r="M570" s="30"/>
      <c r="N570" s="30"/>
      <c r="O570" s="30"/>
      <c r="P570" s="30"/>
      <c r="Q570" s="30"/>
      <c r="R570" s="30"/>
      <c r="S570" s="30"/>
      <c r="T570" s="30"/>
      <c r="U570" s="30"/>
      <c r="V570" s="30"/>
      <c r="W570" s="30"/>
      <c r="X570" s="30"/>
      <c r="Y570" s="30"/>
      <c r="Z570" s="30"/>
      <c r="AA570" s="30"/>
      <c r="AB570" s="30"/>
      <c r="AC570" s="30"/>
      <c r="AD570" s="30"/>
      <c r="AE570" s="30"/>
      <c r="AF570" s="30"/>
      <c r="AG570" s="30"/>
    </row>
    <row r="571" ht="15.75" customHeight="1">
      <c r="B571" s="30"/>
      <c r="C571" s="30"/>
      <c r="F571" s="30"/>
      <c r="G571" s="207"/>
      <c r="H571" s="30"/>
      <c r="I571" s="30"/>
      <c r="J571" s="30"/>
      <c r="K571" s="30"/>
      <c r="L571" s="30"/>
      <c r="M571" s="30"/>
      <c r="N571" s="30"/>
      <c r="O571" s="30"/>
      <c r="P571" s="30"/>
      <c r="Q571" s="30"/>
      <c r="R571" s="30"/>
      <c r="S571" s="30"/>
      <c r="T571" s="30"/>
      <c r="U571" s="30"/>
      <c r="V571" s="30"/>
      <c r="W571" s="30"/>
      <c r="X571" s="30"/>
      <c r="Y571" s="30"/>
      <c r="Z571" s="30"/>
      <c r="AA571" s="30"/>
      <c r="AB571" s="30"/>
      <c r="AC571" s="30"/>
      <c r="AD571" s="30"/>
      <c r="AE571" s="30"/>
      <c r="AF571" s="30"/>
      <c r="AG571" s="30"/>
    </row>
    <row r="572" ht="15.75" customHeight="1">
      <c r="B572" s="30"/>
      <c r="C572" s="30"/>
      <c r="F572" s="30"/>
      <c r="G572" s="207"/>
      <c r="H572" s="30"/>
      <c r="I572" s="30"/>
      <c r="J572" s="30"/>
      <c r="K572" s="30"/>
      <c r="L572" s="30"/>
      <c r="M572" s="30"/>
      <c r="N572" s="30"/>
      <c r="O572" s="30"/>
      <c r="P572" s="30"/>
      <c r="Q572" s="30"/>
      <c r="R572" s="30"/>
      <c r="S572" s="30"/>
      <c r="T572" s="30"/>
      <c r="U572" s="30"/>
      <c r="V572" s="30"/>
      <c r="W572" s="30"/>
      <c r="X572" s="30"/>
      <c r="Y572" s="30"/>
      <c r="Z572" s="30"/>
      <c r="AA572" s="30"/>
      <c r="AB572" s="30"/>
      <c r="AC572" s="30"/>
      <c r="AD572" s="30"/>
      <c r="AE572" s="30"/>
      <c r="AF572" s="30"/>
      <c r="AG572" s="30"/>
    </row>
    <row r="573" ht="15.75" customHeight="1">
      <c r="B573" s="30"/>
      <c r="C573" s="30"/>
      <c r="F573" s="30"/>
      <c r="G573" s="207"/>
      <c r="H573" s="30"/>
      <c r="I573" s="30"/>
      <c r="J573" s="30"/>
      <c r="K573" s="30"/>
      <c r="L573" s="30"/>
      <c r="M573" s="30"/>
      <c r="N573" s="30"/>
      <c r="O573" s="30"/>
      <c r="P573" s="30"/>
      <c r="Q573" s="30"/>
      <c r="R573" s="30"/>
      <c r="S573" s="30"/>
      <c r="T573" s="30"/>
      <c r="U573" s="30"/>
      <c r="V573" s="30"/>
      <c r="W573" s="30"/>
      <c r="X573" s="30"/>
      <c r="Y573" s="30"/>
      <c r="Z573" s="30"/>
      <c r="AA573" s="30"/>
      <c r="AB573" s="30"/>
      <c r="AC573" s="30"/>
      <c r="AD573" s="30"/>
      <c r="AE573" s="30"/>
      <c r="AF573" s="30"/>
      <c r="AG573" s="30"/>
    </row>
    <row r="574" ht="15.75" customHeight="1">
      <c r="B574" s="30"/>
      <c r="C574" s="30"/>
      <c r="F574" s="30"/>
      <c r="G574" s="207"/>
      <c r="H574" s="30"/>
      <c r="I574" s="30"/>
      <c r="J574" s="30"/>
      <c r="K574" s="30"/>
      <c r="L574" s="30"/>
      <c r="M574" s="30"/>
      <c r="N574" s="30"/>
      <c r="O574" s="30"/>
      <c r="P574" s="30"/>
      <c r="Q574" s="30"/>
      <c r="R574" s="30"/>
      <c r="S574" s="30"/>
      <c r="T574" s="30"/>
      <c r="U574" s="30"/>
      <c r="V574" s="30"/>
      <c r="W574" s="30"/>
      <c r="X574" s="30"/>
      <c r="Y574" s="30"/>
      <c r="Z574" s="30"/>
      <c r="AA574" s="30"/>
      <c r="AB574" s="30"/>
      <c r="AC574" s="30"/>
      <c r="AD574" s="30"/>
      <c r="AE574" s="30"/>
      <c r="AF574" s="30"/>
      <c r="AG574" s="30"/>
    </row>
    <row r="575" ht="15.75" customHeight="1">
      <c r="B575" s="30"/>
      <c r="C575" s="30"/>
      <c r="F575" s="30"/>
      <c r="G575" s="207"/>
      <c r="H575" s="30"/>
      <c r="I575" s="30"/>
      <c r="J575" s="30"/>
      <c r="K575" s="30"/>
      <c r="L575" s="30"/>
      <c r="M575" s="30"/>
      <c r="N575" s="30"/>
      <c r="O575" s="30"/>
      <c r="P575" s="30"/>
      <c r="Q575" s="30"/>
      <c r="R575" s="30"/>
      <c r="S575" s="30"/>
      <c r="T575" s="30"/>
      <c r="U575" s="30"/>
      <c r="V575" s="30"/>
      <c r="W575" s="30"/>
      <c r="X575" s="30"/>
      <c r="Y575" s="30"/>
      <c r="Z575" s="30"/>
      <c r="AA575" s="30"/>
      <c r="AB575" s="30"/>
      <c r="AC575" s="30"/>
      <c r="AD575" s="30"/>
      <c r="AE575" s="30"/>
      <c r="AF575" s="30"/>
      <c r="AG575" s="30"/>
    </row>
    <row r="576" ht="15.75" customHeight="1">
      <c r="B576" s="30"/>
      <c r="C576" s="30"/>
      <c r="F576" s="30"/>
      <c r="G576" s="207"/>
      <c r="H576" s="30"/>
      <c r="I576" s="30"/>
      <c r="J576" s="30"/>
      <c r="K576" s="30"/>
      <c r="L576" s="30"/>
      <c r="M576" s="30"/>
      <c r="N576" s="30"/>
      <c r="O576" s="30"/>
      <c r="P576" s="30"/>
      <c r="Q576" s="30"/>
      <c r="R576" s="30"/>
      <c r="S576" s="30"/>
      <c r="T576" s="30"/>
      <c r="U576" s="30"/>
      <c r="V576" s="30"/>
      <c r="W576" s="30"/>
      <c r="X576" s="30"/>
      <c r="Y576" s="30"/>
      <c r="Z576" s="30"/>
      <c r="AA576" s="30"/>
      <c r="AB576" s="30"/>
      <c r="AC576" s="30"/>
      <c r="AD576" s="30"/>
      <c r="AE576" s="30"/>
      <c r="AF576" s="30"/>
      <c r="AG576" s="30"/>
    </row>
    <row r="577" ht="15.75" customHeight="1">
      <c r="B577" s="30"/>
      <c r="C577" s="30"/>
      <c r="F577" s="30"/>
      <c r="G577" s="207"/>
      <c r="H577" s="30"/>
      <c r="I577" s="30"/>
      <c r="J577" s="30"/>
      <c r="K577" s="30"/>
      <c r="L577" s="30"/>
      <c r="M577" s="30"/>
      <c r="N577" s="30"/>
      <c r="O577" s="30"/>
      <c r="P577" s="30"/>
      <c r="Q577" s="30"/>
      <c r="R577" s="30"/>
      <c r="S577" s="30"/>
      <c r="T577" s="30"/>
      <c r="U577" s="30"/>
      <c r="V577" s="30"/>
      <c r="W577" s="30"/>
      <c r="X577" s="30"/>
      <c r="Y577" s="30"/>
      <c r="Z577" s="30"/>
      <c r="AA577" s="30"/>
      <c r="AB577" s="30"/>
      <c r="AC577" s="30"/>
      <c r="AD577" s="30"/>
      <c r="AE577" s="30"/>
      <c r="AF577" s="30"/>
      <c r="AG577" s="30"/>
    </row>
    <row r="578" ht="15.75" customHeight="1">
      <c r="B578" s="30"/>
      <c r="C578" s="30"/>
      <c r="F578" s="30"/>
      <c r="G578" s="207"/>
      <c r="H578" s="30"/>
      <c r="I578" s="30"/>
      <c r="J578" s="30"/>
      <c r="K578" s="30"/>
      <c r="L578" s="30"/>
      <c r="M578" s="30"/>
      <c r="N578" s="30"/>
      <c r="O578" s="30"/>
      <c r="P578" s="30"/>
      <c r="Q578" s="30"/>
      <c r="R578" s="30"/>
      <c r="S578" s="30"/>
      <c r="T578" s="30"/>
      <c r="U578" s="30"/>
      <c r="V578" s="30"/>
      <c r="W578" s="30"/>
      <c r="X578" s="30"/>
      <c r="Y578" s="30"/>
      <c r="Z578" s="30"/>
      <c r="AA578" s="30"/>
      <c r="AB578" s="30"/>
      <c r="AC578" s="30"/>
      <c r="AD578" s="30"/>
      <c r="AE578" s="30"/>
      <c r="AF578" s="30"/>
      <c r="AG578" s="30"/>
    </row>
    <row r="579" ht="15.75" customHeight="1">
      <c r="B579" s="30"/>
      <c r="C579" s="30"/>
      <c r="F579" s="30"/>
      <c r="G579" s="207"/>
      <c r="H579" s="30"/>
      <c r="I579" s="30"/>
      <c r="J579" s="30"/>
      <c r="K579" s="30"/>
      <c r="L579" s="30"/>
      <c r="M579" s="30"/>
      <c r="N579" s="30"/>
      <c r="O579" s="30"/>
      <c r="P579" s="30"/>
      <c r="Q579" s="30"/>
      <c r="R579" s="30"/>
      <c r="S579" s="30"/>
      <c r="T579" s="30"/>
      <c r="U579" s="30"/>
      <c r="V579" s="30"/>
      <c r="W579" s="30"/>
      <c r="X579" s="30"/>
      <c r="Y579" s="30"/>
      <c r="Z579" s="30"/>
      <c r="AA579" s="30"/>
      <c r="AB579" s="30"/>
      <c r="AC579" s="30"/>
      <c r="AD579" s="30"/>
      <c r="AE579" s="30"/>
      <c r="AF579" s="30"/>
      <c r="AG579" s="30"/>
    </row>
    <row r="580" ht="15.75" customHeight="1">
      <c r="B580" s="30"/>
      <c r="C580" s="30"/>
      <c r="F580" s="30"/>
      <c r="G580" s="207"/>
      <c r="H580" s="30"/>
      <c r="I580" s="30"/>
      <c r="J580" s="30"/>
      <c r="K580" s="30"/>
      <c r="L580" s="30"/>
      <c r="M580" s="30"/>
      <c r="N580" s="30"/>
      <c r="O580" s="30"/>
      <c r="P580" s="30"/>
      <c r="Q580" s="30"/>
      <c r="R580" s="30"/>
      <c r="S580" s="30"/>
      <c r="T580" s="30"/>
      <c r="U580" s="30"/>
      <c r="V580" s="30"/>
      <c r="W580" s="30"/>
      <c r="X580" s="30"/>
      <c r="Y580" s="30"/>
      <c r="Z580" s="30"/>
      <c r="AA580" s="30"/>
      <c r="AB580" s="30"/>
      <c r="AC580" s="30"/>
      <c r="AD580" s="30"/>
      <c r="AE580" s="30"/>
      <c r="AF580" s="30"/>
      <c r="AG580" s="30"/>
    </row>
    <row r="581" ht="15.75" customHeight="1">
      <c r="B581" s="30"/>
      <c r="C581" s="30"/>
      <c r="F581" s="30"/>
      <c r="G581" s="207"/>
      <c r="H581" s="30"/>
      <c r="I581" s="30"/>
      <c r="J581" s="30"/>
      <c r="K581" s="30"/>
      <c r="L581" s="30"/>
      <c r="M581" s="30"/>
      <c r="N581" s="30"/>
      <c r="O581" s="30"/>
      <c r="P581" s="30"/>
      <c r="Q581" s="30"/>
      <c r="R581" s="30"/>
      <c r="S581" s="30"/>
      <c r="T581" s="30"/>
      <c r="U581" s="30"/>
      <c r="V581" s="30"/>
      <c r="W581" s="30"/>
      <c r="X581" s="30"/>
      <c r="Y581" s="30"/>
      <c r="Z581" s="30"/>
      <c r="AA581" s="30"/>
      <c r="AB581" s="30"/>
      <c r="AC581" s="30"/>
      <c r="AD581" s="30"/>
      <c r="AE581" s="30"/>
      <c r="AF581" s="30"/>
      <c r="AG581" s="30"/>
    </row>
    <row r="582" ht="15.75" customHeight="1">
      <c r="B582" s="30"/>
      <c r="C582" s="30"/>
      <c r="F582" s="30"/>
      <c r="G582" s="207"/>
      <c r="H582" s="30"/>
      <c r="I582" s="30"/>
      <c r="J582" s="30"/>
      <c r="K582" s="30"/>
      <c r="L582" s="30"/>
      <c r="M582" s="30"/>
      <c r="N582" s="30"/>
      <c r="O582" s="30"/>
      <c r="P582" s="30"/>
      <c r="Q582" s="30"/>
      <c r="R582" s="30"/>
      <c r="S582" s="30"/>
      <c r="T582" s="30"/>
      <c r="U582" s="30"/>
      <c r="V582" s="30"/>
      <c r="W582" s="30"/>
      <c r="X582" s="30"/>
      <c r="Y582" s="30"/>
      <c r="Z582" s="30"/>
      <c r="AA582" s="30"/>
      <c r="AB582" s="30"/>
      <c r="AC582" s="30"/>
      <c r="AD582" s="30"/>
      <c r="AE582" s="30"/>
      <c r="AF582" s="30"/>
      <c r="AG582" s="30"/>
    </row>
    <row r="583" ht="15.75" customHeight="1">
      <c r="G583" s="208"/>
    </row>
    <row r="584" ht="15.75" customHeight="1">
      <c r="G584" s="208"/>
    </row>
    <row r="585" ht="15.75" customHeight="1">
      <c r="G585" s="208"/>
    </row>
    <row r="586" ht="15.75" customHeight="1">
      <c r="G586" s="208"/>
    </row>
    <row r="587" ht="15.75" customHeight="1">
      <c r="G587" s="208"/>
    </row>
    <row r="588" ht="15.75" customHeight="1">
      <c r="G588" s="208"/>
    </row>
    <row r="589" ht="15.75" customHeight="1">
      <c r="G589" s="208"/>
    </row>
    <row r="590" ht="15.75" customHeight="1">
      <c r="G590" s="208"/>
    </row>
    <row r="591" ht="15.75" customHeight="1">
      <c r="G591" s="208"/>
    </row>
    <row r="592" ht="15.75" customHeight="1">
      <c r="G592" s="208"/>
    </row>
    <row r="593" ht="15.75" customHeight="1">
      <c r="G593" s="208"/>
    </row>
    <row r="594" ht="15.75" customHeight="1">
      <c r="G594" s="208"/>
    </row>
    <row r="595" ht="15.75" customHeight="1">
      <c r="G595" s="208"/>
    </row>
    <row r="596" ht="15.75" customHeight="1">
      <c r="G596" s="208"/>
    </row>
    <row r="597" ht="15.75" customHeight="1">
      <c r="G597" s="208"/>
    </row>
    <row r="598" ht="15.75" customHeight="1">
      <c r="G598" s="208"/>
    </row>
    <row r="599" ht="15.75" customHeight="1">
      <c r="G599" s="208"/>
    </row>
    <row r="600" ht="15.75" customHeight="1">
      <c r="G600" s="208"/>
    </row>
    <row r="601" ht="15.75" customHeight="1">
      <c r="G601" s="208"/>
    </row>
    <row r="602" ht="15.75" customHeight="1">
      <c r="G602" s="208"/>
    </row>
    <row r="603" ht="15.75" customHeight="1">
      <c r="G603" s="208"/>
    </row>
    <row r="604" ht="15.75" customHeight="1">
      <c r="G604" s="208"/>
    </row>
    <row r="605" ht="15.75" customHeight="1">
      <c r="G605" s="208"/>
    </row>
    <row r="606" ht="15.75" customHeight="1">
      <c r="G606" s="208"/>
    </row>
    <row r="607" ht="15.75" customHeight="1">
      <c r="G607" s="208"/>
    </row>
    <row r="608" ht="15.75" customHeight="1">
      <c r="G608" s="208"/>
    </row>
    <row r="609" ht="15.75" customHeight="1">
      <c r="G609" s="208"/>
    </row>
    <row r="610" ht="15.75" customHeight="1">
      <c r="G610" s="208"/>
    </row>
    <row r="611" ht="15.75" customHeight="1">
      <c r="G611" s="208"/>
    </row>
    <row r="612" ht="15.75" customHeight="1">
      <c r="G612" s="208"/>
    </row>
    <row r="613" ht="15.75" customHeight="1">
      <c r="G613" s="208"/>
    </row>
    <row r="614" ht="15.75" customHeight="1">
      <c r="G614" s="208"/>
    </row>
    <row r="615" ht="15.75" customHeight="1">
      <c r="G615" s="208"/>
    </row>
    <row r="616" ht="15.75" customHeight="1">
      <c r="G616" s="208"/>
    </row>
    <row r="617" ht="15.75" customHeight="1">
      <c r="G617" s="208"/>
    </row>
    <row r="618" ht="15.75" customHeight="1">
      <c r="G618" s="208"/>
    </row>
    <row r="619" ht="15.75" customHeight="1">
      <c r="G619" s="208"/>
    </row>
    <row r="620" ht="15.75" customHeight="1">
      <c r="G620" s="208"/>
    </row>
    <row r="621" ht="15.75" customHeight="1">
      <c r="G621" s="208"/>
    </row>
    <row r="622" ht="15.75" customHeight="1">
      <c r="G622" s="208"/>
    </row>
    <row r="623" ht="15.75" customHeight="1">
      <c r="G623" s="208"/>
    </row>
    <row r="624" ht="15.75" customHeight="1">
      <c r="G624" s="208"/>
    </row>
    <row r="625" ht="15.75" customHeight="1">
      <c r="G625" s="208"/>
    </row>
    <row r="626" ht="15.75" customHeight="1">
      <c r="G626" s="208"/>
    </row>
    <row r="627" ht="15.75" customHeight="1">
      <c r="G627" s="208"/>
    </row>
    <row r="628" ht="15.75" customHeight="1">
      <c r="G628" s="208"/>
    </row>
    <row r="629" ht="15.75" customHeight="1">
      <c r="G629" s="208"/>
    </row>
    <row r="630" ht="15.75" customHeight="1">
      <c r="G630" s="208"/>
    </row>
    <row r="631" ht="15.75" customHeight="1">
      <c r="G631" s="208"/>
    </row>
    <row r="632" ht="15.75" customHeight="1">
      <c r="G632" s="208"/>
    </row>
    <row r="633" ht="15.75" customHeight="1">
      <c r="G633" s="208"/>
    </row>
    <row r="634" ht="15.75" customHeight="1">
      <c r="G634" s="208"/>
    </row>
    <row r="635" ht="15.75" customHeight="1">
      <c r="G635" s="208"/>
    </row>
    <row r="636" ht="15.75" customHeight="1">
      <c r="G636" s="208"/>
    </row>
    <row r="637" ht="15.75" customHeight="1">
      <c r="G637" s="208"/>
    </row>
    <row r="638" ht="15.75" customHeight="1">
      <c r="G638" s="208"/>
    </row>
    <row r="639" ht="15.75" customHeight="1">
      <c r="G639" s="208"/>
    </row>
    <row r="640" ht="15.75" customHeight="1">
      <c r="G640" s="208"/>
    </row>
    <row r="641" ht="15.75" customHeight="1">
      <c r="G641" s="208"/>
    </row>
    <row r="642" ht="15.75" customHeight="1">
      <c r="G642" s="208"/>
    </row>
    <row r="643" ht="15.75" customHeight="1">
      <c r="G643" s="208"/>
    </row>
    <row r="644" ht="15.75" customHeight="1">
      <c r="G644" s="208"/>
    </row>
    <row r="645" ht="15.75" customHeight="1">
      <c r="G645" s="208"/>
    </row>
    <row r="646" ht="15.75" customHeight="1">
      <c r="G646" s="208"/>
    </row>
    <row r="647" ht="15.75" customHeight="1">
      <c r="G647" s="208"/>
    </row>
    <row r="648" ht="15.75" customHeight="1">
      <c r="G648" s="208"/>
    </row>
    <row r="649" ht="15.75" customHeight="1">
      <c r="G649" s="208"/>
    </row>
    <row r="650" ht="15.75" customHeight="1">
      <c r="G650" s="208"/>
    </row>
    <row r="651" ht="15.75" customHeight="1">
      <c r="G651" s="208"/>
    </row>
    <row r="652" ht="15.75" customHeight="1">
      <c r="G652" s="208"/>
    </row>
    <row r="653" ht="15.75" customHeight="1">
      <c r="G653" s="208"/>
    </row>
    <row r="654" ht="15.75" customHeight="1">
      <c r="G654" s="208"/>
    </row>
    <row r="655" ht="15.75" customHeight="1">
      <c r="G655" s="208"/>
    </row>
    <row r="656" ht="15.75" customHeight="1">
      <c r="G656" s="208"/>
    </row>
    <row r="657" ht="15.75" customHeight="1">
      <c r="G657" s="208"/>
    </row>
    <row r="658" ht="15.75" customHeight="1">
      <c r="G658" s="208"/>
    </row>
    <row r="659" ht="15.75" customHeight="1">
      <c r="G659" s="208"/>
    </row>
    <row r="660" ht="15.75" customHeight="1">
      <c r="G660" s="208"/>
    </row>
    <row r="661" ht="15.75" customHeight="1">
      <c r="G661" s="208"/>
    </row>
    <row r="662" ht="15.75" customHeight="1">
      <c r="G662" s="208"/>
    </row>
    <row r="663" ht="15.75" customHeight="1">
      <c r="G663" s="208"/>
    </row>
    <row r="664" ht="15.75" customHeight="1">
      <c r="G664" s="208"/>
    </row>
    <row r="665" ht="15.75" customHeight="1">
      <c r="G665" s="208"/>
    </row>
    <row r="666" ht="15.75" customHeight="1">
      <c r="G666" s="208"/>
    </row>
    <row r="667" ht="15.75" customHeight="1">
      <c r="G667" s="208"/>
    </row>
    <row r="668" ht="15.75" customHeight="1">
      <c r="G668" s="208"/>
    </row>
    <row r="669" ht="15.75" customHeight="1">
      <c r="G669" s="208"/>
    </row>
    <row r="670" ht="15.75" customHeight="1">
      <c r="G670" s="208"/>
    </row>
    <row r="671" ht="15.75" customHeight="1">
      <c r="G671" s="208"/>
    </row>
    <row r="672" ht="15.75" customHeight="1">
      <c r="G672" s="208"/>
    </row>
    <row r="673" ht="15.75" customHeight="1">
      <c r="G673" s="208"/>
    </row>
    <row r="674" ht="15.75" customHeight="1">
      <c r="G674" s="208"/>
    </row>
    <row r="675" ht="15.75" customHeight="1">
      <c r="G675" s="208"/>
    </row>
    <row r="676" ht="15.75" customHeight="1">
      <c r="G676" s="208"/>
    </row>
    <row r="677" ht="15.75" customHeight="1">
      <c r="G677" s="208"/>
    </row>
    <row r="678" ht="15.75" customHeight="1">
      <c r="G678" s="208"/>
    </row>
    <row r="679" ht="15.75" customHeight="1">
      <c r="G679" s="208"/>
    </row>
    <row r="680" ht="15.75" customHeight="1">
      <c r="G680" s="208"/>
    </row>
    <row r="681" ht="15.75" customHeight="1">
      <c r="G681" s="208"/>
    </row>
    <row r="682" ht="15.75" customHeight="1">
      <c r="G682" s="208"/>
    </row>
    <row r="683" ht="15.75" customHeight="1">
      <c r="G683" s="208"/>
    </row>
    <row r="684" ht="15.75" customHeight="1">
      <c r="G684" s="208"/>
    </row>
    <row r="685" ht="15.75" customHeight="1">
      <c r="G685" s="208"/>
    </row>
    <row r="686" ht="15.75" customHeight="1">
      <c r="G686" s="208"/>
    </row>
    <row r="687" ht="15.75" customHeight="1">
      <c r="G687" s="208"/>
    </row>
    <row r="688" ht="15.75" customHeight="1">
      <c r="G688" s="208"/>
    </row>
    <row r="689" ht="15.75" customHeight="1">
      <c r="G689" s="208"/>
    </row>
    <row r="690" ht="15.75" customHeight="1">
      <c r="G690" s="208"/>
    </row>
    <row r="691" ht="15.75" customHeight="1">
      <c r="G691" s="208"/>
    </row>
    <row r="692" ht="15.75" customHeight="1">
      <c r="G692" s="208"/>
    </row>
    <row r="693" ht="15.75" customHeight="1">
      <c r="G693" s="208"/>
    </row>
    <row r="694" ht="15.75" customHeight="1">
      <c r="G694" s="208"/>
    </row>
    <row r="695" ht="15.75" customHeight="1">
      <c r="G695" s="208"/>
    </row>
    <row r="696" ht="15.75" customHeight="1">
      <c r="G696" s="208"/>
    </row>
    <row r="697" ht="15.75" customHeight="1">
      <c r="G697" s="208"/>
    </row>
    <row r="698" ht="15.75" customHeight="1">
      <c r="G698" s="208"/>
    </row>
    <row r="699" ht="15.75" customHeight="1">
      <c r="G699" s="208"/>
    </row>
    <row r="700" ht="15.75" customHeight="1">
      <c r="G700" s="208"/>
    </row>
    <row r="701" ht="15.75" customHeight="1">
      <c r="G701" s="208"/>
    </row>
    <row r="702" ht="15.75" customHeight="1">
      <c r="G702" s="208"/>
    </row>
    <row r="703" ht="15.75" customHeight="1">
      <c r="G703" s="208"/>
    </row>
    <row r="704" ht="15.75" customHeight="1">
      <c r="G704" s="208"/>
    </row>
    <row r="705" ht="15.75" customHeight="1">
      <c r="G705" s="208"/>
    </row>
    <row r="706" ht="15.75" customHeight="1">
      <c r="G706" s="208"/>
    </row>
    <row r="707" ht="15.75" customHeight="1">
      <c r="G707" s="208"/>
    </row>
    <row r="708" ht="15.75" customHeight="1">
      <c r="G708" s="208"/>
    </row>
    <row r="709" ht="15.75" customHeight="1">
      <c r="G709" s="208"/>
    </row>
    <row r="710" ht="15.75" customHeight="1">
      <c r="G710" s="208"/>
    </row>
    <row r="711" ht="15.75" customHeight="1">
      <c r="G711" s="208"/>
    </row>
    <row r="712" ht="15.75" customHeight="1">
      <c r="G712" s="208"/>
    </row>
    <row r="713" ht="15.75" customHeight="1">
      <c r="G713" s="208"/>
    </row>
    <row r="714" ht="15.75" customHeight="1">
      <c r="G714" s="208"/>
    </row>
    <row r="715" ht="15.75" customHeight="1">
      <c r="G715" s="208"/>
    </row>
    <row r="716" ht="15.75" customHeight="1">
      <c r="G716" s="208"/>
    </row>
    <row r="717" ht="15.75" customHeight="1">
      <c r="G717" s="208"/>
    </row>
    <row r="718" ht="15.75" customHeight="1">
      <c r="G718" s="208"/>
    </row>
    <row r="719" ht="15.75" customHeight="1">
      <c r="G719" s="208"/>
    </row>
    <row r="720" ht="15.75" customHeight="1">
      <c r="G720" s="208"/>
    </row>
    <row r="721" ht="15.75" customHeight="1">
      <c r="G721" s="208"/>
    </row>
    <row r="722" ht="15.75" customHeight="1">
      <c r="G722" s="208"/>
    </row>
    <row r="723" ht="15.75" customHeight="1">
      <c r="G723" s="208"/>
    </row>
    <row r="724" ht="15.75" customHeight="1">
      <c r="G724" s="208"/>
    </row>
    <row r="725" ht="15.75" customHeight="1">
      <c r="G725" s="208"/>
    </row>
    <row r="726" ht="15.75" customHeight="1">
      <c r="G726" s="208"/>
    </row>
    <row r="727" ht="15.75" customHeight="1">
      <c r="G727" s="208"/>
    </row>
    <row r="728" ht="15.75" customHeight="1">
      <c r="G728" s="208"/>
    </row>
    <row r="729" ht="15.75" customHeight="1">
      <c r="G729" s="208"/>
    </row>
    <row r="730" ht="15.75" customHeight="1">
      <c r="G730" s="208"/>
    </row>
    <row r="731" ht="15.75" customHeight="1">
      <c r="G731" s="208"/>
    </row>
    <row r="732" ht="15.75" customHeight="1">
      <c r="G732" s="208"/>
    </row>
    <row r="733" ht="15.75" customHeight="1">
      <c r="G733" s="208"/>
    </row>
    <row r="734" ht="15.75" customHeight="1">
      <c r="G734" s="208"/>
    </row>
    <row r="735" ht="15.75" customHeight="1">
      <c r="G735" s="208"/>
    </row>
    <row r="736" ht="15.75" customHeight="1">
      <c r="G736" s="208"/>
    </row>
    <row r="737" ht="15.75" customHeight="1">
      <c r="G737" s="208"/>
    </row>
    <row r="738" ht="15.75" customHeight="1">
      <c r="G738" s="208"/>
    </row>
    <row r="739" ht="15.75" customHeight="1">
      <c r="G739" s="208"/>
    </row>
    <row r="740" ht="15.75" customHeight="1">
      <c r="G740" s="208"/>
    </row>
    <row r="741" ht="15.75" customHeight="1">
      <c r="G741" s="208"/>
    </row>
    <row r="742" ht="15.75" customHeight="1">
      <c r="G742" s="208"/>
    </row>
    <row r="743" ht="15.75" customHeight="1">
      <c r="G743" s="208"/>
    </row>
    <row r="744" ht="15.75" customHeight="1">
      <c r="G744" s="208"/>
    </row>
    <row r="745" ht="15.75" customHeight="1">
      <c r="G745" s="208"/>
    </row>
    <row r="746" ht="15.75" customHeight="1">
      <c r="G746" s="208"/>
    </row>
    <row r="747" ht="15.75" customHeight="1">
      <c r="G747" s="208"/>
    </row>
    <row r="748" ht="15.75" customHeight="1">
      <c r="G748" s="208"/>
    </row>
    <row r="749" ht="15.75" customHeight="1">
      <c r="G749" s="208"/>
    </row>
    <row r="750" ht="15.75" customHeight="1">
      <c r="G750" s="208"/>
    </row>
    <row r="751" ht="15.75" customHeight="1">
      <c r="G751" s="208"/>
    </row>
    <row r="752" ht="15.75" customHeight="1">
      <c r="G752" s="208"/>
    </row>
    <row r="753" ht="15.75" customHeight="1">
      <c r="G753" s="208"/>
    </row>
    <row r="754" ht="15.75" customHeight="1">
      <c r="G754" s="208"/>
    </row>
    <row r="755" ht="15.75" customHeight="1">
      <c r="G755" s="208"/>
    </row>
    <row r="756" ht="15.75" customHeight="1">
      <c r="G756" s="208"/>
    </row>
    <row r="757" ht="15.75" customHeight="1">
      <c r="G757" s="208"/>
    </row>
    <row r="758" ht="15.75" customHeight="1">
      <c r="G758" s="208"/>
    </row>
    <row r="759" ht="15.75" customHeight="1">
      <c r="G759" s="208"/>
    </row>
    <row r="760" ht="15.75" customHeight="1">
      <c r="G760" s="208"/>
    </row>
    <row r="761" ht="15.75" customHeight="1">
      <c r="G761" s="208"/>
    </row>
    <row r="762" ht="15.75" customHeight="1">
      <c r="G762" s="208"/>
    </row>
    <row r="763" ht="15.75" customHeight="1">
      <c r="G763" s="208"/>
    </row>
    <row r="764" ht="15.75" customHeight="1">
      <c r="G764" s="208"/>
    </row>
    <row r="765" ht="15.75" customHeight="1">
      <c r="G765" s="208"/>
    </row>
    <row r="766" ht="15.75" customHeight="1">
      <c r="G766" s="208"/>
    </row>
    <row r="767" ht="15.75" customHeight="1">
      <c r="G767" s="208"/>
    </row>
    <row r="768" ht="15.75" customHeight="1">
      <c r="G768" s="208"/>
    </row>
    <row r="769" ht="15.75" customHeight="1">
      <c r="G769" s="208"/>
    </row>
    <row r="770" ht="15.75" customHeight="1">
      <c r="G770" s="208"/>
    </row>
    <row r="771" ht="15.75" customHeight="1">
      <c r="G771" s="208"/>
    </row>
    <row r="772" ht="15.75" customHeight="1">
      <c r="G772" s="208"/>
    </row>
    <row r="773" ht="15.75" customHeight="1">
      <c r="G773" s="208"/>
    </row>
    <row r="774" ht="15.75" customHeight="1">
      <c r="G774" s="208"/>
    </row>
    <row r="775" ht="15.75" customHeight="1">
      <c r="G775" s="208"/>
    </row>
    <row r="776" ht="15.75" customHeight="1">
      <c r="G776" s="208"/>
    </row>
    <row r="777" ht="15.75" customHeight="1">
      <c r="G777" s="208"/>
    </row>
    <row r="778" ht="15.75" customHeight="1">
      <c r="G778" s="208"/>
    </row>
    <row r="779" ht="15.75" customHeight="1">
      <c r="G779" s="208"/>
    </row>
    <row r="780" ht="15.75" customHeight="1">
      <c r="G780" s="208"/>
    </row>
    <row r="781" ht="15.75" customHeight="1">
      <c r="G781" s="208"/>
    </row>
    <row r="782" ht="15.75" customHeight="1">
      <c r="G782" s="208"/>
    </row>
    <row r="783" ht="15.75" customHeight="1">
      <c r="G783" s="208"/>
    </row>
    <row r="784" ht="15.75" customHeight="1">
      <c r="G784" s="208"/>
    </row>
    <row r="785" ht="15.75" customHeight="1">
      <c r="G785" s="208"/>
    </row>
    <row r="786" ht="15.75" customHeight="1">
      <c r="G786" s="208"/>
    </row>
    <row r="787" ht="15.75" customHeight="1">
      <c r="G787" s="208"/>
    </row>
    <row r="788" ht="15.75" customHeight="1">
      <c r="G788" s="208"/>
    </row>
    <row r="789" ht="15.75" customHeight="1">
      <c r="G789" s="208"/>
    </row>
    <row r="790" ht="15.75" customHeight="1">
      <c r="G790" s="208"/>
    </row>
    <row r="791" ht="15.75" customHeight="1">
      <c r="G791" s="208"/>
    </row>
    <row r="792" ht="15.75" customHeight="1">
      <c r="G792" s="208"/>
    </row>
    <row r="793" ht="15.75" customHeight="1">
      <c r="G793" s="208"/>
    </row>
    <row r="794" ht="15.75" customHeight="1">
      <c r="G794" s="208"/>
    </row>
    <row r="795" ht="15.75" customHeight="1">
      <c r="G795" s="208"/>
    </row>
    <row r="796" ht="15.75" customHeight="1">
      <c r="G796" s="208"/>
    </row>
    <row r="797" ht="15.75" customHeight="1">
      <c r="G797" s="208"/>
    </row>
    <row r="798" ht="15.75" customHeight="1">
      <c r="G798" s="208"/>
    </row>
    <row r="799" ht="15.75" customHeight="1">
      <c r="G799" s="208"/>
    </row>
    <row r="800" ht="15.75" customHeight="1">
      <c r="G800" s="208"/>
    </row>
    <row r="801" ht="15.75" customHeight="1">
      <c r="G801" s="208"/>
    </row>
    <row r="802" ht="15.75" customHeight="1">
      <c r="G802" s="208"/>
    </row>
    <row r="803" ht="15.75" customHeight="1">
      <c r="G803" s="208"/>
    </row>
    <row r="804" ht="15.75" customHeight="1">
      <c r="G804" s="208"/>
    </row>
    <row r="805" ht="15.75" customHeight="1">
      <c r="G805" s="208"/>
    </row>
    <row r="806" ht="15.75" customHeight="1">
      <c r="G806" s="208"/>
    </row>
    <row r="807" ht="15.75" customHeight="1">
      <c r="G807" s="208"/>
    </row>
    <row r="808" ht="15.75" customHeight="1">
      <c r="G808" s="208"/>
    </row>
    <row r="809" ht="15.75" customHeight="1">
      <c r="G809" s="208"/>
    </row>
    <row r="810" ht="15.75" customHeight="1">
      <c r="G810" s="208"/>
    </row>
    <row r="811" ht="15.75" customHeight="1">
      <c r="G811" s="208"/>
    </row>
    <row r="812" ht="15.75" customHeight="1">
      <c r="G812" s="208"/>
    </row>
    <row r="813" ht="15.75" customHeight="1">
      <c r="G813" s="208"/>
    </row>
    <row r="814" ht="15.75" customHeight="1">
      <c r="G814" s="208"/>
    </row>
    <row r="815" ht="15.75" customHeight="1">
      <c r="G815" s="208"/>
    </row>
    <row r="816" ht="15.75" customHeight="1">
      <c r="G816" s="208"/>
    </row>
    <row r="817" ht="15.75" customHeight="1">
      <c r="G817" s="208"/>
    </row>
    <row r="818" ht="15.75" customHeight="1">
      <c r="G818" s="208"/>
    </row>
    <row r="819" ht="15.75" customHeight="1">
      <c r="G819" s="208"/>
    </row>
    <row r="820" ht="15.75" customHeight="1">
      <c r="G820" s="208"/>
    </row>
    <row r="821" ht="15.75" customHeight="1">
      <c r="G821" s="208"/>
    </row>
    <row r="822" ht="15.75" customHeight="1">
      <c r="G822" s="208"/>
    </row>
    <row r="823" ht="15.75" customHeight="1">
      <c r="G823" s="208"/>
    </row>
    <row r="824" ht="15.75" customHeight="1">
      <c r="G824" s="208"/>
    </row>
    <row r="825" ht="15.75" customHeight="1">
      <c r="G825" s="208"/>
    </row>
    <row r="826" ht="15.75" customHeight="1">
      <c r="G826" s="208"/>
    </row>
    <row r="827" ht="15.75" customHeight="1">
      <c r="G827" s="208"/>
    </row>
    <row r="828" ht="15.75" customHeight="1">
      <c r="G828" s="208"/>
    </row>
    <row r="829" ht="15.75" customHeight="1">
      <c r="G829" s="208"/>
    </row>
    <row r="830" ht="15.75" customHeight="1">
      <c r="G830" s="208"/>
    </row>
    <row r="831" ht="15.75" customHeight="1">
      <c r="G831" s="208"/>
    </row>
    <row r="832" ht="15.75" customHeight="1">
      <c r="G832" s="208"/>
    </row>
    <row r="833" ht="15.75" customHeight="1">
      <c r="G833" s="208"/>
    </row>
    <row r="834" ht="15.75" customHeight="1">
      <c r="G834" s="208"/>
    </row>
    <row r="835" ht="15.75" customHeight="1">
      <c r="G835" s="208"/>
    </row>
    <row r="836" ht="15.75" customHeight="1">
      <c r="G836" s="208"/>
    </row>
    <row r="837" ht="15.75" customHeight="1">
      <c r="G837" s="208"/>
    </row>
    <row r="838" ht="15.75" customHeight="1">
      <c r="G838" s="208"/>
    </row>
    <row r="839" ht="15.75" customHeight="1">
      <c r="G839" s="208"/>
    </row>
    <row r="840" ht="15.75" customHeight="1">
      <c r="G840" s="208"/>
    </row>
    <row r="841" ht="15.75" customHeight="1">
      <c r="G841" s="208"/>
    </row>
    <row r="842" ht="15.75" customHeight="1">
      <c r="G842" s="208"/>
    </row>
    <row r="843" ht="15.75" customHeight="1">
      <c r="G843" s="208"/>
    </row>
    <row r="844" ht="15.75" customHeight="1">
      <c r="G844" s="208"/>
    </row>
    <row r="845" ht="15.75" customHeight="1">
      <c r="G845" s="208"/>
    </row>
    <row r="846" ht="15.75" customHeight="1">
      <c r="G846" s="208"/>
    </row>
    <row r="847" ht="15.75" customHeight="1">
      <c r="G847" s="208"/>
    </row>
    <row r="848" ht="15.75" customHeight="1">
      <c r="G848" s="208"/>
    </row>
    <row r="849" ht="15.75" customHeight="1">
      <c r="G849" s="208"/>
    </row>
    <row r="850" ht="15.75" customHeight="1">
      <c r="G850" s="208"/>
    </row>
    <row r="851" ht="15.75" customHeight="1">
      <c r="G851" s="208"/>
    </row>
    <row r="852" ht="15.75" customHeight="1">
      <c r="G852" s="208"/>
    </row>
    <row r="853" ht="15.75" customHeight="1">
      <c r="G853" s="208"/>
    </row>
    <row r="854" ht="15.75" customHeight="1">
      <c r="G854" s="208"/>
    </row>
    <row r="855" ht="15.75" customHeight="1">
      <c r="G855" s="208"/>
    </row>
    <row r="856" ht="15.75" customHeight="1">
      <c r="G856" s="208"/>
    </row>
    <row r="857" ht="15.75" customHeight="1">
      <c r="G857" s="208"/>
    </row>
    <row r="858" ht="15.75" customHeight="1">
      <c r="G858" s="208"/>
    </row>
    <row r="859" ht="15.75" customHeight="1">
      <c r="G859" s="208"/>
    </row>
    <row r="860" ht="15.75" customHeight="1">
      <c r="G860" s="208"/>
    </row>
    <row r="861" ht="15.75" customHeight="1">
      <c r="G861" s="208"/>
    </row>
    <row r="862" ht="15.75" customHeight="1">
      <c r="G862" s="208"/>
    </row>
    <row r="863" ht="15.75" customHeight="1">
      <c r="G863" s="208"/>
    </row>
    <row r="864" ht="15.75" customHeight="1">
      <c r="G864" s="208"/>
    </row>
    <row r="865" ht="15.75" customHeight="1">
      <c r="G865" s="208"/>
    </row>
    <row r="866" ht="15.75" customHeight="1">
      <c r="G866" s="208"/>
    </row>
    <row r="867" ht="15.75" customHeight="1">
      <c r="G867" s="208"/>
    </row>
    <row r="868" ht="15.75" customHeight="1">
      <c r="G868" s="208"/>
    </row>
    <row r="869" ht="15.75" customHeight="1">
      <c r="G869" s="208"/>
    </row>
    <row r="870" ht="15.75" customHeight="1">
      <c r="G870" s="208"/>
    </row>
    <row r="871" ht="15.75" customHeight="1">
      <c r="G871" s="208"/>
    </row>
    <row r="872" ht="15.75" customHeight="1">
      <c r="G872" s="208"/>
    </row>
    <row r="873" ht="15.75" customHeight="1">
      <c r="G873" s="208"/>
    </row>
    <row r="874" ht="15.75" customHeight="1">
      <c r="G874" s="208"/>
    </row>
    <row r="875" ht="15.75" customHeight="1">
      <c r="G875" s="208"/>
    </row>
    <row r="876" ht="15.75" customHeight="1">
      <c r="G876" s="208"/>
    </row>
    <row r="877" ht="15.75" customHeight="1">
      <c r="G877" s="208"/>
    </row>
    <row r="878" ht="15.75" customHeight="1">
      <c r="G878" s="208"/>
    </row>
    <row r="879" ht="15.75" customHeight="1">
      <c r="G879" s="208"/>
    </row>
    <row r="880" ht="15.75" customHeight="1">
      <c r="G880" s="208"/>
    </row>
    <row r="881" ht="15.75" customHeight="1">
      <c r="G881" s="208"/>
    </row>
    <row r="882" ht="15.75" customHeight="1">
      <c r="G882" s="208"/>
    </row>
    <row r="883" ht="15.75" customHeight="1">
      <c r="G883" s="208"/>
    </row>
    <row r="884" ht="15.75" customHeight="1">
      <c r="G884" s="208"/>
    </row>
    <row r="885" ht="15.75" customHeight="1">
      <c r="G885" s="208"/>
    </row>
    <row r="886" ht="15.75" customHeight="1">
      <c r="G886" s="208"/>
    </row>
    <row r="887" ht="15.75" customHeight="1">
      <c r="G887" s="208"/>
    </row>
    <row r="888" ht="15.75" customHeight="1">
      <c r="G888" s="208"/>
    </row>
    <row r="889" ht="15.75" customHeight="1">
      <c r="G889" s="208"/>
    </row>
    <row r="890" ht="15.75" customHeight="1">
      <c r="G890" s="208"/>
    </row>
    <row r="891" ht="15.75" customHeight="1">
      <c r="G891" s="208"/>
    </row>
    <row r="892" ht="15.75" customHeight="1">
      <c r="G892" s="208"/>
    </row>
    <row r="893" ht="15.75" customHeight="1">
      <c r="G893" s="208"/>
    </row>
    <row r="894" ht="15.75" customHeight="1">
      <c r="G894" s="208"/>
    </row>
    <row r="895" ht="15.75" customHeight="1">
      <c r="G895" s="208"/>
    </row>
    <row r="896" ht="15.75" customHeight="1">
      <c r="G896" s="208"/>
    </row>
    <row r="897" ht="15.75" customHeight="1">
      <c r="G897" s="208"/>
    </row>
    <row r="898" ht="15.75" customHeight="1">
      <c r="G898" s="208"/>
    </row>
    <row r="899" ht="15.75" customHeight="1">
      <c r="G899" s="208"/>
    </row>
    <row r="900" ht="15.75" customHeight="1">
      <c r="G900" s="208"/>
    </row>
    <row r="901" ht="15.75" customHeight="1">
      <c r="G901" s="208"/>
    </row>
    <row r="902" ht="15.75" customHeight="1">
      <c r="G902" s="208"/>
    </row>
    <row r="903" ht="15.75" customHeight="1">
      <c r="G903" s="208"/>
    </row>
    <row r="904" ht="15.75" customHeight="1">
      <c r="G904" s="208"/>
    </row>
    <row r="905" ht="15.75" customHeight="1">
      <c r="G905" s="208"/>
    </row>
    <row r="906" ht="15.75" customHeight="1">
      <c r="G906" s="208"/>
    </row>
    <row r="907" ht="15.75" customHeight="1">
      <c r="G907" s="208"/>
    </row>
    <row r="908" ht="15.75" customHeight="1">
      <c r="G908" s="208"/>
    </row>
    <row r="909" ht="15.75" customHeight="1">
      <c r="G909" s="208"/>
    </row>
    <row r="910" ht="15.75" customHeight="1">
      <c r="G910" s="208"/>
    </row>
    <row r="911" ht="15.75" customHeight="1">
      <c r="G911" s="208"/>
    </row>
    <row r="912" ht="15.75" customHeight="1">
      <c r="G912" s="208"/>
    </row>
    <row r="913" ht="15.75" customHeight="1">
      <c r="G913" s="208"/>
    </row>
    <row r="914" ht="15.75" customHeight="1">
      <c r="G914" s="208"/>
    </row>
    <row r="915" ht="15.75" customHeight="1">
      <c r="G915" s="208"/>
    </row>
    <row r="916" ht="15.75" customHeight="1">
      <c r="G916" s="208"/>
    </row>
    <row r="917" ht="15.75" customHeight="1">
      <c r="G917" s="208"/>
    </row>
    <row r="918" ht="15.75" customHeight="1">
      <c r="G918" s="208"/>
    </row>
    <row r="919" ht="15.75" customHeight="1">
      <c r="G919" s="208"/>
    </row>
    <row r="920" ht="15.75" customHeight="1">
      <c r="G920" s="208"/>
    </row>
    <row r="921" ht="15.75" customHeight="1">
      <c r="G921" s="208"/>
    </row>
    <row r="922" ht="15.75" customHeight="1">
      <c r="G922" s="208"/>
    </row>
    <row r="923" ht="15.75" customHeight="1">
      <c r="G923" s="208"/>
    </row>
    <row r="924" ht="15.75" customHeight="1">
      <c r="G924" s="208"/>
    </row>
    <row r="925" ht="15.75" customHeight="1">
      <c r="G925" s="208"/>
    </row>
    <row r="926" ht="15.75" customHeight="1">
      <c r="G926" s="208"/>
    </row>
    <row r="927" ht="15.75" customHeight="1">
      <c r="G927" s="208"/>
    </row>
    <row r="928" ht="15.75" customHeight="1">
      <c r="G928" s="208"/>
    </row>
    <row r="929" ht="15.75" customHeight="1">
      <c r="G929" s="208"/>
    </row>
    <row r="930" ht="15.75" customHeight="1">
      <c r="G930" s="208"/>
    </row>
    <row r="931" ht="15.75" customHeight="1">
      <c r="G931" s="208"/>
    </row>
    <row r="932" ht="15.75" customHeight="1">
      <c r="G932" s="208"/>
    </row>
    <row r="933" ht="15.75" customHeight="1">
      <c r="G933" s="208"/>
    </row>
    <row r="934" ht="15.75" customHeight="1">
      <c r="G934" s="208"/>
    </row>
    <row r="935" ht="15.75" customHeight="1">
      <c r="G935" s="208"/>
    </row>
    <row r="936" ht="15.75" customHeight="1">
      <c r="G936" s="208"/>
    </row>
    <row r="937" ht="15.75" customHeight="1">
      <c r="G937" s="208"/>
    </row>
    <row r="938" ht="15.75" customHeight="1">
      <c r="G938" s="208"/>
    </row>
    <row r="939" ht="15.75" customHeight="1">
      <c r="G939" s="208"/>
    </row>
    <row r="940" ht="15.75" customHeight="1">
      <c r="G940" s="208"/>
    </row>
    <row r="941" ht="15.75" customHeight="1">
      <c r="G941" s="208"/>
    </row>
    <row r="942" ht="15.75" customHeight="1">
      <c r="G942" s="208"/>
    </row>
    <row r="943" ht="15.75" customHeight="1">
      <c r="G943" s="208"/>
    </row>
    <row r="944" ht="15.75" customHeight="1">
      <c r="G944" s="208"/>
    </row>
    <row r="945" ht="15.75" customHeight="1">
      <c r="G945" s="208"/>
    </row>
    <row r="946" ht="15.75" customHeight="1">
      <c r="G946" s="208"/>
    </row>
    <row r="947" ht="15.75" customHeight="1">
      <c r="G947" s="208"/>
    </row>
    <row r="948" ht="15.75" customHeight="1">
      <c r="G948" s="208"/>
    </row>
    <row r="949" ht="15.75" customHeight="1">
      <c r="G949" s="208"/>
    </row>
    <row r="950" ht="15.75" customHeight="1">
      <c r="G950" s="208"/>
    </row>
    <row r="951" ht="15.75" customHeight="1">
      <c r="G951" s="208"/>
    </row>
    <row r="952" ht="15.75" customHeight="1">
      <c r="G952" s="208"/>
    </row>
    <row r="953" ht="15.75" customHeight="1">
      <c r="G953" s="208"/>
    </row>
    <row r="954" ht="15.75" customHeight="1">
      <c r="G954" s="208"/>
    </row>
    <row r="955" ht="15.75" customHeight="1">
      <c r="G955" s="208"/>
    </row>
    <row r="956" ht="15.75" customHeight="1">
      <c r="G956" s="208"/>
    </row>
    <row r="957" ht="15.75" customHeight="1">
      <c r="G957" s="208"/>
    </row>
    <row r="958" ht="15.75" customHeight="1">
      <c r="G958" s="208"/>
    </row>
    <row r="959" ht="15.75" customHeight="1">
      <c r="G959" s="208"/>
    </row>
    <row r="960" ht="15.75" customHeight="1">
      <c r="G960" s="208"/>
    </row>
    <row r="961" ht="15.75" customHeight="1">
      <c r="G961" s="208"/>
    </row>
    <row r="962" ht="15.75" customHeight="1">
      <c r="G962" s="208"/>
    </row>
    <row r="963" ht="15.75" customHeight="1">
      <c r="G963" s="208"/>
    </row>
    <row r="964" ht="15.75" customHeight="1">
      <c r="G964" s="208"/>
    </row>
    <row r="965" ht="15.75" customHeight="1">
      <c r="G965" s="208"/>
    </row>
    <row r="966" ht="15.75" customHeight="1">
      <c r="G966" s="208"/>
    </row>
    <row r="967" ht="15.75" customHeight="1">
      <c r="G967" s="208"/>
    </row>
    <row r="968" ht="15.75" customHeight="1">
      <c r="G968" s="208"/>
    </row>
    <row r="969" ht="15.75" customHeight="1">
      <c r="G969" s="208"/>
    </row>
    <row r="970" ht="15.75" customHeight="1">
      <c r="G970" s="208"/>
    </row>
    <row r="971" ht="15.75" customHeight="1">
      <c r="G971" s="208"/>
    </row>
    <row r="972" ht="15.75" customHeight="1">
      <c r="G972" s="208"/>
    </row>
    <row r="973" ht="15.75" customHeight="1">
      <c r="G973" s="208"/>
    </row>
    <row r="974" ht="15.75" customHeight="1">
      <c r="G974" s="208"/>
    </row>
    <row r="975" ht="15.75" customHeight="1">
      <c r="G975" s="208"/>
    </row>
    <row r="976" ht="15.75" customHeight="1">
      <c r="G976" s="208"/>
    </row>
    <row r="977" ht="15.75" customHeight="1">
      <c r="G977" s="208"/>
    </row>
    <row r="978" ht="15.75" customHeight="1">
      <c r="G978" s="208"/>
    </row>
    <row r="979" ht="15.75" customHeight="1">
      <c r="G979" s="208"/>
    </row>
    <row r="980" ht="15.75" customHeight="1">
      <c r="G980" s="208"/>
    </row>
    <row r="981" ht="15.75" customHeight="1">
      <c r="G981" s="208"/>
    </row>
    <row r="982" ht="15.75" customHeight="1">
      <c r="G982" s="208"/>
    </row>
    <row r="983" ht="15.75" customHeight="1">
      <c r="G983" s="208"/>
    </row>
    <row r="984" ht="15.75" customHeight="1">
      <c r="G984" s="208"/>
    </row>
    <row r="985" ht="15.75" customHeight="1">
      <c r="G985" s="208"/>
    </row>
    <row r="986" ht="15.75" customHeight="1">
      <c r="G986" s="208"/>
    </row>
    <row r="987" ht="15.75" customHeight="1">
      <c r="G987" s="208"/>
    </row>
    <row r="988" ht="15.75" customHeight="1">
      <c r="G988" s="208"/>
    </row>
    <row r="989" ht="15.75" customHeight="1">
      <c r="G989" s="208"/>
    </row>
    <row r="990" ht="15.75" customHeight="1">
      <c r="G990" s="208"/>
    </row>
    <row r="991" ht="15.75" customHeight="1">
      <c r="G991" s="208"/>
    </row>
    <row r="992" ht="15.75" customHeight="1">
      <c r="G992" s="208"/>
    </row>
    <row r="993" ht="15.75" customHeight="1">
      <c r="G993" s="208"/>
    </row>
    <row r="994" ht="15.75" customHeight="1">
      <c r="G994" s="208"/>
    </row>
    <row r="995" ht="15.75" customHeight="1">
      <c r="G995" s="208"/>
    </row>
    <row r="996" ht="15.75" customHeight="1">
      <c r="G996" s="208"/>
    </row>
    <row r="997" ht="15.75" customHeight="1">
      <c r="G997" s="208"/>
    </row>
    <row r="998" ht="15.75" customHeight="1">
      <c r="G998" s="208"/>
    </row>
    <row r="999" ht="15.75" customHeight="1">
      <c r="G999" s="208"/>
    </row>
    <row r="1000" ht="15.75" customHeight="1">
      <c r="G1000" s="208"/>
    </row>
    <row r="1001" ht="15.75" customHeight="1">
      <c r="G1001" s="208"/>
    </row>
    <row r="1002" ht="15.75" customHeight="1">
      <c r="G1002" s="208"/>
    </row>
    <row r="1003" ht="15.75" customHeight="1">
      <c r="G1003" s="208"/>
    </row>
    <row r="1004" ht="15.75" customHeight="1">
      <c r="G1004" s="208"/>
    </row>
    <row r="1005" ht="15.75" customHeight="1">
      <c r="G1005" s="208"/>
    </row>
    <row r="1006" ht="15.75" customHeight="1">
      <c r="G1006" s="208"/>
    </row>
    <row r="1007" ht="15.75" customHeight="1">
      <c r="G1007" s="208"/>
    </row>
    <row r="1008" ht="15.75" customHeight="1">
      <c r="G1008" s="208"/>
    </row>
    <row r="1009" ht="15.75" customHeight="1">
      <c r="G1009" s="208"/>
    </row>
    <row r="1010" ht="15.75" customHeight="1">
      <c r="G1010" s="208"/>
    </row>
    <row r="1011" ht="15.75" customHeight="1">
      <c r="G1011" s="208"/>
    </row>
    <row r="1012" ht="15.75" customHeight="1">
      <c r="G1012" s="208"/>
    </row>
    <row r="1013" ht="15.75" customHeight="1">
      <c r="G1013" s="208"/>
    </row>
    <row r="1014" ht="15.75" customHeight="1">
      <c r="G1014" s="208"/>
    </row>
    <row r="1015" ht="15.75" customHeight="1">
      <c r="G1015" s="208"/>
    </row>
    <row r="1016" ht="15.75" customHeight="1">
      <c r="G1016" s="208"/>
    </row>
    <row r="1017" ht="15.75" customHeight="1">
      <c r="G1017" s="208"/>
    </row>
    <row r="1018" ht="15.75" customHeight="1">
      <c r="G1018" s="208"/>
    </row>
    <row r="1019" ht="15.75" customHeight="1">
      <c r="G1019" s="208"/>
    </row>
    <row r="1020" ht="15.75" customHeight="1">
      <c r="G1020" s="208"/>
    </row>
    <row r="1021" ht="15.75" customHeight="1">
      <c r="G1021" s="208"/>
    </row>
    <row r="1022" ht="15.75" customHeight="1">
      <c r="G1022" s="208"/>
    </row>
    <row r="1023" ht="15.75" customHeight="1">
      <c r="G1023" s="208"/>
    </row>
    <row r="1024" ht="15.75" customHeight="1">
      <c r="G1024" s="208"/>
    </row>
    <row r="1025" ht="15.75" customHeight="1">
      <c r="G1025" s="208"/>
    </row>
    <row r="1026" ht="15.75" customHeight="1">
      <c r="G1026" s="208"/>
    </row>
    <row r="1027" ht="15.75" customHeight="1">
      <c r="G1027" s="208"/>
    </row>
    <row r="1028" ht="15.75" customHeight="1">
      <c r="G1028" s="208"/>
    </row>
    <row r="1029" ht="15.75" customHeight="1">
      <c r="G1029" s="208"/>
    </row>
    <row r="1030" ht="15.75" customHeight="1">
      <c r="G1030" s="208"/>
    </row>
    <row r="1031" ht="15.75" customHeight="1">
      <c r="G1031" s="208"/>
    </row>
    <row r="1032" ht="15.75" customHeight="1">
      <c r="G1032" s="208"/>
    </row>
    <row r="1033" ht="15.75" customHeight="1">
      <c r="G1033" s="208"/>
    </row>
    <row r="1034" ht="15.75" customHeight="1">
      <c r="G1034" s="208"/>
    </row>
    <row r="1035" ht="15.75" customHeight="1">
      <c r="G1035" s="208"/>
    </row>
    <row r="1036" ht="15.75" customHeight="1">
      <c r="G1036" s="208"/>
    </row>
    <row r="1037" ht="15.75" customHeight="1">
      <c r="G1037" s="208"/>
    </row>
    <row r="1038" ht="15.75" customHeight="1">
      <c r="G1038" s="208"/>
    </row>
    <row r="1039" ht="15.75" customHeight="1">
      <c r="G1039" s="208"/>
    </row>
    <row r="1040" ht="15.75" customHeight="1">
      <c r="G1040" s="208"/>
    </row>
    <row r="1041" ht="15.75" customHeight="1">
      <c r="G1041" s="208"/>
    </row>
    <row r="1042" ht="15.75" customHeight="1">
      <c r="G1042" s="208"/>
    </row>
    <row r="1043" ht="15.75" customHeight="1">
      <c r="G1043" s="208"/>
    </row>
    <row r="1044" ht="15.75" customHeight="1">
      <c r="G1044" s="208"/>
    </row>
    <row r="1045" ht="15.75" customHeight="1">
      <c r="G1045" s="208"/>
    </row>
    <row r="1046" ht="15.75" customHeight="1">
      <c r="G1046" s="208"/>
    </row>
    <row r="1047" ht="15.75" customHeight="1">
      <c r="G1047" s="208"/>
    </row>
    <row r="1048" ht="15.75" customHeight="1">
      <c r="G1048" s="208"/>
    </row>
    <row r="1049" ht="15.75" customHeight="1">
      <c r="G1049" s="208"/>
    </row>
    <row r="1050" ht="15.75" customHeight="1">
      <c r="G1050" s="208"/>
    </row>
    <row r="1051" ht="15.75" customHeight="1">
      <c r="G1051" s="208"/>
    </row>
    <row r="1052" ht="15.75" customHeight="1">
      <c r="G1052" s="208"/>
    </row>
    <row r="1053" ht="15.75" customHeight="1">
      <c r="G1053" s="208"/>
    </row>
    <row r="1054" ht="15.75" customHeight="1">
      <c r="G1054" s="208"/>
    </row>
    <row r="1055" ht="15.75" customHeight="1">
      <c r="G1055" s="208"/>
    </row>
    <row r="1056" ht="15.75" customHeight="1">
      <c r="G1056" s="208"/>
    </row>
    <row r="1057" ht="15.75" customHeight="1">
      <c r="G1057" s="208"/>
    </row>
    <row r="1058" ht="15.75" customHeight="1">
      <c r="G1058" s="208"/>
    </row>
    <row r="1059" ht="15.75" customHeight="1">
      <c r="G1059" s="208"/>
    </row>
    <row r="1060" ht="15.75" customHeight="1">
      <c r="G1060" s="208"/>
    </row>
    <row r="1061" ht="15.75" customHeight="1">
      <c r="G1061" s="208"/>
    </row>
    <row r="1062" ht="15.75" customHeight="1">
      <c r="G1062" s="208"/>
    </row>
    <row r="1063" ht="15.75" customHeight="1">
      <c r="G1063" s="208"/>
    </row>
    <row r="1064" ht="15.75" customHeight="1">
      <c r="G1064" s="208"/>
    </row>
    <row r="1065" ht="15.75" customHeight="1">
      <c r="G1065" s="208"/>
    </row>
    <row r="1066" ht="15.75" customHeight="1">
      <c r="G1066" s="208"/>
    </row>
    <row r="1067" ht="15.75" customHeight="1">
      <c r="G1067" s="208"/>
    </row>
    <row r="1068" ht="15.75" customHeight="1">
      <c r="G1068" s="208"/>
    </row>
    <row r="1069" ht="15.75" customHeight="1">
      <c r="G1069" s="208"/>
    </row>
    <row r="1070" ht="15.75" customHeight="1">
      <c r="G1070" s="208"/>
    </row>
    <row r="1071" ht="15.75" customHeight="1">
      <c r="G1071" s="208"/>
    </row>
    <row r="1072" ht="15.75" customHeight="1">
      <c r="G1072" s="208"/>
    </row>
    <row r="1073" ht="15.75" customHeight="1">
      <c r="G1073" s="208"/>
    </row>
    <row r="1074" ht="15.75" customHeight="1">
      <c r="G1074" s="208"/>
    </row>
    <row r="1075" ht="15.75" customHeight="1">
      <c r="G1075" s="208"/>
    </row>
    <row r="1076" ht="15.75" customHeight="1">
      <c r="G1076" s="208"/>
    </row>
    <row r="1077" ht="15.75" customHeight="1">
      <c r="G1077" s="208"/>
    </row>
    <row r="1078" ht="15.75" customHeight="1">
      <c r="G1078" s="208"/>
    </row>
    <row r="1079" ht="15.75" customHeight="1">
      <c r="G1079" s="208"/>
    </row>
    <row r="1080" ht="15.75" customHeight="1">
      <c r="G1080" s="208"/>
    </row>
    <row r="1081" ht="15.75" customHeight="1">
      <c r="G1081" s="208"/>
    </row>
    <row r="1082" ht="15.75" customHeight="1">
      <c r="G1082" s="208"/>
    </row>
    <row r="1083" ht="15.75" customHeight="1">
      <c r="G1083" s="208"/>
    </row>
    <row r="1084" ht="15.75" customHeight="1">
      <c r="G1084" s="208"/>
    </row>
    <row r="1085" ht="15.75" customHeight="1">
      <c r="G1085" s="208"/>
    </row>
    <row r="1086" ht="15.75" customHeight="1">
      <c r="G1086" s="208"/>
    </row>
    <row r="1087" ht="15.75" customHeight="1">
      <c r="G1087" s="208"/>
    </row>
    <row r="1088" ht="15.75" customHeight="1">
      <c r="G1088" s="208"/>
    </row>
    <row r="1089" ht="15.75" customHeight="1">
      <c r="G1089" s="208"/>
    </row>
    <row r="1090" ht="15.75" customHeight="1">
      <c r="G1090" s="208"/>
    </row>
    <row r="1091" ht="15.75" customHeight="1">
      <c r="G1091" s="208"/>
    </row>
    <row r="1092" ht="15.75" customHeight="1">
      <c r="G1092" s="208"/>
    </row>
    <row r="1093" ht="15.75" customHeight="1">
      <c r="G1093" s="208"/>
    </row>
    <row r="1094" ht="15.75" customHeight="1">
      <c r="G1094" s="208"/>
    </row>
    <row r="1095" ht="15.75" customHeight="1">
      <c r="G1095" s="208"/>
    </row>
    <row r="1096" ht="15.75" customHeight="1">
      <c r="G1096" s="208"/>
    </row>
    <row r="1097" ht="15.75" customHeight="1">
      <c r="G1097" s="208"/>
    </row>
    <row r="1098" ht="15.75" customHeight="1">
      <c r="G1098" s="208"/>
    </row>
    <row r="1099" ht="15.75" customHeight="1">
      <c r="G1099" s="208"/>
    </row>
    <row r="1100" ht="15.75" customHeight="1">
      <c r="G1100" s="208"/>
    </row>
    <row r="1101" ht="15.75" customHeight="1">
      <c r="G1101" s="208"/>
    </row>
    <row r="1102" ht="15.75" customHeight="1">
      <c r="G1102" s="208"/>
    </row>
    <row r="1103" ht="15.75" customHeight="1">
      <c r="G1103" s="208"/>
    </row>
    <row r="1104" ht="15.75" customHeight="1">
      <c r="G1104" s="208"/>
    </row>
    <row r="1105" ht="15.75" customHeight="1">
      <c r="G1105" s="208"/>
    </row>
    <row r="1106" ht="15.75" customHeight="1">
      <c r="G1106" s="208"/>
    </row>
    <row r="1107" ht="15.75" customHeight="1">
      <c r="G1107" s="208"/>
    </row>
    <row r="1108" ht="15.75" customHeight="1">
      <c r="G1108" s="208"/>
    </row>
    <row r="1109" ht="15.75" customHeight="1">
      <c r="G1109" s="208"/>
    </row>
    <row r="1110" ht="15.75" customHeight="1">
      <c r="G1110" s="208"/>
    </row>
    <row r="1111" ht="15.75" customHeight="1">
      <c r="G1111" s="208"/>
    </row>
    <row r="1112" ht="15.75" customHeight="1">
      <c r="G1112" s="208"/>
    </row>
    <row r="1113" ht="15.75" customHeight="1">
      <c r="G1113" s="208"/>
    </row>
    <row r="1114" ht="15.75" customHeight="1">
      <c r="G1114" s="208"/>
    </row>
    <row r="1115" ht="15.75" customHeight="1">
      <c r="G1115" s="208"/>
    </row>
    <row r="1116" ht="15.75" customHeight="1">
      <c r="G1116" s="208"/>
    </row>
    <row r="1117" ht="15.75" customHeight="1">
      <c r="G1117" s="208"/>
    </row>
    <row r="1118" ht="15.75" customHeight="1">
      <c r="G1118" s="208"/>
    </row>
    <row r="1119" ht="15.75" customHeight="1">
      <c r="G1119" s="208"/>
    </row>
    <row r="1120" ht="15.75" customHeight="1">
      <c r="G1120" s="208"/>
    </row>
    <row r="1121" ht="15.75" customHeight="1">
      <c r="G1121" s="208"/>
    </row>
    <row r="1122" ht="15.75" customHeight="1">
      <c r="G1122" s="208"/>
    </row>
    <row r="1123" ht="15.75" customHeight="1">
      <c r="G1123" s="208"/>
    </row>
    <row r="1124" ht="15.75" customHeight="1">
      <c r="G1124" s="208"/>
    </row>
    <row r="1125" ht="15.75" customHeight="1">
      <c r="G1125" s="208"/>
    </row>
    <row r="1126" ht="15.75" customHeight="1">
      <c r="G1126" s="208"/>
    </row>
    <row r="1127" ht="15.75" customHeight="1">
      <c r="G1127" s="208"/>
    </row>
    <row r="1128" ht="15.75" customHeight="1">
      <c r="G1128" s="208"/>
    </row>
    <row r="1129" ht="15.75" customHeight="1">
      <c r="G1129" s="208"/>
    </row>
    <row r="1130" ht="15.75" customHeight="1">
      <c r="G1130" s="208"/>
    </row>
    <row r="1131" ht="15.75" customHeight="1">
      <c r="G1131" s="208"/>
    </row>
    <row r="1132" ht="15.75" customHeight="1">
      <c r="G1132" s="208"/>
    </row>
    <row r="1133" ht="15.75" customHeight="1">
      <c r="G1133" s="208"/>
    </row>
    <row r="1134" ht="15.75" customHeight="1">
      <c r="G1134" s="208"/>
    </row>
    <row r="1135" ht="15.75" customHeight="1">
      <c r="G1135" s="208"/>
    </row>
    <row r="1136" ht="15.75" customHeight="1">
      <c r="G1136" s="208"/>
    </row>
    <row r="1137" ht="15.75" customHeight="1">
      <c r="G1137" s="208"/>
    </row>
    <row r="1138" ht="15.75" customHeight="1">
      <c r="G1138" s="208"/>
    </row>
    <row r="1139" ht="15.75" customHeight="1">
      <c r="G1139" s="208"/>
    </row>
    <row r="1140" ht="15.75" customHeight="1">
      <c r="G1140" s="208"/>
    </row>
    <row r="1141" ht="15.75" customHeight="1">
      <c r="G1141" s="208"/>
    </row>
    <row r="1142" ht="15.75" customHeight="1">
      <c r="G1142" s="208"/>
    </row>
    <row r="1143" ht="15.75" customHeight="1">
      <c r="G1143" s="208"/>
    </row>
    <row r="1144" ht="15.75" customHeight="1">
      <c r="G1144" s="208"/>
    </row>
    <row r="1145" ht="15.75" customHeight="1">
      <c r="G1145" s="208"/>
    </row>
    <row r="1146" ht="15.75" customHeight="1">
      <c r="G1146" s="208"/>
    </row>
    <row r="1147" ht="15.75" customHeight="1">
      <c r="G1147" s="208"/>
    </row>
    <row r="1148" ht="15.75" customHeight="1">
      <c r="G1148" s="208"/>
    </row>
    <row r="1149" ht="15.75" customHeight="1">
      <c r="G1149" s="208"/>
    </row>
    <row r="1150" ht="15.75" customHeight="1">
      <c r="G1150" s="208"/>
    </row>
    <row r="1151" ht="15.75" customHeight="1">
      <c r="G1151" s="208"/>
    </row>
    <row r="1152" ht="15.75" customHeight="1">
      <c r="G1152" s="208"/>
    </row>
    <row r="1153" ht="15.75" customHeight="1">
      <c r="G1153" s="208"/>
    </row>
    <row r="1154" ht="15.75" customHeight="1">
      <c r="G1154" s="208"/>
    </row>
    <row r="1155" ht="15.75" customHeight="1">
      <c r="G1155" s="208"/>
    </row>
    <row r="1156" ht="15.75" customHeight="1">
      <c r="G1156" s="208"/>
    </row>
    <row r="1157" ht="15.75" customHeight="1">
      <c r="G1157" s="208"/>
    </row>
    <row r="1158" ht="15.75" customHeight="1">
      <c r="G1158" s="208"/>
    </row>
    <row r="1159" ht="15.75" customHeight="1">
      <c r="G1159" s="208"/>
    </row>
    <row r="1160" ht="15.75" customHeight="1">
      <c r="G1160" s="208"/>
    </row>
    <row r="1161" ht="15.75" customHeight="1">
      <c r="G1161" s="208"/>
    </row>
    <row r="1162" ht="15.75" customHeight="1">
      <c r="G1162" s="208"/>
    </row>
    <row r="1163" ht="15.75" customHeight="1">
      <c r="G1163" s="208"/>
    </row>
    <row r="1164" ht="15.75" customHeight="1">
      <c r="G1164" s="208"/>
    </row>
    <row r="1165" ht="15.75" customHeight="1">
      <c r="G1165" s="208"/>
    </row>
    <row r="1166" ht="15.75" customHeight="1">
      <c r="G1166" s="208"/>
    </row>
    <row r="1167" ht="15.75" customHeight="1">
      <c r="G1167" s="208"/>
    </row>
    <row r="1168" ht="15.75" customHeight="1">
      <c r="G1168" s="208"/>
    </row>
    <row r="1169" ht="15.75" customHeight="1">
      <c r="G1169" s="208"/>
    </row>
    <row r="1170" ht="15.75" customHeight="1">
      <c r="G1170" s="208"/>
    </row>
    <row r="1171" ht="15.75" customHeight="1">
      <c r="G1171" s="208"/>
    </row>
    <row r="1172" ht="15.75" customHeight="1">
      <c r="G1172" s="208"/>
    </row>
    <row r="1173" ht="15.75" customHeight="1">
      <c r="G1173" s="208"/>
    </row>
    <row r="1174" ht="15.75" customHeight="1">
      <c r="G1174" s="208"/>
    </row>
    <row r="1175" ht="15.75" customHeight="1">
      <c r="G1175" s="208"/>
    </row>
    <row r="1176" ht="15.75" customHeight="1">
      <c r="G1176" s="208"/>
    </row>
    <row r="1177" ht="15.75" customHeight="1">
      <c r="G1177" s="208"/>
    </row>
    <row r="1178" ht="15.75" customHeight="1">
      <c r="G1178" s="208"/>
    </row>
    <row r="1179" ht="15.75" customHeight="1">
      <c r="G1179" s="208"/>
    </row>
    <row r="1180" ht="15.75" customHeight="1">
      <c r="G1180" s="208"/>
    </row>
    <row r="1181" ht="15.75" customHeight="1">
      <c r="G1181" s="208"/>
    </row>
    <row r="1182" ht="15.75" customHeight="1">
      <c r="G1182" s="208"/>
    </row>
    <row r="1183" ht="15.75" customHeight="1">
      <c r="G1183" s="208"/>
    </row>
    <row r="1184" ht="15.75" customHeight="1">
      <c r="G1184" s="208"/>
    </row>
    <row r="1185" ht="15.75" customHeight="1">
      <c r="G1185" s="208"/>
    </row>
    <row r="1186" ht="15.75" customHeight="1">
      <c r="G1186" s="208"/>
    </row>
    <row r="1187" ht="15.75" customHeight="1">
      <c r="G1187" s="208"/>
    </row>
    <row r="1188" ht="15.75" customHeight="1">
      <c r="G1188" s="208"/>
    </row>
    <row r="1189" ht="15.75" customHeight="1">
      <c r="G1189" s="208"/>
    </row>
    <row r="1190" ht="15.75" customHeight="1">
      <c r="G1190" s="208"/>
    </row>
    <row r="1191" ht="15.75" customHeight="1">
      <c r="G1191" s="208"/>
    </row>
    <row r="1192" ht="15.75" customHeight="1">
      <c r="G1192" s="208"/>
    </row>
    <row r="1193" ht="15.75" customHeight="1">
      <c r="G1193" s="208"/>
    </row>
    <row r="1194" ht="15.75" customHeight="1">
      <c r="G1194" s="208"/>
    </row>
    <row r="1195" ht="15.75" customHeight="1">
      <c r="G1195" s="208"/>
    </row>
    <row r="1196" ht="15.75" customHeight="1">
      <c r="G1196" s="208"/>
    </row>
    <row r="1197" ht="15.75" customHeight="1">
      <c r="G1197" s="208"/>
    </row>
    <row r="1198" ht="15.75" customHeight="1">
      <c r="G1198" s="208"/>
    </row>
    <row r="1199" ht="15.75" customHeight="1">
      <c r="G1199" s="208"/>
    </row>
    <row r="1200" ht="15.75" customHeight="1">
      <c r="G1200" s="208"/>
    </row>
    <row r="1201" ht="15.75" customHeight="1">
      <c r="G1201" s="208"/>
    </row>
    <row r="1202" ht="15.75" customHeight="1">
      <c r="G1202" s="208"/>
    </row>
    <row r="1203" ht="15.75" customHeight="1">
      <c r="G1203" s="208"/>
    </row>
    <row r="1204" ht="15.75" customHeight="1">
      <c r="G1204" s="208"/>
    </row>
    <row r="1205" ht="15.75" customHeight="1">
      <c r="G1205" s="208"/>
    </row>
    <row r="1206" ht="15.75" customHeight="1">
      <c r="G1206" s="208"/>
    </row>
    <row r="1207" ht="15.75" customHeight="1">
      <c r="G1207" s="208"/>
    </row>
    <row r="1208" ht="15.75" customHeight="1">
      <c r="G1208" s="208"/>
    </row>
    <row r="1209" ht="15.75" customHeight="1">
      <c r="G1209" s="208"/>
    </row>
    <row r="1210" ht="15.75" customHeight="1">
      <c r="G1210" s="208"/>
    </row>
    <row r="1211" ht="15.75" customHeight="1">
      <c r="G1211" s="208"/>
    </row>
    <row r="1212" ht="15.75" customHeight="1">
      <c r="G1212" s="208"/>
    </row>
    <row r="1213" ht="15.75" customHeight="1">
      <c r="G1213" s="208"/>
    </row>
    <row r="1214" ht="15.75" customHeight="1">
      <c r="G1214" s="208"/>
    </row>
    <row r="1215" ht="15.75" customHeight="1">
      <c r="G1215" s="208"/>
    </row>
    <row r="1216" ht="15.75" customHeight="1">
      <c r="G1216" s="208"/>
    </row>
    <row r="1217" ht="15.75" customHeight="1">
      <c r="G1217" s="208"/>
    </row>
    <row r="1218" ht="15.75" customHeight="1">
      <c r="G1218" s="208"/>
    </row>
    <row r="1219" ht="15.75" customHeight="1">
      <c r="G1219" s="208"/>
    </row>
    <row r="1220" ht="15.75" customHeight="1">
      <c r="G1220" s="208"/>
    </row>
    <row r="1221" ht="15.75" customHeight="1">
      <c r="G1221" s="208"/>
    </row>
    <row r="1222" ht="15.75" customHeight="1">
      <c r="G1222" s="208"/>
    </row>
    <row r="1223" ht="15.75" customHeight="1">
      <c r="G1223" s="208"/>
    </row>
    <row r="1224" ht="15.75" customHeight="1">
      <c r="G1224" s="208"/>
    </row>
    <row r="1225" ht="15.75" customHeight="1">
      <c r="G1225" s="208"/>
    </row>
    <row r="1226" ht="15.75" customHeight="1">
      <c r="G1226" s="208"/>
    </row>
    <row r="1227" ht="15.75" customHeight="1">
      <c r="G1227" s="208"/>
    </row>
    <row r="1228" ht="15.75" customHeight="1">
      <c r="G1228" s="208"/>
    </row>
    <row r="1229" ht="15.75" customHeight="1">
      <c r="G1229" s="208"/>
    </row>
    <row r="1230" ht="15.75" customHeight="1">
      <c r="G1230" s="208"/>
    </row>
    <row r="1231" ht="15.75" customHeight="1">
      <c r="G1231" s="208"/>
    </row>
    <row r="1232" ht="15.75" customHeight="1">
      <c r="G1232" s="208"/>
    </row>
    <row r="1233" ht="15.75" customHeight="1">
      <c r="G1233" s="208"/>
    </row>
    <row r="1234" ht="15.75" customHeight="1">
      <c r="G1234" s="208"/>
    </row>
    <row r="1235" ht="15.75" customHeight="1">
      <c r="G1235" s="208"/>
    </row>
    <row r="1236" ht="15.75" customHeight="1">
      <c r="G1236" s="208"/>
    </row>
    <row r="1237" ht="15.75" customHeight="1">
      <c r="G1237" s="208"/>
    </row>
    <row r="1238" ht="15.75" customHeight="1">
      <c r="G1238" s="208"/>
    </row>
    <row r="1239" ht="15.75" customHeight="1">
      <c r="G1239" s="208"/>
    </row>
    <row r="1240" ht="15.75" customHeight="1">
      <c r="G1240" s="208"/>
    </row>
  </sheetData>
  <autoFilter ref="$A$1:$K$385"/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0"/>
  <cols>
    <col customWidth="1" min="1" max="1" width="37.14"/>
    <col customWidth="1" min="2" max="2" width="21.0"/>
    <col customWidth="1" min="3" max="3" width="14.43"/>
    <col customWidth="1" min="4" max="4" width="21.57"/>
    <col customWidth="1" min="5" max="5" width="26.43"/>
    <col customWidth="1" min="6" max="6" width="14.43"/>
  </cols>
  <sheetData>
    <row r="1">
      <c r="A1" s="5" t="s">
        <v>520</v>
      </c>
      <c r="B1" s="4" t="s">
        <v>521</v>
      </c>
      <c r="C1" s="282" t="s">
        <v>522</v>
      </c>
      <c r="D1" s="283" t="s">
        <v>523</v>
      </c>
    </row>
    <row r="2">
      <c r="A2" s="284" t="s">
        <v>524</v>
      </c>
      <c r="B2" s="284" t="s">
        <v>524</v>
      </c>
      <c r="C2" s="284" t="s">
        <v>524</v>
      </c>
      <c r="D2" s="284" t="s">
        <v>524</v>
      </c>
    </row>
    <row r="3" ht="27.75" customHeight="1">
      <c r="A3" s="23" t="s">
        <v>525</v>
      </c>
      <c r="B3" s="70">
        <v>290.0</v>
      </c>
      <c r="C3" s="27">
        <v>260.0</v>
      </c>
      <c r="D3" s="285"/>
    </row>
    <row r="4" ht="28.5" customHeight="1">
      <c r="A4" s="23" t="s">
        <v>526</v>
      </c>
      <c r="B4" s="70">
        <v>530.0</v>
      </c>
      <c r="C4" s="27">
        <v>480.0</v>
      </c>
      <c r="D4" s="285"/>
    </row>
    <row r="5" ht="31.5" customHeight="1">
      <c r="A5" s="23" t="s">
        <v>31</v>
      </c>
      <c r="B5" s="70">
        <v>790.0</v>
      </c>
      <c r="C5" s="27">
        <v>720.0</v>
      </c>
      <c r="D5" s="285"/>
    </row>
    <row r="6" ht="28.5" customHeight="1">
      <c r="A6" s="23" t="s">
        <v>527</v>
      </c>
      <c r="B6" s="70">
        <v>610.0</v>
      </c>
      <c r="C6" s="27">
        <v>560.0</v>
      </c>
      <c r="D6" s="285"/>
    </row>
    <row r="7" ht="30.0" customHeight="1">
      <c r="A7" s="23" t="s">
        <v>528</v>
      </c>
      <c r="B7" s="70">
        <v>920.0</v>
      </c>
      <c r="C7" s="27">
        <v>830.0</v>
      </c>
      <c r="D7" s="285"/>
    </row>
    <row r="8" ht="30.0" customHeight="1">
      <c r="A8" s="23" t="s">
        <v>529</v>
      </c>
      <c r="B8" s="70">
        <v>920.0</v>
      </c>
      <c r="C8" s="27">
        <v>830.0</v>
      </c>
      <c r="D8" s="285"/>
    </row>
    <row r="9" ht="28.5" customHeight="1">
      <c r="A9" s="23" t="s">
        <v>530</v>
      </c>
      <c r="B9" s="70">
        <v>650.0</v>
      </c>
      <c r="C9" s="27">
        <v>590.0</v>
      </c>
      <c r="D9" s="285"/>
    </row>
    <row r="10" ht="29.25" customHeight="1">
      <c r="A10" s="23" t="s">
        <v>531</v>
      </c>
      <c r="B10" s="70">
        <v>840.0</v>
      </c>
      <c r="C10" s="27">
        <v>770.0</v>
      </c>
      <c r="D10" s="285"/>
    </row>
    <row r="11" ht="35.25" customHeight="1">
      <c r="A11" s="23" t="s">
        <v>532</v>
      </c>
      <c r="B11" s="70">
        <v>160.0</v>
      </c>
      <c r="C11" s="27">
        <v>150.0</v>
      </c>
      <c r="D11" s="285"/>
    </row>
    <row r="12" ht="36.0" customHeight="1">
      <c r="A12" s="23" t="s">
        <v>52</v>
      </c>
      <c r="B12" s="70">
        <v>570.0</v>
      </c>
      <c r="C12" s="27">
        <v>520.0</v>
      </c>
      <c r="D12" s="285"/>
    </row>
    <row r="13" ht="36.75" customHeight="1">
      <c r="A13" s="23" t="s">
        <v>54</v>
      </c>
      <c r="B13" s="70">
        <v>570.0</v>
      </c>
      <c r="C13" s="27">
        <v>520.0</v>
      </c>
      <c r="D13" s="285"/>
    </row>
    <row r="14" ht="38.25" customHeight="1">
      <c r="A14" s="23" t="s">
        <v>56</v>
      </c>
      <c r="B14" s="70">
        <v>480.0</v>
      </c>
      <c r="C14" s="27">
        <v>440.0</v>
      </c>
      <c r="D14" s="285"/>
    </row>
    <row r="15" ht="39.0" customHeight="1">
      <c r="A15" s="23" t="s">
        <v>58</v>
      </c>
      <c r="B15" s="70">
        <v>1470.0</v>
      </c>
      <c r="C15" s="27">
        <v>1340.0</v>
      </c>
      <c r="D15" s="285"/>
    </row>
    <row r="16" ht="38.25" customHeight="1">
      <c r="A16" s="23" t="s">
        <v>533</v>
      </c>
      <c r="B16" s="70">
        <v>860.0</v>
      </c>
      <c r="C16" s="27">
        <v>780.0</v>
      </c>
      <c r="D16" s="285"/>
    </row>
    <row r="17" ht="37.5" customHeight="1">
      <c r="A17" s="23" t="s">
        <v>62</v>
      </c>
      <c r="B17" s="70">
        <v>2180.0</v>
      </c>
      <c r="C17" s="27">
        <v>1980.0</v>
      </c>
      <c r="D17" s="285"/>
    </row>
    <row r="18" ht="40.5" customHeight="1">
      <c r="A18" s="23" t="s">
        <v>64</v>
      </c>
      <c r="B18" s="70">
        <v>4130.0</v>
      </c>
      <c r="C18" s="27">
        <v>3750.0</v>
      </c>
      <c r="D18" s="285"/>
    </row>
    <row r="19" ht="41.25" customHeight="1">
      <c r="A19" s="23" t="s">
        <v>534</v>
      </c>
      <c r="B19" s="70">
        <v>3630.0</v>
      </c>
      <c r="C19" s="27">
        <v>3300.0</v>
      </c>
      <c r="D19" s="285"/>
    </row>
    <row r="20" ht="48.0" customHeight="1">
      <c r="A20" s="23" t="s">
        <v>67</v>
      </c>
      <c r="B20" s="70">
        <v>5120.0</v>
      </c>
      <c r="C20" s="27">
        <v>4650.0</v>
      </c>
      <c r="D20" s="285"/>
    </row>
    <row r="21" ht="39.75" customHeight="1">
      <c r="A21" s="23" t="s">
        <v>535</v>
      </c>
      <c r="B21" s="70">
        <v>5100.0</v>
      </c>
      <c r="C21" s="27">
        <v>4640.0</v>
      </c>
      <c r="D21" s="285"/>
    </row>
    <row r="22" ht="40.5" customHeight="1">
      <c r="A22" s="23" t="s">
        <v>71</v>
      </c>
      <c r="B22" s="70">
        <v>6590.0</v>
      </c>
      <c r="C22" s="27">
        <v>5990.0</v>
      </c>
      <c r="D22" s="285"/>
    </row>
    <row r="23" ht="39.0" customHeight="1">
      <c r="A23" s="23" t="s">
        <v>536</v>
      </c>
      <c r="B23" s="70">
        <v>3320.0</v>
      </c>
      <c r="C23" s="27">
        <v>3020.0</v>
      </c>
      <c r="D23" s="285"/>
    </row>
    <row r="24" ht="42.75" customHeight="1">
      <c r="A24" s="23" t="s">
        <v>75</v>
      </c>
      <c r="B24" s="70">
        <v>4950.0</v>
      </c>
      <c r="C24" s="27">
        <v>4500.0</v>
      </c>
      <c r="D24" s="285"/>
    </row>
    <row r="25" ht="37.5" customHeight="1">
      <c r="A25" s="23" t="s">
        <v>537</v>
      </c>
      <c r="B25" s="70">
        <v>7290.0</v>
      </c>
      <c r="C25" s="27">
        <v>7290.0</v>
      </c>
      <c r="D25" s="285"/>
    </row>
    <row r="26" ht="15.75" customHeight="1">
      <c r="A26" s="23" t="s">
        <v>79</v>
      </c>
      <c r="B26" s="70">
        <v>990.0</v>
      </c>
      <c r="C26" s="27">
        <v>900.0</v>
      </c>
      <c r="D26" s="285" t="s">
        <v>538</v>
      </c>
    </row>
    <row r="27" ht="15.75" customHeight="1">
      <c r="A27" s="23" t="s">
        <v>81</v>
      </c>
      <c r="B27" s="70">
        <v>1590.0</v>
      </c>
      <c r="C27" s="27">
        <v>1440.0</v>
      </c>
      <c r="D27" s="285" t="s">
        <v>538</v>
      </c>
    </row>
    <row r="28" ht="15.75" customHeight="1">
      <c r="A28" s="23" t="s">
        <v>84</v>
      </c>
      <c r="B28" s="70">
        <v>1390.0</v>
      </c>
      <c r="C28" s="27">
        <v>1260.0</v>
      </c>
      <c r="D28" s="285" t="s">
        <v>538</v>
      </c>
    </row>
    <row r="29" ht="36.0" customHeight="1">
      <c r="A29" s="23" t="s">
        <v>539</v>
      </c>
      <c r="B29" s="70">
        <v>1190.0</v>
      </c>
      <c r="C29" s="27">
        <v>1080.0</v>
      </c>
      <c r="D29" s="285"/>
    </row>
    <row r="30" ht="36.75" customHeight="1">
      <c r="A30" s="23" t="s">
        <v>540</v>
      </c>
      <c r="B30" s="70">
        <v>390.0</v>
      </c>
      <c r="C30" s="27">
        <v>360.0</v>
      </c>
      <c r="D30" s="285"/>
    </row>
    <row r="31" ht="36.0" customHeight="1">
      <c r="A31" s="23" t="s">
        <v>541</v>
      </c>
      <c r="B31" s="70">
        <v>620.0</v>
      </c>
      <c r="C31" s="27">
        <v>560.0</v>
      </c>
      <c r="D31" s="285"/>
    </row>
    <row r="32" ht="38.25" customHeight="1">
      <c r="A32" s="23" t="s">
        <v>542</v>
      </c>
      <c r="B32" s="70">
        <v>2860.0</v>
      </c>
      <c r="C32" s="27">
        <v>2600.0</v>
      </c>
      <c r="D32" s="285"/>
    </row>
    <row r="33" ht="37.5" customHeight="1">
      <c r="A33" s="23" t="s">
        <v>543</v>
      </c>
      <c r="B33" s="70">
        <v>1010.0</v>
      </c>
      <c r="C33" s="27">
        <v>920.0</v>
      </c>
      <c r="D33" s="285"/>
    </row>
    <row r="34" ht="37.5" customHeight="1">
      <c r="A34" s="23" t="s">
        <v>544</v>
      </c>
      <c r="B34" s="70">
        <v>430.0</v>
      </c>
      <c r="C34" s="27">
        <v>390.0</v>
      </c>
      <c r="D34" s="285"/>
    </row>
    <row r="35" ht="36.75" customHeight="1">
      <c r="A35" s="23" t="s">
        <v>545</v>
      </c>
      <c r="B35" s="70">
        <v>720.0</v>
      </c>
      <c r="C35" s="27">
        <v>660.0</v>
      </c>
      <c r="D35" s="285"/>
    </row>
    <row r="36" ht="35.25" customHeight="1">
      <c r="A36" s="23" t="s">
        <v>103</v>
      </c>
      <c r="B36" s="70">
        <v>770.0</v>
      </c>
      <c r="C36" s="27">
        <v>700.0</v>
      </c>
      <c r="D36" s="285"/>
    </row>
    <row r="37" ht="34.5" customHeight="1">
      <c r="A37" s="23" t="s">
        <v>105</v>
      </c>
      <c r="B37" s="70">
        <v>1020.0</v>
      </c>
      <c r="C37" s="27">
        <v>930.0</v>
      </c>
      <c r="D37" s="285"/>
    </row>
    <row r="38" ht="30.75" customHeight="1">
      <c r="A38" s="23" t="s">
        <v>107</v>
      </c>
      <c r="B38" s="70">
        <v>950.0</v>
      </c>
      <c r="C38" s="27">
        <v>860.0</v>
      </c>
      <c r="D38" s="285"/>
    </row>
    <row r="39" ht="30.75" customHeight="1">
      <c r="A39" s="23" t="s">
        <v>546</v>
      </c>
      <c r="B39" s="70">
        <v>1260.0</v>
      </c>
      <c r="C39" s="27">
        <v>1150.0</v>
      </c>
      <c r="D39" s="285"/>
    </row>
    <row r="40" ht="30.0" customHeight="1">
      <c r="A40" s="23" t="s">
        <v>547</v>
      </c>
      <c r="B40" s="70">
        <v>1690.0</v>
      </c>
      <c r="C40" s="27">
        <v>1530.0</v>
      </c>
      <c r="D40" s="285"/>
    </row>
    <row r="41" ht="32.25" customHeight="1">
      <c r="A41" s="23" t="s">
        <v>548</v>
      </c>
      <c r="B41" s="70">
        <v>570.0</v>
      </c>
      <c r="C41" s="27">
        <v>520.0</v>
      </c>
      <c r="D41" s="285"/>
    </row>
    <row r="42" ht="30.0" customHeight="1">
      <c r="A42" s="23" t="s">
        <v>115</v>
      </c>
      <c r="B42" s="70">
        <v>340.0</v>
      </c>
      <c r="C42" s="27">
        <v>300.0</v>
      </c>
      <c r="D42" s="285"/>
    </row>
    <row r="43" ht="27.0" customHeight="1">
      <c r="A43" s="23" t="s">
        <v>117</v>
      </c>
      <c r="B43" s="70">
        <v>520.0</v>
      </c>
      <c r="C43" s="27">
        <v>470.0</v>
      </c>
      <c r="D43" s="285"/>
    </row>
    <row r="44" ht="35.25" customHeight="1">
      <c r="A44" s="23" t="s">
        <v>119</v>
      </c>
      <c r="B44" s="70">
        <v>760.0</v>
      </c>
      <c r="C44" s="27">
        <v>690.0</v>
      </c>
      <c r="D44" s="285"/>
    </row>
    <row r="45" ht="15.75" customHeight="1">
      <c r="A45" s="23" t="s">
        <v>127</v>
      </c>
      <c r="B45" s="70">
        <v>1820.0</v>
      </c>
      <c r="C45" s="27">
        <v>1650.0</v>
      </c>
      <c r="D45" s="285" t="s">
        <v>538</v>
      </c>
    </row>
    <row r="46" ht="15.75" customHeight="1">
      <c r="A46" s="23" t="s">
        <v>128</v>
      </c>
      <c r="B46" s="70">
        <v>910.0</v>
      </c>
      <c r="C46" s="27">
        <v>830.0</v>
      </c>
      <c r="D46" s="285" t="s">
        <v>538</v>
      </c>
    </row>
    <row r="47" ht="15.75" customHeight="1">
      <c r="A47" s="75" t="s">
        <v>549</v>
      </c>
      <c r="B47" s="75" t="s">
        <v>549</v>
      </c>
      <c r="C47" s="75" t="s">
        <v>549</v>
      </c>
      <c r="D47" s="75" t="s">
        <v>549</v>
      </c>
    </row>
    <row r="48" ht="15.75" customHeight="1">
      <c r="A48" s="70" t="s">
        <v>550</v>
      </c>
      <c r="B48" s="70">
        <v>6640.0</v>
      </c>
      <c r="C48" s="70">
        <v>5900.0</v>
      </c>
      <c r="D48" s="70"/>
    </row>
    <row r="49" ht="15.75" customHeight="1">
      <c r="A49" s="286" t="s">
        <v>551</v>
      </c>
      <c r="B49" s="286" t="s">
        <v>551</v>
      </c>
      <c r="C49" s="286" t="s">
        <v>551</v>
      </c>
      <c r="D49" s="286" t="s">
        <v>551</v>
      </c>
    </row>
    <row r="50" ht="15.75" customHeight="1">
      <c r="A50" s="70" t="s">
        <v>134</v>
      </c>
      <c r="B50" s="287">
        <v>450.0</v>
      </c>
      <c r="C50" s="247">
        <v>390.0</v>
      </c>
      <c r="D50" s="288" t="s">
        <v>538</v>
      </c>
    </row>
    <row r="51" ht="15.75" customHeight="1">
      <c r="A51" s="287" t="s">
        <v>135</v>
      </c>
      <c r="B51" s="70">
        <v>20.0</v>
      </c>
      <c r="C51" s="70">
        <v>20.0</v>
      </c>
      <c r="D51" s="70"/>
    </row>
    <row r="52" ht="15.75" customHeight="1">
      <c r="A52" s="289" t="s">
        <v>136</v>
      </c>
      <c r="B52" s="70">
        <v>270.0</v>
      </c>
      <c r="C52" s="27">
        <v>200.0</v>
      </c>
      <c r="D52" s="28"/>
    </row>
    <row r="53" ht="15.75" customHeight="1">
      <c r="A53" s="23" t="s">
        <v>508</v>
      </c>
      <c r="B53" s="70">
        <v>540.0</v>
      </c>
      <c r="C53" s="27">
        <v>410.0</v>
      </c>
      <c r="D53" s="285" t="s">
        <v>538</v>
      </c>
    </row>
    <row r="54" ht="35.25" customHeight="1">
      <c r="A54" s="23" t="s">
        <v>509</v>
      </c>
      <c r="B54" s="287">
        <v>970.0</v>
      </c>
      <c r="C54" s="290">
        <v>750.0</v>
      </c>
      <c r="D54" s="285"/>
    </row>
    <row r="55" ht="15.75" customHeight="1">
      <c r="A55" s="23" t="s">
        <v>552</v>
      </c>
      <c r="B55" s="70">
        <v>1720.0</v>
      </c>
      <c r="C55" s="27">
        <v>1340.0</v>
      </c>
      <c r="D55" s="285" t="s">
        <v>538</v>
      </c>
    </row>
    <row r="56" ht="15.75" customHeight="1">
      <c r="A56" s="23" t="s">
        <v>139</v>
      </c>
      <c r="B56" s="70">
        <v>990.0</v>
      </c>
      <c r="C56" s="27">
        <v>870.0</v>
      </c>
      <c r="D56" s="285" t="s">
        <v>538</v>
      </c>
    </row>
    <row r="57" ht="35.25" customHeight="1">
      <c r="A57" s="23" t="s">
        <v>553</v>
      </c>
      <c r="B57" s="70">
        <v>500.0</v>
      </c>
      <c r="C57" s="27">
        <v>440.0</v>
      </c>
      <c r="D57" s="285"/>
    </row>
    <row r="58" ht="15.75" customHeight="1">
      <c r="A58" s="70" t="s">
        <v>554</v>
      </c>
      <c r="B58" s="70">
        <v>550.0</v>
      </c>
      <c r="C58" s="17">
        <v>480.0</v>
      </c>
      <c r="D58" s="288"/>
    </row>
    <row r="59" ht="34.5" customHeight="1">
      <c r="A59" s="70" t="s">
        <v>145</v>
      </c>
      <c r="B59" s="70">
        <v>1060.0</v>
      </c>
      <c r="C59" s="17">
        <v>930.0</v>
      </c>
      <c r="D59" s="288"/>
    </row>
    <row r="60" ht="15.75" customHeight="1">
      <c r="A60" s="70" t="s">
        <v>83</v>
      </c>
      <c r="B60" s="70">
        <v>670.0</v>
      </c>
      <c r="C60" s="17">
        <v>590.0</v>
      </c>
      <c r="D60" s="288"/>
    </row>
    <row r="61" ht="27.75" customHeight="1">
      <c r="A61" s="70" t="s">
        <v>149</v>
      </c>
      <c r="B61" s="70">
        <v>1330.0</v>
      </c>
      <c r="C61" s="17">
        <v>1180.0</v>
      </c>
      <c r="D61" s="288"/>
    </row>
    <row r="62" ht="15.75" customHeight="1">
      <c r="A62" s="70" t="s">
        <v>150</v>
      </c>
      <c r="B62" s="70">
        <v>790.0</v>
      </c>
      <c r="C62" s="17">
        <v>700.0</v>
      </c>
      <c r="D62" s="247"/>
    </row>
    <row r="63" ht="15.75" customHeight="1">
      <c r="A63" s="74" t="s">
        <v>555</v>
      </c>
      <c r="B63" s="74" t="s">
        <v>555</v>
      </c>
      <c r="C63" s="74" t="s">
        <v>555</v>
      </c>
      <c r="D63" s="74" t="s">
        <v>555</v>
      </c>
    </row>
    <row r="64" ht="15.75" customHeight="1">
      <c r="A64" s="70" t="s">
        <v>556</v>
      </c>
      <c r="B64" s="70">
        <v>540.0</v>
      </c>
      <c r="C64" s="17">
        <v>490.0</v>
      </c>
      <c r="D64" s="247"/>
    </row>
    <row r="65" ht="15.75" customHeight="1">
      <c r="A65" s="70" t="s">
        <v>557</v>
      </c>
      <c r="B65" s="70">
        <v>530.0</v>
      </c>
      <c r="C65" s="17">
        <v>480.0</v>
      </c>
      <c r="D65" s="247"/>
    </row>
    <row r="66" ht="15.75" customHeight="1">
      <c r="A66" s="18" t="s">
        <v>558</v>
      </c>
      <c r="B66" s="70">
        <v>510.0</v>
      </c>
      <c r="C66" s="70">
        <v>460.0</v>
      </c>
      <c r="D66" s="70"/>
    </row>
    <row r="67" ht="15.75" customHeight="1">
      <c r="A67" s="291" t="s">
        <v>559</v>
      </c>
      <c r="B67" s="70">
        <v>510.0</v>
      </c>
      <c r="C67" s="17">
        <v>450.0</v>
      </c>
      <c r="D67" s="247"/>
      <c r="E67" s="292"/>
      <c r="F67" s="292"/>
      <c r="G67" s="292"/>
      <c r="H67" s="292"/>
      <c r="I67" s="292"/>
      <c r="J67" s="292"/>
      <c r="K67" s="292"/>
      <c r="L67" s="292"/>
      <c r="M67" s="292"/>
      <c r="N67" s="292"/>
      <c r="O67" s="292"/>
      <c r="P67" s="292"/>
      <c r="Q67" s="292"/>
      <c r="R67" s="292"/>
      <c r="S67" s="292"/>
      <c r="T67" s="292"/>
      <c r="U67" s="292"/>
      <c r="V67" s="292"/>
      <c r="W67" s="292"/>
      <c r="X67" s="292"/>
      <c r="Y67" s="292"/>
      <c r="Z67" s="292"/>
    </row>
    <row r="68" ht="15.75" customHeight="1">
      <c r="A68" s="291" t="s">
        <v>560</v>
      </c>
      <c r="B68" s="70">
        <v>550.0</v>
      </c>
      <c r="C68" s="17">
        <v>490.0</v>
      </c>
      <c r="D68" s="247"/>
    </row>
    <row r="69" ht="15.75" customHeight="1">
      <c r="A69" s="291" t="s">
        <v>561</v>
      </c>
      <c r="B69" s="70">
        <v>880.0</v>
      </c>
      <c r="C69" s="17">
        <v>780.0</v>
      </c>
      <c r="D69" s="247"/>
    </row>
    <row r="70" ht="15.75" customHeight="1">
      <c r="A70" s="291" t="s">
        <v>562</v>
      </c>
      <c r="B70" s="70">
        <v>550.0</v>
      </c>
      <c r="C70" s="17">
        <v>490.0</v>
      </c>
      <c r="D70" s="247"/>
    </row>
    <row r="71" ht="15.75" customHeight="1">
      <c r="A71" s="70" t="s">
        <v>563</v>
      </c>
      <c r="B71" s="70">
        <v>620.0</v>
      </c>
      <c r="C71" s="17">
        <v>550.0</v>
      </c>
      <c r="D71" s="247"/>
    </row>
    <row r="72" ht="15.75" customHeight="1">
      <c r="A72" s="70" t="s">
        <v>174</v>
      </c>
      <c r="B72" s="70">
        <v>260.0</v>
      </c>
      <c r="C72" s="17">
        <v>230.0</v>
      </c>
      <c r="D72" s="247"/>
    </row>
    <row r="73" ht="15.75" customHeight="1">
      <c r="A73" s="70" t="s">
        <v>179</v>
      </c>
      <c r="B73" s="70">
        <v>660.0</v>
      </c>
      <c r="C73" s="17">
        <v>590.0</v>
      </c>
      <c r="D73" s="247"/>
    </row>
    <row r="74" ht="15.75" customHeight="1">
      <c r="A74" s="291" t="s">
        <v>181</v>
      </c>
      <c r="B74" s="70">
        <v>450.0</v>
      </c>
      <c r="C74" s="17">
        <v>400.0</v>
      </c>
      <c r="D74" s="247"/>
    </row>
    <row r="75" ht="15.75" customHeight="1">
      <c r="A75" s="70" t="s">
        <v>564</v>
      </c>
      <c r="B75" s="70">
        <v>570.0</v>
      </c>
      <c r="C75" s="17">
        <v>480.0</v>
      </c>
      <c r="D75" s="247"/>
    </row>
    <row r="76" ht="15.75" customHeight="1">
      <c r="A76" s="70" t="s">
        <v>182</v>
      </c>
      <c r="B76" s="70">
        <v>400.0</v>
      </c>
      <c r="C76" s="70">
        <v>330.0</v>
      </c>
      <c r="D76" s="293"/>
      <c r="E76" s="294"/>
      <c r="F76" s="294"/>
      <c r="G76" s="294"/>
      <c r="H76" s="294"/>
      <c r="I76" s="294"/>
      <c r="J76" s="294"/>
      <c r="K76" s="294"/>
      <c r="L76" s="294"/>
      <c r="M76" s="294"/>
      <c r="N76" s="294"/>
      <c r="O76" s="294"/>
      <c r="P76" s="294"/>
      <c r="Q76" s="294"/>
      <c r="R76" s="294"/>
      <c r="S76" s="294"/>
      <c r="T76" s="294"/>
      <c r="U76" s="294"/>
      <c r="V76" s="294"/>
      <c r="W76" s="294"/>
      <c r="X76" s="294"/>
      <c r="Y76" s="294"/>
      <c r="Z76" s="294"/>
    </row>
    <row r="77" ht="15.75" customHeight="1">
      <c r="A77" s="83" t="s">
        <v>565</v>
      </c>
      <c r="B77" s="83" t="s">
        <v>565</v>
      </c>
      <c r="C77" s="83" t="s">
        <v>565</v>
      </c>
      <c r="D77" s="83" t="s">
        <v>565</v>
      </c>
      <c r="E77" s="294"/>
      <c r="F77" s="294"/>
      <c r="G77" s="294"/>
      <c r="H77" s="294"/>
      <c r="I77" s="294"/>
      <c r="J77" s="294"/>
      <c r="K77" s="294"/>
      <c r="L77" s="294"/>
      <c r="M77" s="294"/>
      <c r="N77" s="294"/>
      <c r="O77" s="294"/>
      <c r="P77" s="294"/>
      <c r="Q77" s="294"/>
      <c r="R77" s="294"/>
      <c r="S77" s="294"/>
      <c r="T77" s="294"/>
      <c r="U77" s="294"/>
      <c r="V77" s="294"/>
      <c r="W77" s="294"/>
      <c r="X77" s="294"/>
      <c r="Y77" s="294"/>
      <c r="Z77" s="294"/>
    </row>
    <row r="78" ht="15.75" customHeight="1">
      <c r="A78" s="70" t="s">
        <v>566</v>
      </c>
      <c r="B78" s="70">
        <v>610.0</v>
      </c>
      <c r="C78" s="17">
        <v>540.0</v>
      </c>
      <c r="D78" s="247"/>
    </row>
    <row r="79" ht="15.75" customHeight="1">
      <c r="A79" s="291" t="s">
        <v>567</v>
      </c>
      <c r="B79" s="70">
        <v>470.0</v>
      </c>
      <c r="C79" s="17">
        <v>420.0</v>
      </c>
      <c r="D79" s="247"/>
    </row>
    <row r="80" ht="15.75" customHeight="1">
      <c r="A80" s="291" t="s">
        <v>568</v>
      </c>
      <c r="B80" s="70">
        <v>720.0</v>
      </c>
      <c r="C80" s="17">
        <v>640.0</v>
      </c>
      <c r="D80" s="247"/>
    </row>
    <row r="81" ht="15.75" customHeight="1">
      <c r="A81" s="18" t="s">
        <v>569</v>
      </c>
      <c r="B81" s="70">
        <v>540.0</v>
      </c>
      <c r="C81" s="70">
        <v>490.0</v>
      </c>
      <c r="D81" s="70"/>
    </row>
    <row r="82" ht="15.75" customHeight="1">
      <c r="A82" s="291" t="s">
        <v>570</v>
      </c>
      <c r="B82" s="70">
        <v>690.0</v>
      </c>
      <c r="C82" s="17">
        <v>620.0</v>
      </c>
      <c r="D82" s="247"/>
    </row>
    <row r="83" ht="15.75" customHeight="1">
      <c r="A83" s="291" t="s">
        <v>571</v>
      </c>
      <c r="B83" s="70">
        <v>740.0</v>
      </c>
      <c r="C83" s="17">
        <v>660.0</v>
      </c>
      <c r="D83" s="247"/>
      <c r="E83" s="292"/>
      <c r="F83" s="292"/>
      <c r="G83" s="292"/>
      <c r="H83" s="292"/>
      <c r="I83" s="292"/>
      <c r="J83" s="292"/>
      <c r="K83" s="292"/>
      <c r="L83" s="292"/>
      <c r="M83" s="292"/>
      <c r="N83" s="292"/>
      <c r="O83" s="292"/>
      <c r="P83" s="292"/>
      <c r="Q83" s="292"/>
      <c r="R83" s="292"/>
      <c r="S83" s="292"/>
      <c r="T83" s="292"/>
      <c r="U83" s="292"/>
      <c r="V83" s="292"/>
      <c r="W83" s="292"/>
      <c r="X83" s="292"/>
      <c r="Y83" s="292"/>
      <c r="Z83" s="292"/>
    </row>
    <row r="84" ht="15.75" customHeight="1">
      <c r="A84" s="70" t="s">
        <v>572</v>
      </c>
      <c r="B84" s="70">
        <v>2220.0</v>
      </c>
      <c r="C84" s="17">
        <v>1980.0</v>
      </c>
      <c r="D84" s="247"/>
    </row>
    <row r="85" ht="15.75" customHeight="1">
      <c r="A85" s="70" t="s">
        <v>573</v>
      </c>
      <c r="B85" s="70">
        <v>3430.0</v>
      </c>
      <c r="C85" s="17">
        <v>3060.0</v>
      </c>
      <c r="D85" s="247"/>
      <c r="E85" s="292"/>
      <c r="F85" s="292"/>
      <c r="G85" s="292"/>
      <c r="H85" s="292"/>
      <c r="I85" s="292"/>
      <c r="J85" s="292"/>
      <c r="K85" s="292"/>
      <c r="L85" s="292"/>
      <c r="M85" s="292"/>
      <c r="N85" s="292"/>
      <c r="O85" s="292"/>
      <c r="P85" s="292"/>
      <c r="Q85" s="292"/>
      <c r="R85" s="292"/>
      <c r="S85" s="292"/>
      <c r="T85" s="292"/>
      <c r="U85" s="292"/>
      <c r="V85" s="292"/>
      <c r="W85" s="292"/>
      <c r="X85" s="292"/>
      <c r="Y85" s="292"/>
      <c r="Z85" s="292"/>
    </row>
    <row r="86" ht="15.75" customHeight="1">
      <c r="A86" s="295" t="s">
        <v>574</v>
      </c>
      <c r="B86" s="295" t="s">
        <v>574</v>
      </c>
      <c r="C86" s="295" t="s">
        <v>574</v>
      </c>
      <c r="D86" s="295" t="s">
        <v>574</v>
      </c>
      <c r="E86" s="292"/>
      <c r="F86" s="292"/>
      <c r="G86" s="292"/>
      <c r="H86" s="292"/>
      <c r="I86" s="292"/>
      <c r="J86" s="292"/>
      <c r="K86" s="292"/>
      <c r="L86" s="292"/>
      <c r="M86" s="292"/>
      <c r="N86" s="292"/>
      <c r="O86" s="292"/>
      <c r="P86" s="292"/>
      <c r="Q86" s="292"/>
      <c r="R86" s="292"/>
      <c r="S86" s="292"/>
      <c r="T86" s="292"/>
      <c r="U86" s="292"/>
      <c r="V86" s="292"/>
      <c r="W86" s="292"/>
      <c r="X86" s="292"/>
      <c r="Y86" s="292"/>
      <c r="Z86" s="292"/>
    </row>
    <row r="87" ht="15.75" customHeight="1">
      <c r="A87" s="70" t="s">
        <v>575</v>
      </c>
      <c r="B87" s="70">
        <v>380.0</v>
      </c>
      <c r="C87" s="17">
        <v>320.0</v>
      </c>
      <c r="D87" s="247"/>
    </row>
    <row r="88" ht="15.75" customHeight="1">
      <c r="A88" s="75" t="s">
        <v>576</v>
      </c>
      <c r="B88" s="75" t="s">
        <v>576</v>
      </c>
      <c r="C88" s="75" t="s">
        <v>576</v>
      </c>
      <c r="D88" s="75" t="s">
        <v>576</v>
      </c>
    </row>
    <row r="89" ht="15.75" customHeight="1">
      <c r="A89" s="70" t="s">
        <v>217</v>
      </c>
      <c r="B89" s="70">
        <v>6300.0</v>
      </c>
      <c r="C89" s="17">
        <v>5670.0</v>
      </c>
      <c r="D89" s="247"/>
    </row>
    <row r="90" ht="15.75" customHeight="1">
      <c r="A90" s="70" t="s">
        <v>220</v>
      </c>
      <c r="B90" s="70">
        <v>6300.0</v>
      </c>
      <c r="C90" s="17">
        <v>5670.0</v>
      </c>
      <c r="D90" s="247"/>
    </row>
    <row r="91" ht="15.75" customHeight="1">
      <c r="A91" s="287" t="s">
        <v>221</v>
      </c>
      <c r="B91" s="70">
        <v>5780.0</v>
      </c>
      <c r="C91" s="70">
        <v>5200.0</v>
      </c>
      <c r="D91" s="70"/>
    </row>
    <row r="92" ht="15.75" customHeight="1">
      <c r="A92" s="70" t="s">
        <v>577</v>
      </c>
      <c r="B92" s="70">
        <v>3750.0</v>
      </c>
      <c r="C92" s="17">
        <v>3380.0</v>
      </c>
      <c r="D92" s="247"/>
    </row>
    <row r="93" ht="15.75" customHeight="1">
      <c r="A93" s="287" t="s">
        <v>578</v>
      </c>
      <c r="B93" s="70">
        <v>4050.0</v>
      </c>
      <c r="C93" s="70">
        <v>3650.0</v>
      </c>
      <c r="D93" s="70"/>
    </row>
    <row r="94" ht="15.75" customHeight="1">
      <c r="A94" s="70" t="s">
        <v>227</v>
      </c>
      <c r="B94" s="70">
        <v>4960.0</v>
      </c>
      <c r="C94" s="17">
        <v>4460.0</v>
      </c>
      <c r="D94" s="247"/>
    </row>
    <row r="95" ht="15.75" customHeight="1">
      <c r="A95" s="18" t="s">
        <v>579</v>
      </c>
      <c r="B95" s="70">
        <v>2420.0</v>
      </c>
      <c r="C95" s="296">
        <v>2180.0</v>
      </c>
      <c r="D95" s="247"/>
    </row>
    <row r="96" ht="15.75" customHeight="1">
      <c r="A96" s="18" t="s">
        <v>580</v>
      </c>
      <c r="B96" s="70">
        <v>2420.0</v>
      </c>
      <c r="C96" s="296">
        <v>2180.0</v>
      </c>
      <c r="D96" s="247"/>
    </row>
    <row r="97" ht="15.75" customHeight="1">
      <c r="A97" s="18" t="s">
        <v>232</v>
      </c>
      <c r="B97" s="70">
        <v>2570.0</v>
      </c>
      <c r="C97" s="296">
        <v>2310.0</v>
      </c>
      <c r="D97" s="247"/>
    </row>
    <row r="98" ht="15.75" customHeight="1">
      <c r="A98" s="18" t="s">
        <v>233</v>
      </c>
      <c r="B98" s="70">
        <v>2870.0</v>
      </c>
      <c r="C98" s="296">
        <v>2580.0</v>
      </c>
      <c r="D98" s="247"/>
    </row>
    <row r="99" ht="15.75" customHeight="1">
      <c r="A99" s="18" t="s">
        <v>581</v>
      </c>
      <c r="B99" s="70">
        <v>2720.0</v>
      </c>
      <c r="C99" s="296">
        <v>2450.0</v>
      </c>
      <c r="D99" s="247"/>
    </row>
    <row r="100" ht="15.75" customHeight="1">
      <c r="A100" s="18" t="s">
        <v>582</v>
      </c>
      <c r="B100" s="70">
        <v>3320.0</v>
      </c>
      <c r="C100" s="296">
        <v>2990.0</v>
      </c>
      <c r="D100" s="247"/>
    </row>
    <row r="101" ht="15.75" customHeight="1">
      <c r="A101" s="291" t="s">
        <v>242</v>
      </c>
      <c r="B101" s="70">
        <v>660.0</v>
      </c>
      <c r="C101" s="17">
        <v>450.0</v>
      </c>
      <c r="D101" s="247"/>
    </row>
    <row r="102" ht="15.75" customHeight="1">
      <c r="A102" s="291" t="s">
        <v>583</v>
      </c>
      <c r="B102" s="70">
        <v>600.0</v>
      </c>
      <c r="C102" s="17">
        <v>400.0</v>
      </c>
      <c r="D102" s="247"/>
    </row>
    <row r="103" ht="15.75" customHeight="1">
      <c r="A103" s="291" t="s">
        <v>244</v>
      </c>
      <c r="B103" s="70">
        <v>580.0</v>
      </c>
      <c r="C103" s="17">
        <v>400.0</v>
      </c>
      <c r="D103" s="247"/>
    </row>
    <row r="104" ht="15.75" customHeight="1">
      <c r="A104" s="70" t="s">
        <v>245</v>
      </c>
      <c r="B104" s="70">
        <v>1120.0</v>
      </c>
      <c r="C104" s="17">
        <v>760.0</v>
      </c>
      <c r="D104" s="247"/>
    </row>
    <row r="105" ht="15.75" customHeight="1">
      <c r="A105" s="291" t="s">
        <v>247</v>
      </c>
      <c r="B105" s="70">
        <v>940.0</v>
      </c>
      <c r="C105" s="17">
        <v>830.0</v>
      </c>
      <c r="D105" s="247"/>
    </row>
    <row r="106" ht="15.75" customHeight="1">
      <c r="A106" s="70" t="s">
        <v>255</v>
      </c>
      <c r="B106" s="70">
        <v>4030.0</v>
      </c>
      <c r="C106" s="17">
        <v>3650.0</v>
      </c>
      <c r="D106" s="247"/>
    </row>
    <row r="107" ht="15.75" customHeight="1">
      <c r="A107" s="291" t="s">
        <v>513</v>
      </c>
      <c r="B107" s="70">
        <v>3770.0</v>
      </c>
      <c r="C107" s="17">
        <v>3510.0</v>
      </c>
      <c r="D107" s="247"/>
    </row>
    <row r="108" ht="15.75" customHeight="1">
      <c r="A108" s="70" t="s">
        <v>584</v>
      </c>
      <c r="B108" s="70">
        <v>580.0</v>
      </c>
      <c r="C108" s="17">
        <v>430.0</v>
      </c>
      <c r="D108" s="247"/>
    </row>
    <row r="109" ht="15.75" customHeight="1">
      <c r="A109" s="70" t="s">
        <v>258</v>
      </c>
      <c r="B109" s="70">
        <v>2980.0</v>
      </c>
      <c r="C109" s="17">
        <v>3290.0</v>
      </c>
      <c r="D109" s="247"/>
    </row>
    <row r="110" ht="15.75" customHeight="1">
      <c r="A110" s="70" t="s">
        <v>262</v>
      </c>
      <c r="B110" s="70">
        <v>800.0</v>
      </c>
      <c r="C110" s="17">
        <v>600.0</v>
      </c>
      <c r="D110" s="247"/>
    </row>
    <row r="111" ht="15.75" customHeight="1">
      <c r="A111" s="70" t="s">
        <v>263</v>
      </c>
      <c r="B111" s="70">
        <v>890.0</v>
      </c>
      <c r="C111" s="17">
        <v>670.0</v>
      </c>
      <c r="D111" s="247"/>
    </row>
    <row r="112" ht="15.75" customHeight="1">
      <c r="A112" s="291" t="s">
        <v>585</v>
      </c>
      <c r="B112" s="70">
        <v>920.0</v>
      </c>
      <c r="C112" s="17">
        <v>810.0</v>
      </c>
      <c r="D112" s="247"/>
    </row>
    <row r="113" ht="15.75" customHeight="1">
      <c r="A113" s="291" t="s">
        <v>265</v>
      </c>
      <c r="B113" s="70">
        <v>740.0</v>
      </c>
      <c r="C113" s="17">
        <v>650.0</v>
      </c>
      <c r="D113" s="247"/>
    </row>
    <row r="114" ht="15.75" customHeight="1">
      <c r="A114" s="291" t="s">
        <v>267</v>
      </c>
      <c r="B114" s="70">
        <v>500.0</v>
      </c>
      <c r="C114" s="17">
        <v>510.0</v>
      </c>
      <c r="D114" s="247"/>
      <c r="E114" s="292"/>
      <c r="F114" s="292"/>
      <c r="G114" s="292"/>
      <c r="H114" s="292"/>
      <c r="I114" s="292"/>
      <c r="J114" s="292"/>
      <c r="K114" s="292"/>
      <c r="L114" s="292"/>
      <c r="M114" s="292"/>
      <c r="N114" s="292"/>
      <c r="O114" s="292"/>
      <c r="P114" s="292"/>
      <c r="Q114" s="292"/>
      <c r="R114" s="292"/>
      <c r="S114" s="292"/>
      <c r="T114" s="292"/>
      <c r="U114" s="292"/>
      <c r="V114" s="292"/>
      <c r="W114" s="292"/>
      <c r="X114" s="292"/>
      <c r="Y114" s="292"/>
      <c r="Z114" s="292"/>
    </row>
    <row r="115" ht="15.75" customHeight="1">
      <c r="A115" s="291" t="s">
        <v>268</v>
      </c>
      <c r="B115" s="70">
        <v>540.0</v>
      </c>
      <c r="C115" s="17">
        <v>480.0</v>
      </c>
      <c r="D115" s="297"/>
    </row>
    <row r="116" ht="15.75" customHeight="1">
      <c r="A116" s="291" t="s">
        <v>269</v>
      </c>
      <c r="B116" s="70">
        <v>480.0</v>
      </c>
      <c r="C116" s="17">
        <v>420.0</v>
      </c>
      <c r="D116" s="297"/>
    </row>
    <row r="117" ht="15.75" customHeight="1">
      <c r="A117" s="70" t="s">
        <v>273</v>
      </c>
      <c r="B117" s="70">
        <v>420.0</v>
      </c>
      <c r="C117" s="17">
        <v>320.0</v>
      </c>
      <c r="D117" s="297"/>
    </row>
    <row r="118" ht="15.75" customHeight="1">
      <c r="A118" s="70" t="s">
        <v>274</v>
      </c>
      <c r="B118" s="70">
        <v>320.0</v>
      </c>
      <c r="C118" s="17">
        <v>240.0</v>
      </c>
      <c r="D118" s="297"/>
    </row>
    <row r="119" ht="15.75" customHeight="1">
      <c r="A119" s="291" t="s">
        <v>275</v>
      </c>
      <c r="B119" s="70">
        <v>440.0</v>
      </c>
      <c r="C119" s="17">
        <v>330.0</v>
      </c>
      <c r="D119" s="297"/>
    </row>
    <row r="120" ht="15.75" customHeight="1">
      <c r="A120" s="291" t="s">
        <v>276</v>
      </c>
      <c r="B120" s="70">
        <v>480.0</v>
      </c>
      <c r="C120" s="17">
        <v>360.0</v>
      </c>
      <c r="D120" s="297"/>
    </row>
    <row r="121" ht="15.75" customHeight="1">
      <c r="A121" s="291" t="s">
        <v>586</v>
      </c>
      <c r="B121" s="70">
        <v>630.0</v>
      </c>
      <c r="C121" s="17">
        <v>470.0</v>
      </c>
      <c r="D121" s="297"/>
    </row>
    <row r="122" ht="15.75" customHeight="1">
      <c r="A122" s="287" t="s">
        <v>284</v>
      </c>
      <c r="B122" s="70">
        <v>1130.0</v>
      </c>
      <c r="C122" s="70">
        <v>990.0</v>
      </c>
      <c r="D122" s="70"/>
    </row>
    <row r="123" ht="15.75" customHeight="1">
      <c r="A123" s="70" t="s">
        <v>285</v>
      </c>
      <c r="B123" s="287">
        <v>990.0</v>
      </c>
      <c r="C123" s="17">
        <v>990.0</v>
      </c>
      <c r="D123" s="297"/>
    </row>
    <row r="124" ht="15.75" customHeight="1">
      <c r="A124" s="70" t="s">
        <v>286</v>
      </c>
      <c r="B124" s="70">
        <v>990.0</v>
      </c>
      <c r="C124" s="17">
        <v>990.0</v>
      </c>
      <c r="D124" s="297"/>
    </row>
    <row r="125" ht="15.75" customHeight="1">
      <c r="A125" s="70" t="s">
        <v>288</v>
      </c>
      <c r="B125" s="70">
        <v>500.0</v>
      </c>
      <c r="C125" s="17">
        <v>480.0</v>
      </c>
      <c r="D125" s="298"/>
    </row>
    <row r="126" ht="15.75" customHeight="1">
      <c r="A126" s="75" t="s">
        <v>587</v>
      </c>
      <c r="B126" s="75" t="s">
        <v>587</v>
      </c>
      <c r="C126" s="75" t="s">
        <v>587</v>
      </c>
      <c r="D126" s="75" t="s">
        <v>587</v>
      </c>
    </row>
    <row r="127" ht="15.75" customHeight="1">
      <c r="A127" s="70" t="s">
        <v>326</v>
      </c>
      <c r="B127" s="70">
        <v>3670.0</v>
      </c>
      <c r="C127" s="17">
        <v>3440.0</v>
      </c>
      <c r="D127" s="298"/>
    </row>
    <row r="128" ht="15.75" customHeight="1">
      <c r="A128" s="70" t="s">
        <v>331</v>
      </c>
      <c r="B128" s="70">
        <v>4350.0</v>
      </c>
      <c r="C128" s="17">
        <v>4500.0</v>
      </c>
      <c r="D128" s="298"/>
    </row>
    <row r="129" ht="15.75" customHeight="1">
      <c r="A129" s="291" t="s">
        <v>332</v>
      </c>
      <c r="B129" s="70">
        <v>3400.0</v>
      </c>
      <c r="C129" s="17">
        <v>3190.0</v>
      </c>
      <c r="D129" s="298"/>
    </row>
    <row r="130" ht="15.75" customHeight="1">
      <c r="A130" s="70" t="s">
        <v>588</v>
      </c>
      <c r="B130" s="70">
        <v>5400.0</v>
      </c>
      <c r="C130" s="70">
        <v>6000.0</v>
      </c>
      <c r="D130" s="70"/>
      <c r="E130" s="292"/>
      <c r="F130" s="292"/>
      <c r="G130" s="292"/>
      <c r="H130" s="292"/>
      <c r="I130" s="292"/>
      <c r="J130" s="292"/>
      <c r="K130" s="292"/>
      <c r="L130" s="292"/>
      <c r="M130" s="292"/>
      <c r="N130" s="292"/>
      <c r="O130" s="292"/>
      <c r="P130" s="292"/>
      <c r="Q130" s="292"/>
      <c r="R130" s="292"/>
      <c r="S130" s="292"/>
      <c r="T130" s="292"/>
      <c r="U130" s="292"/>
      <c r="V130" s="292"/>
      <c r="W130" s="292"/>
      <c r="X130" s="292"/>
      <c r="Y130" s="292"/>
      <c r="Z130" s="292"/>
    </row>
    <row r="131" ht="15.75" customHeight="1">
      <c r="A131" s="70" t="s">
        <v>334</v>
      </c>
      <c r="B131" s="70">
        <v>0.0</v>
      </c>
      <c r="C131" s="17">
        <v>0.0</v>
      </c>
      <c r="D131" s="70"/>
    </row>
    <row r="132" ht="15.75" customHeight="1">
      <c r="A132" s="70" t="s">
        <v>335</v>
      </c>
      <c r="B132" s="70">
        <v>4050.0</v>
      </c>
      <c r="C132" s="17">
        <v>4500.0</v>
      </c>
      <c r="D132" s="70"/>
    </row>
    <row r="133" ht="15.75" customHeight="1">
      <c r="A133" s="70" t="s">
        <v>336</v>
      </c>
      <c r="B133" s="70">
        <v>5400.0</v>
      </c>
      <c r="C133" s="17">
        <v>6000.0</v>
      </c>
      <c r="D133" s="70"/>
    </row>
    <row r="134" ht="15.75" customHeight="1">
      <c r="A134" s="70" t="s">
        <v>337</v>
      </c>
      <c r="B134" s="70">
        <v>4050.0</v>
      </c>
      <c r="C134" s="17">
        <v>4500.0</v>
      </c>
      <c r="D134" s="70"/>
    </row>
    <row r="135" ht="15.75" customHeight="1">
      <c r="A135" s="70" t="s">
        <v>338</v>
      </c>
      <c r="B135" s="70">
        <v>5130.0</v>
      </c>
      <c r="C135" s="17">
        <v>5700.0</v>
      </c>
      <c r="D135" s="70"/>
    </row>
    <row r="136" ht="15.75" customHeight="1">
      <c r="A136" s="70" t="s">
        <v>339</v>
      </c>
      <c r="B136" s="287">
        <v>4040.0</v>
      </c>
      <c r="C136" s="17">
        <v>4490.0</v>
      </c>
      <c r="D136" s="70"/>
    </row>
    <row r="137" ht="15.75" customHeight="1">
      <c r="A137" s="287" t="s">
        <v>340</v>
      </c>
      <c r="B137" s="70">
        <v>840.0</v>
      </c>
      <c r="C137" s="70">
        <v>630.0</v>
      </c>
      <c r="D137" s="70"/>
    </row>
    <row r="138" ht="15.75" customHeight="1">
      <c r="A138" s="70" t="s">
        <v>342</v>
      </c>
      <c r="B138" s="70">
        <v>4020.0</v>
      </c>
      <c r="C138" s="17">
        <v>3740.0</v>
      </c>
      <c r="D138" s="70"/>
    </row>
    <row r="139" ht="15.75" customHeight="1">
      <c r="A139" s="70" t="s">
        <v>343</v>
      </c>
      <c r="B139" s="70">
        <v>1320.0</v>
      </c>
      <c r="C139" s="17">
        <v>1230.0</v>
      </c>
      <c r="D139" s="70"/>
    </row>
    <row r="140" ht="15.75" customHeight="1">
      <c r="A140" s="70" t="s">
        <v>589</v>
      </c>
      <c r="B140" s="70">
        <v>1320.0</v>
      </c>
      <c r="C140" s="17">
        <v>1440.0</v>
      </c>
      <c r="D140" s="70"/>
    </row>
    <row r="141" ht="15.75" customHeight="1">
      <c r="A141" s="299" t="s">
        <v>590</v>
      </c>
      <c r="B141" s="299" t="s">
        <v>591</v>
      </c>
      <c r="C141" s="299" t="s">
        <v>592</v>
      </c>
      <c r="D141" s="299" t="s">
        <v>593</v>
      </c>
    </row>
    <row r="142" ht="15.75" customHeight="1">
      <c r="A142" s="70" t="s">
        <v>354</v>
      </c>
      <c r="B142" s="70">
        <v>320.0</v>
      </c>
      <c r="C142" s="17">
        <v>290.0</v>
      </c>
      <c r="D142" s="70"/>
    </row>
    <row r="143" ht="15.75" customHeight="1">
      <c r="A143" s="70" t="s">
        <v>355</v>
      </c>
      <c r="B143" s="70">
        <v>980.0</v>
      </c>
      <c r="C143" s="17">
        <v>900.0</v>
      </c>
      <c r="D143" s="70"/>
    </row>
    <row r="144" ht="15.75" customHeight="1">
      <c r="A144" s="70" t="s">
        <v>356</v>
      </c>
      <c r="B144" s="70">
        <v>1280.0</v>
      </c>
      <c r="C144" s="17">
        <v>1180.0</v>
      </c>
      <c r="D144" s="70"/>
    </row>
    <row r="145" ht="15.75" customHeight="1">
      <c r="A145" s="70" t="s">
        <v>510</v>
      </c>
      <c r="B145" s="70">
        <v>350.0</v>
      </c>
      <c r="C145" s="17">
        <v>320.0</v>
      </c>
      <c r="D145" s="70"/>
    </row>
    <row r="146" ht="15.75" customHeight="1">
      <c r="A146" s="70" t="s">
        <v>594</v>
      </c>
      <c r="B146" s="70">
        <v>850.0</v>
      </c>
      <c r="C146" s="17">
        <v>780.0</v>
      </c>
      <c r="D146" s="70"/>
    </row>
    <row r="147" ht="15.75" customHeight="1">
      <c r="A147" s="70" t="s">
        <v>595</v>
      </c>
      <c r="B147" s="70">
        <v>1200.0</v>
      </c>
      <c r="C147" s="17">
        <v>1110.0</v>
      </c>
      <c r="D147" s="70"/>
    </row>
    <row r="148" ht="15.75" customHeight="1">
      <c r="A148" s="70" t="s">
        <v>596</v>
      </c>
      <c r="B148" s="17">
        <v>1550.0</v>
      </c>
      <c r="C148" s="17">
        <v>1430.0</v>
      </c>
      <c r="D148" s="70"/>
    </row>
    <row r="149" ht="15.75" customHeight="1">
      <c r="A149" s="70" t="s">
        <v>597</v>
      </c>
      <c r="B149" s="17">
        <v>1760.0</v>
      </c>
      <c r="C149" s="17">
        <v>1620.0</v>
      </c>
      <c r="D149" s="70"/>
    </row>
    <row r="150" ht="15.75" customHeight="1">
      <c r="A150" s="70" t="s">
        <v>598</v>
      </c>
      <c r="B150" s="17">
        <v>1000.0</v>
      </c>
      <c r="C150" s="17">
        <v>920.0</v>
      </c>
      <c r="D150" s="70"/>
    </row>
    <row r="151" ht="15.75" customHeight="1">
      <c r="A151" s="70" t="s">
        <v>599</v>
      </c>
      <c r="B151" s="17">
        <v>1100.0</v>
      </c>
      <c r="C151" s="17">
        <v>1010.0</v>
      </c>
      <c r="D151" s="70"/>
    </row>
    <row r="152" ht="15.75" customHeight="1">
      <c r="A152" s="70" t="s">
        <v>365</v>
      </c>
      <c r="B152" s="17">
        <v>4350.0</v>
      </c>
      <c r="C152" s="17">
        <v>4010.0</v>
      </c>
      <c r="D152" s="70"/>
    </row>
    <row r="153" ht="15.75" customHeight="1">
      <c r="A153" s="70" t="s">
        <v>366</v>
      </c>
      <c r="B153" s="17">
        <v>1200.0</v>
      </c>
      <c r="C153" s="17">
        <v>1110.0</v>
      </c>
      <c r="D153" s="70"/>
    </row>
    <row r="154" ht="15.75" customHeight="1">
      <c r="A154" s="70" t="s">
        <v>367</v>
      </c>
      <c r="B154" s="17">
        <v>5000.0</v>
      </c>
      <c r="C154" s="17">
        <v>4600.0</v>
      </c>
      <c r="D154" s="70"/>
    </row>
    <row r="155" ht="15.75" customHeight="1">
      <c r="A155" s="70" t="s">
        <v>600</v>
      </c>
      <c r="B155" s="17">
        <v>1230.0</v>
      </c>
      <c r="C155" s="17">
        <v>1140.0</v>
      </c>
      <c r="D155" s="70"/>
    </row>
    <row r="156" ht="15.75" customHeight="1">
      <c r="A156" s="70" t="s">
        <v>369</v>
      </c>
      <c r="B156" s="17">
        <v>1140.0</v>
      </c>
      <c r="C156" s="17">
        <v>1050.0</v>
      </c>
      <c r="D156" s="70"/>
    </row>
    <row r="157" ht="15.75" customHeight="1">
      <c r="A157" s="70" t="s">
        <v>370</v>
      </c>
      <c r="B157" s="17">
        <v>650.0</v>
      </c>
      <c r="C157" s="17">
        <v>600.0</v>
      </c>
      <c r="D157" s="70"/>
    </row>
    <row r="158" ht="15.75" customHeight="1">
      <c r="A158" s="70" t="s">
        <v>601</v>
      </c>
      <c r="B158" s="17">
        <v>770.0</v>
      </c>
      <c r="C158" s="17">
        <v>710.0</v>
      </c>
      <c r="D158" s="70"/>
    </row>
    <row r="159" ht="15.75" customHeight="1">
      <c r="A159" s="70" t="s">
        <v>372</v>
      </c>
      <c r="B159" s="17">
        <v>2250.0</v>
      </c>
      <c r="C159" s="17">
        <v>2070.0</v>
      </c>
      <c r="D159" s="70"/>
    </row>
    <row r="160" ht="15.75" customHeight="1">
      <c r="A160" s="70" t="s">
        <v>373</v>
      </c>
      <c r="B160" s="17">
        <v>1950.0</v>
      </c>
      <c r="C160" s="17">
        <v>1800.0</v>
      </c>
      <c r="D160" s="247"/>
    </row>
    <row r="161" ht="15.75" customHeight="1">
      <c r="A161" s="70" t="s">
        <v>374</v>
      </c>
      <c r="B161" s="17">
        <v>1650.0</v>
      </c>
      <c r="C161" s="17">
        <v>1520.0</v>
      </c>
      <c r="D161" s="247"/>
      <c r="E161" s="292"/>
      <c r="F161" s="292"/>
      <c r="G161" s="292"/>
      <c r="H161" s="292"/>
      <c r="I161" s="292"/>
      <c r="J161" s="292"/>
      <c r="K161" s="292"/>
      <c r="L161" s="292"/>
      <c r="M161" s="292"/>
      <c r="N161" s="292"/>
      <c r="O161" s="292"/>
      <c r="P161" s="292"/>
      <c r="Q161" s="292"/>
      <c r="R161" s="292"/>
      <c r="S161" s="292"/>
      <c r="T161" s="292"/>
      <c r="U161" s="292"/>
      <c r="V161" s="292"/>
      <c r="W161" s="292"/>
      <c r="X161" s="292"/>
      <c r="Y161" s="292"/>
      <c r="Z161" s="292"/>
    </row>
    <row r="162" ht="15.75" customHeight="1">
      <c r="A162" s="70" t="s">
        <v>375</v>
      </c>
      <c r="B162" s="17">
        <v>1350.0</v>
      </c>
      <c r="C162" s="17">
        <v>1250.0</v>
      </c>
      <c r="D162" s="247"/>
    </row>
    <row r="163" ht="15.75" customHeight="1">
      <c r="A163" s="70" t="s">
        <v>376</v>
      </c>
      <c r="B163" s="17">
        <v>2630.0</v>
      </c>
      <c r="C163" s="17">
        <v>2420.0</v>
      </c>
      <c r="D163" s="247"/>
    </row>
    <row r="164" ht="15.75" customHeight="1">
      <c r="A164" s="70" t="s">
        <v>602</v>
      </c>
      <c r="B164" s="17">
        <v>410.0</v>
      </c>
      <c r="C164" s="17">
        <v>380.0</v>
      </c>
      <c r="D164" s="247"/>
    </row>
    <row r="165" ht="15.75" customHeight="1">
      <c r="A165" s="70" t="s">
        <v>378</v>
      </c>
      <c r="B165" s="17">
        <v>2480.0</v>
      </c>
      <c r="C165" s="17">
        <v>2280.0</v>
      </c>
      <c r="D165" s="247"/>
    </row>
    <row r="166" ht="15.75" customHeight="1">
      <c r="A166" s="70" t="s">
        <v>379</v>
      </c>
      <c r="B166" s="17">
        <v>150.0</v>
      </c>
      <c r="C166" s="17">
        <v>140.0</v>
      </c>
      <c r="D166" s="247"/>
    </row>
    <row r="167" ht="15.75" customHeight="1">
      <c r="A167" s="75" t="s">
        <v>603</v>
      </c>
      <c r="B167" s="75" t="s">
        <v>603</v>
      </c>
      <c r="C167" s="75" t="s">
        <v>603</v>
      </c>
      <c r="D167" s="75" t="s">
        <v>603</v>
      </c>
    </row>
    <row r="168" ht="15.75" customHeight="1">
      <c r="A168" s="287" t="s">
        <v>383</v>
      </c>
      <c r="B168" s="17">
        <v>1950.0</v>
      </c>
      <c r="C168" s="17">
        <v>1670.0</v>
      </c>
      <c r="D168" s="17"/>
    </row>
    <row r="169" ht="15.75" customHeight="1">
      <c r="A169" s="70" t="s">
        <v>604</v>
      </c>
      <c r="B169" s="17">
        <v>1720.0</v>
      </c>
      <c r="C169" s="17">
        <v>1470.0</v>
      </c>
      <c r="D169" s="247"/>
    </row>
    <row r="170" ht="15.75" customHeight="1">
      <c r="A170" s="70" t="s">
        <v>385</v>
      </c>
      <c r="B170" s="17">
        <v>2910.0</v>
      </c>
      <c r="C170" s="17">
        <v>2490.0</v>
      </c>
      <c r="D170" s="247"/>
    </row>
    <row r="171" ht="15.75" customHeight="1">
      <c r="A171" s="70" t="s">
        <v>605</v>
      </c>
      <c r="B171" s="17">
        <v>1670.0</v>
      </c>
      <c r="C171" s="17">
        <v>1430.0</v>
      </c>
      <c r="D171" s="247"/>
    </row>
    <row r="172" ht="15.75" customHeight="1">
      <c r="A172" s="70" t="s">
        <v>386</v>
      </c>
      <c r="B172" s="17">
        <v>1840.0</v>
      </c>
      <c r="C172" s="17">
        <v>1580.0</v>
      </c>
      <c r="D172" s="247"/>
    </row>
    <row r="173" ht="15.75" customHeight="1">
      <c r="A173" s="70" t="s">
        <v>606</v>
      </c>
      <c r="B173" s="17">
        <v>720.0</v>
      </c>
      <c r="C173" s="17">
        <v>620.0</v>
      </c>
      <c r="D173" s="247"/>
    </row>
    <row r="174" ht="15.75" customHeight="1">
      <c r="A174" s="70" t="s">
        <v>388</v>
      </c>
      <c r="B174" s="17">
        <v>4030.0</v>
      </c>
      <c r="C174" s="17">
        <v>3900.0</v>
      </c>
      <c r="D174" s="247"/>
    </row>
    <row r="175" ht="15.75" customHeight="1">
      <c r="A175" s="70" t="s">
        <v>389</v>
      </c>
      <c r="B175" s="17">
        <v>2070.0</v>
      </c>
      <c r="C175" s="17">
        <v>1770.0</v>
      </c>
      <c r="D175" s="247"/>
    </row>
    <row r="176" ht="15.75" customHeight="1">
      <c r="A176" s="70" t="s">
        <v>607</v>
      </c>
      <c r="B176" s="17">
        <v>680.0</v>
      </c>
      <c r="C176" s="17">
        <v>580.0</v>
      </c>
      <c r="D176" s="247"/>
    </row>
    <row r="177" ht="15.75" customHeight="1">
      <c r="A177" s="70" t="s">
        <v>392</v>
      </c>
      <c r="B177" s="17">
        <v>750.0</v>
      </c>
      <c r="C177" s="17">
        <v>650.0</v>
      </c>
      <c r="D177" s="247"/>
    </row>
    <row r="178" ht="15.75" customHeight="1">
      <c r="A178" s="70" t="s">
        <v>438</v>
      </c>
      <c r="B178" s="17">
        <v>790.0</v>
      </c>
      <c r="C178" s="17">
        <v>680.0</v>
      </c>
      <c r="D178" s="247"/>
    </row>
    <row r="179" ht="15.75" customHeight="1">
      <c r="A179" s="207"/>
      <c r="B179" s="300"/>
      <c r="C179" s="30"/>
    </row>
    <row r="180" ht="15.75" customHeight="1">
      <c r="B180" s="301"/>
      <c r="C180" s="30"/>
    </row>
    <row r="181" ht="15.75" customHeight="1">
      <c r="B181" s="301"/>
    </row>
    <row r="182" ht="15.75" customHeight="1">
      <c r="B182" s="301"/>
    </row>
    <row r="183" ht="15.75" customHeight="1">
      <c r="B183" s="301"/>
    </row>
    <row r="184" ht="15.75" customHeight="1">
      <c r="B184" s="301"/>
    </row>
    <row r="185" ht="15.75" customHeight="1">
      <c r="B185" s="301"/>
    </row>
    <row r="186" ht="15.75" customHeight="1">
      <c r="B186" s="301"/>
    </row>
    <row r="187" ht="15.75" customHeight="1">
      <c r="B187" s="301"/>
    </row>
    <row r="188" ht="15.75" customHeight="1">
      <c r="B188" s="301"/>
    </row>
    <row r="189" ht="15.75" customHeight="1">
      <c r="B189" s="301"/>
    </row>
    <row r="190" ht="15.75" customHeight="1">
      <c r="B190" s="301"/>
    </row>
    <row r="191" ht="15.75" customHeight="1">
      <c r="B191" s="301"/>
    </row>
    <row r="192" ht="15.75" customHeight="1">
      <c r="B192" s="301"/>
    </row>
    <row r="193" ht="15.75" customHeight="1">
      <c r="B193" s="301"/>
    </row>
    <row r="194" ht="15.75" customHeight="1">
      <c r="B194" s="301"/>
    </row>
    <row r="195" ht="15.75" customHeight="1">
      <c r="B195" s="301"/>
    </row>
    <row r="196" ht="15.75" customHeight="1">
      <c r="B196" s="301"/>
    </row>
    <row r="197" ht="15.75" customHeight="1">
      <c r="B197" s="301"/>
    </row>
    <row r="198" ht="15.75" customHeight="1">
      <c r="B198" s="301"/>
    </row>
    <row r="199" ht="15.75" customHeight="1">
      <c r="B199" s="301"/>
    </row>
    <row r="200" ht="15.75" customHeight="1">
      <c r="B200" s="301"/>
    </row>
    <row r="201" ht="15.75" customHeight="1">
      <c r="B201" s="301"/>
    </row>
    <row r="202" ht="15.75" customHeight="1">
      <c r="B202" s="301"/>
    </row>
    <row r="203" ht="15.75" customHeight="1">
      <c r="B203" s="301"/>
    </row>
    <row r="204" ht="15.75" customHeight="1">
      <c r="B204" s="301"/>
    </row>
    <row r="205" ht="15.75" customHeight="1">
      <c r="B205" s="301"/>
    </row>
    <row r="206" ht="15.75" customHeight="1">
      <c r="B206" s="301"/>
    </row>
    <row r="207" ht="15.75" customHeight="1">
      <c r="B207" s="301"/>
    </row>
    <row r="208" ht="15.75" customHeight="1">
      <c r="B208" s="301"/>
    </row>
    <row r="209" ht="15.75" customHeight="1">
      <c r="B209" s="301"/>
    </row>
    <row r="210" ht="15.75" customHeight="1">
      <c r="B210" s="301"/>
    </row>
    <row r="211" ht="15.75" customHeight="1">
      <c r="B211" s="301"/>
    </row>
    <row r="212" ht="15.75" customHeight="1">
      <c r="B212" s="301"/>
    </row>
    <row r="213" ht="15.75" customHeight="1">
      <c r="B213" s="301"/>
    </row>
    <row r="214" ht="15.75" customHeight="1">
      <c r="B214" s="301"/>
    </row>
    <row r="215" ht="15.75" customHeight="1">
      <c r="B215" s="301"/>
    </row>
    <row r="216" ht="15.75" customHeight="1">
      <c r="B216" s="301"/>
    </row>
    <row r="217" ht="15.75" customHeight="1">
      <c r="B217" s="301"/>
    </row>
    <row r="218" ht="15.75" customHeight="1">
      <c r="B218" s="301"/>
    </row>
    <row r="219" ht="15.75" customHeight="1">
      <c r="B219" s="301"/>
    </row>
    <row r="220" ht="15.75" customHeight="1">
      <c r="B220" s="301"/>
    </row>
    <row r="221" ht="15.75" customHeight="1">
      <c r="B221" s="301"/>
    </row>
    <row r="222" ht="15.75" customHeight="1">
      <c r="B222" s="301"/>
    </row>
    <row r="223" ht="15.75" customHeight="1">
      <c r="B223" s="301"/>
    </row>
    <row r="224" ht="15.75" customHeight="1">
      <c r="B224" s="301"/>
    </row>
    <row r="225" ht="15.75" customHeight="1">
      <c r="B225" s="301"/>
    </row>
    <row r="226" ht="15.75" customHeight="1">
      <c r="B226" s="301"/>
    </row>
    <row r="227" ht="15.75" customHeight="1">
      <c r="B227" s="301"/>
    </row>
    <row r="228" ht="15.75" customHeight="1">
      <c r="B228" s="301"/>
    </row>
    <row r="229" ht="15.75" customHeight="1">
      <c r="B229" s="301"/>
    </row>
    <row r="230" ht="15.75" customHeight="1">
      <c r="B230" s="301"/>
    </row>
    <row r="231" ht="15.75" customHeight="1">
      <c r="B231" s="301"/>
    </row>
    <row r="232" ht="15.75" customHeight="1">
      <c r="B232" s="301"/>
    </row>
    <row r="233" ht="15.75" customHeight="1">
      <c r="B233" s="301"/>
    </row>
    <row r="234" ht="15.75" customHeight="1">
      <c r="B234" s="301"/>
    </row>
    <row r="235" ht="15.75" customHeight="1">
      <c r="B235" s="301"/>
    </row>
    <row r="236" ht="15.75" customHeight="1">
      <c r="B236" s="301"/>
    </row>
    <row r="237" ht="15.75" customHeight="1">
      <c r="B237" s="301"/>
    </row>
    <row r="238" ht="15.75" customHeight="1">
      <c r="B238" s="301"/>
    </row>
    <row r="239" ht="15.75" customHeight="1">
      <c r="B239" s="301"/>
    </row>
    <row r="240" ht="15.75" customHeight="1">
      <c r="B240" s="301"/>
    </row>
    <row r="241" ht="15.75" customHeight="1">
      <c r="B241" s="301"/>
    </row>
    <row r="242" ht="15.75" customHeight="1">
      <c r="B242" s="301"/>
    </row>
    <row r="243" ht="15.75" customHeight="1">
      <c r="B243" s="301"/>
    </row>
    <row r="244" ht="15.75" customHeight="1">
      <c r="B244" s="301"/>
    </row>
    <row r="245" ht="15.75" customHeight="1">
      <c r="B245" s="301"/>
    </row>
    <row r="246" ht="15.75" customHeight="1">
      <c r="B246" s="301"/>
    </row>
    <row r="247" ht="15.75" customHeight="1">
      <c r="B247" s="301"/>
    </row>
    <row r="248" ht="15.75" customHeight="1">
      <c r="B248" s="301"/>
    </row>
    <row r="249" ht="15.75" customHeight="1">
      <c r="B249" s="301"/>
    </row>
    <row r="250" ht="15.75" customHeight="1">
      <c r="B250" s="301"/>
    </row>
    <row r="251" ht="15.75" customHeight="1">
      <c r="B251" s="301"/>
    </row>
    <row r="252" ht="15.75" customHeight="1">
      <c r="B252" s="301"/>
    </row>
    <row r="253" ht="15.75" customHeight="1">
      <c r="B253" s="301"/>
    </row>
    <row r="254" ht="15.75" customHeight="1">
      <c r="B254" s="301"/>
    </row>
    <row r="255" ht="15.75" customHeight="1">
      <c r="B255" s="301"/>
    </row>
    <row r="256" ht="15.75" customHeight="1">
      <c r="B256" s="301"/>
    </row>
    <row r="257" ht="15.75" customHeight="1">
      <c r="B257" s="301"/>
    </row>
    <row r="258" ht="15.75" customHeight="1">
      <c r="B258" s="301"/>
    </row>
    <row r="259" ht="15.75" customHeight="1">
      <c r="B259" s="301"/>
    </row>
    <row r="260" ht="15.75" customHeight="1">
      <c r="B260" s="301"/>
    </row>
    <row r="261" ht="15.75" customHeight="1">
      <c r="B261" s="301"/>
    </row>
    <row r="262" ht="15.75" customHeight="1">
      <c r="B262" s="301"/>
    </row>
    <row r="263" ht="15.75" customHeight="1">
      <c r="B263" s="301"/>
    </row>
    <row r="264" ht="15.75" customHeight="1">
      <c r="B264" s="301"/>
    </row>
    <row r="265" ht="15.75" customHeight="1">
      <c r="B265" s="301"/>
    </row>
    <row r="266" ht="15.75" customHeight="1">
      <c r="B266" s="301"/>
    </row>
    <row r="267" ht="15.75" customHeight="1">
      <c r="B267" s="301"/>
    </row>
    <row r="268" ht="15.75" customHeight="1">
      <c r="B268" s="301"/>
    </row>
    <row r="269" ht="15.75" customHeight="1">
      <c r="B269" s="301"/>
    </row>
    <row r="270" ht="15.75" customHeight="1">
      <c r="B270" s="301"/>
    </row>
    <row r="271" ht="15.75" customHeight="1">
      <c r="B271" s="301"/>
    </row>
    <row r="272" ht="15.75" customHeight="1">
      <c r="B272" s="301"/>
    </row>
    <row r="273" ht="15.75" customHeight="1">
      <c r="B273" s="301"/>
    </row>
    <row r="274" ht="15.75" customHeight="1">
      <c r="B274" s="301"/>
    </row>
    <row r="275" ht="15.75" customHeight="1">
      <c r="B275" s="301"/>
    </row>
    <row r="276" ht="15.75" customHeight="1">
      <c r="B276" s="301"/>
    </row>
    <row r="277" ht="15.75" customHeight="1">
      <c r="B277" s="301"/>
    </row>
    <row r="278" ht="15.75" customHeight="1">
      <c r="B278" s="301"/>
    </row>
    <row r="279" ht="15.75" customHeight="1">
      <c r="B279" s="301"/>
    </row>
    <row r="280" ht="15.75" customHeight="1">
      <c r="B280" s="301"/>
    </row>
    <row r="281" ht="15.75" customHeight="1">
      <c r="B281" s="301"/>
    </row>
    <row r="282" ht="15.75" customHeight="1">
      <c r="B282" s="301"/>
    </row>
    <row r="283" ht="15.75" customHeight="1">
      <c r="B283" s="301"/>
    </row>
    <row r="284" ht="15.75" customHeight="1">
      <c r="B284" s="301"/>
    </row>
    <row r="285" ht="15.75" customHeight="1">
      <c r="B285" s="301"/>
    </row>
    <row r="286" ht="15.75" customHeight="1">
      <c r="B286" s="301"/>
    </row>
    <row r="287" ht="15.75" customHeight="1">
      <c r="B287" s="301"/>
    </row>
    <row r="288" ht="15.75" customHeight="1">
      <c r="B288" s="301"/>
    </row>
    <row r="289" ht="15.75" customHeight="1">
      <c r="B289" s="301"/>
    </row>
    <row r="290" ht="15.75" customHeight="1">
      <c r="B290" s="301"/>
    </row>
    <row r="291" ht="15.75" customHeight="1">
      <c r="B291" s="301"/>
    </row>
    <row r="292" ht="15.75" customHeight="1">
      <c r="B292" s="301"/>
    </row>
    <row r="293" ht="15.75" customHeight="1">
      <c r="B293" s="301"/>
    </row>
    <row r="294" ht="15.75" customHeight="1">
      <c r="B294" s="301"/>
    </row>
    <row r="295" ht="15.75" customHeight="1">
      <c r="B295" s="301"/>
    </row>
    <row r="296" ht="15.75" customHeight="1">
      <c r="B296" s="301"/>
    </row>
    <row r="297" ht="15.75" customHeight="1">
      <c r="B297" s="301"/>
    </row>
    <row r="298" ht="15.75" customHeight="1">
      <c r="B298" s="301"/>
    </row>
    <row r="299" ht="15.75" customHeight="1">
      <c r="B299" s="301"/>
    </row>
    <row r="300" ht="15.75" customHeight="1">
      <c r="B300" s="301"/>
    </row>
    <row r="301" ht="15.75" customHeight="1">
      <c r="B301" s="301"/>
    </row>
    <row r="302" ht="15.75" customHeight="1">
      <c r="B302" s="301"/>
    </row>
    <row r="303" ht="15.75" customHeight="1">
      <c r="B303" s="301"/>
    </row>
    <row r="304" ht="15.75" customHeight="1">
      <c r="B304" s="301"/>
    </row>
    <row r="305" ht="15.75" customHeight="1">
      <c r="B305" s="301"/>
    </row>
    <row r="306" ht="15.75" customHeight="1">
      <c r="B306" s="301"/>
    </row>
    <row r="307" ht="15.75" customHeight="1">
      <c r="B307" s="301"/>
    </row>
    <row r="308" ht="15.75" customHeight="1">
      <c r="B308" s="301"/>
    </row>
    <row r="309" ht="15.75" customHeight="1">
      <c r="B309" s="301"/>
    </row>
    <row r="310" ht="15.75" customHeight="1">
      <c r="B310" s="301"/>
    </row>
    <row r="311" ht="15.75" customHeight="1">
      <c r="B311" s="301"/>
    </row>
    <row r="312" ht="15.75" customHeight="1">
      <c r="B312" s="301"/>
    </row>
    <row r="313" ht="15.75" customHeight="1">
      <c r="B313" s="301"/>
    </row>
    <row r="314" ht="15.75" customHeight="1">
      <c r="B314" s="301"/>
    </row>
    <row r="315" ht="15.75" customHeight="1">
      <c r="B315" s="301"/>
    </row>
    <row r="316" ht="15.75" customHeight="1">
      <c r="B316" s="301"/>
    </row>
    <row r="317" ht="15.75" customHeight="1">
      <c r="B317" s="301"/>
    </row>
    <row r="318" ht="15.75" customHeight="1">
      <c r="B318" s="301"/>
    </row>
    <row r="319" ht="15.75" customHeight="1">
      <c r="B319" s="301"/>
    </row>
    <row r="320" ht="15.75" customHeight="1">
      <c r="B320" s="301"/>
    </row>
    <row r="321" ht="15.75" customHeight="1">
      <c r="B321" s="301"/>
    </row>
    <row r="322" ht="15.75" customHeight="1">
      <c r="B322" s="301"/>
    </row>
    <row r="323" ht="15.75" customHeight="1">
      <c r="B323" s="301"/>
    </row>
    <row r="324" ht="15.75" customHeight="1">
      <c r="B324" s="301"/>
    </row>
    <row r="325" ht="15.75" customHeight="1">
      <c r="B325" s="301"/>
    </row>
    <row r="326" ht="15.75" customHeight="1">
      <c r="B326" s="301"/>
    </row>
    <row r="327" ht="15.75" customHeight="1">
      <c r="B327" s="301"/>
    </row>
    <row r="328" ht="15.75" customHeight="1">
      <c r="B328" s="301"/>
    </row>
    <row r="329" ht="15.75" customHeight="1">
      <c r="B329" s="301"/>
    </row>
    <row r="330" ht="15.75" customHeight="1">
      <c r="B330" s="301"/>
    </row>
    <row r="331" ht="15.75" customHeight="1">
      <c r="B331" s="301"/>
    </row>
    <row r="332" ht="15.75" customHeight="1">
      <c r="B332" s="301"/>
    </row>
    <row r="333" ht="15.75" customHeight="1">
      <c r="B333" s="301"/>
    </row>
    <row r="334" ht="15.75" customHeight="1">
      <c r="B334" s="301"/>
    </row>
    <row r="335" ht="15.75" customHeight="1">
      <c r="B335" s="301"/>
    </row>
    <row r="336" ht="15.75" customHeight="1">
      <c r="B336" s="301"/>
    </row>
    <row r="337" ht="15.75" customHeight="1">
      <c r="B337" s="301"/>
    </row>
    <row r="338" ht="15.75" customHeight="1">
      <c r="B338" s="301"/>
    </row>
    <row r="339" ht="15.75" customHeight="1">
      <c r="B339" s="301"/>
    </row>
    <row r="340" ht="15.75" customHeight="1">
      <c r="B340" s="301"/>
    </row>
    <row r="341" ht="15.75" customHeight="1">
      <c r="B341" s="301"/>
    </row>
    <row r="342" ht="15.75" customHeight="1">
      <c r="B342" s="301"/>
    </row>
    <row r="343" ht="15.75" customHeight="1">
      <c r="B343" s="301"/>
    </row>
    <row r="344" ht="15.75" customHeight="1">
      <c r="B344" s="301"/>
    </row>
    <row r="345" ht="15.75" customHeight="1">
      <c r="B345" s="301"/>
    </row>
    <row r="346" ht="15.75" customHeight="1">
      <c r="B346" s="301"/>
    </row>
    <row r="347" ht="15.75" customHeight="1">
      <c r="B347" s="301"/>
    </row>
    <row r="348" ht="15.75" customHeight="1">
      <c r="B348" s="301"/>
    </row>
    <row r="349" ht="15.75" customHeight="1">
      <c r="B349" s="301"/>
    </row>
    <row r="350" ht="15.75" customHeight="1">
      <c r="B350" s="301"/>
    </row>
    <row r="351" ht="15.75" customHeight="1">
      <c r="B351" s="301"/>
    </row>
    <row r="352" ht="15.75" customHeight="1">
      <c r="B352" s="301"/>
    </row>
    <row r="353" ht="15.75" customHeight="1">
      <c r="B353" s="301"/>
    </row>
    <row r="354" ht="15.75" customHeight="1">
      <c r="B354" s="301"/>
    </row>
    <row r="355" ht="15.75" customHeight="1">
      <c r="B355" s="301"/>
    </row>
    <row r="356" ht="15.75" customHeight="1">
      <c r="B356" s="301"/>
    </row>
    <row r="357" ht="15.75" customHeight="1">
      <c r="B357" s="301"/>
    </row>
    <row r="358" ht="15.75" customHeight="1">
      <c r="B358" s="301"/>
    </row>
    <row r="359" ht="15.75" customHeight="1">
      <c r="B359" s="301"/>
    </row>
    <row r="360" ht="15.75" customHeight="1">
      <c r="B360" s="301"/>
    </row>
    <row r="361" ht="15.75" customHeight="1">
      <c r="B361" s="301"/>
    </row>
    <row r="362" ht="15.75" customHeight="1">
      <c r="B362" s="301"/>
    </row>
    <row r="363" ht="15.75" customHeight="1">
      <c r="B363" s="301"/>
    </row>
    <row r="364" ht="15.75" customHeight="1">
      <c r="B364" s="301"/>
    </row>
    <row r="365" ht="15.75" customHeight="1">
      <c r="B365" s="301"/>
    </row>
    <row r="366" ht="15.75" customHeight="1">
      <c r="B366" s="301"/>
    </row>
    <row r="367" ht="15.75" customHeight="1">
      <c r="B367" s="301"/>
    </row>
    <row r="368" ht="15.75" customHeight="1">
      <c r="B368" s="301"/>
    </row>
    <row r="369" ht="15.75" customHeight="1">
      <c r="B369" s="301"/>
    </row>
    <row r="370" ht="15.75" customHeight="1">
      <c r="B370" s="301"/>
    </row>
    <row r="371" ht="15.75" customHeight="1">
      <c r="B371" s="301"/>
    </row>
    <row r="372" ht="15.75" customHeight="1">
      <c r="B372" s="301"/>
    </row>
    <row r="373" ht="15.75" customHeight="1">
      <c r="B373" s="301"/>
    </row>
    <row r="374" ht="15.75" customHeight="1">
      <c r="B374" s="301"/>
    </row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  <row r="1010" ht="15.75" customHeight="1"/>
    <row r="1011" ht="15.75" customHeight="1"/>
    <row r="1012" ht="15.75" customHeight="1"/>
    <row r="1013" ht="15.75" customHeight="1"/>
    <row r="1014" ht="15.75" customHeight="1"/>
    <row r="1015" ht="15.75" customHeight="1"/>
    <row r="1016" ht="15.75" customHeight="1"/>
    <row r="1017" ht="15.75" customHeight="1"/>
    <row r="1018" ht="15.75" customHeight="1"/>
    <row r="1019" ht="15.75" customHeight="1"/>
    <row r="1020" ht="15.75" customHeight="1"/>
    <row r="1021" ht="15.75" customHeight="1"/>
  </sheetData>
  <printOptions gridLines="1" horizontalCentered="1"/>
  <pageMargins bottom="0.75" footer="0.0" header="0.0" left="0.7" right="0.7" top="0.75"/>
  <pageSetup fitToHeight="0" paperSize="9" cellComments="atEnd" orientation="portrait" pageOrder="overThenDown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0"/>
  <cols>
    <col customWidth="1" min="1" max="1" width="36.71"/>
    <col customWidth="1" min="2" max="6" width="14.43"/>
  </cols>
  <sheetData>
    <row r="1" ht="63.75" customHeight="1">
      <c r="A1" s="302"/>
      <c r="B1" s="303" t="s">
        <v>608</v>
      </c>
      <c r="C1" s="304"/>
    </row>
    <row r="2">
      <c r="A2" s="305" t="s">
        <v>609</v>
      </c>
      <c r="B2" s="306" t="s">
        <v>610</v>
      </c>
      <c r="C2" s="307"/>
    </row>
    <row r="3">
      <c r="A3" s="308" t="s">
        <v>29</v>
      </c>
      <c r="B3" s="309"/>
      <c r="C3" s="309"/>
    </row>
    <row r="4">
      <c r="A4" s="310" t="s">
        <v>525</v>
      </c>
      <c r="B4" s="311">
        <v>203.49</v>
      </c>
      <c r="C4" s="304"/>
    </row>
    <row r="5">
      <c r="A5" s="310" t="s">
        <v>526</v>
      </c>
      <c r="B5" s="311">
        <v>376.04</v>
      </c>
      <c r="C5" s="304"/>
    </row>
    <row r="6">
      <c r="A6" s="310" t="s">
        <v>31</v>
      </c>
      <c r="B6" s="311">
        <v>564.06</v>
      </c>
      <c r="C6" s="304"/>
    </row>
    <row r="7">
      <c r="A7" s="310" t="s">
        <v>527</v>
      </c>
      <c r="B7" s="311">
        <v>437.92</v>
      </c>
      <c r="C7" s="304"/>
    </row>
    <row r="8">
      <c r="A8" s="310" t="s">
        <v>528</v>
      </c>
      <c r="B8" s="311">
        <v>656.88</v>
      </c>
      <c r="C8" s="304"/>
    </row>
    <row r="9">
      <c r="A9" s="310" t="s">
        <v>529</v>
      </c>
      <c r="B9" s="311">
        <v>656.88</v>
      </c>
      <c r="C9" s="304"/>
    </row>
    <row r="10">
      <c r="A10" s="310" t="s">
        <v>530</v>
      </c>
      <c r="B10" s="311">
        <v>461.72</v>
      </c>
      <c r="C10" s="304"/>
    </row>
    <row r="11">
      <c r="A11" s="310" t="s">
        <v>531</v>
      </c>
      <c r="B11" s="311">
        <v>604.52</v>
      </c>
      <c r="C11" s="304"/>
    </row>
    <row r="12">
      <c r="A12" s="310" t="s">
        <v>532</v>
      </c>
      <c r="B12" s="311">
        <v>113.05</v>
      </c>
      <c r="C12" s="304"/>
    </row>
    <row r="13">
      <c r="A13" s="310" t="s">
        <v>52</v>
      </c>
      <c r="B13" s="311">
        <v>406.98</v>
      </c>
      <c r="C13" s="304"/>
    </row>
    <row r="14">
      <c r="A14" s="310" t="s">
        <v>54</v>
      </c>
      <c r="B14" s="311">
        <v>406.98</v>
      </c>
      <c r="C14" s="304"/>
    </row>
    <row r="15">
      <c r="A15" s="310" t="s">
        <v>56</v>
      </c>
      <c r="B15" s="311">
        <v>342.72</v>
      </c>
      <c r="C15" s="304"/>
    </row>
    <row r="16">
      <c r="A16" s="310" t="s">
        <v>58</v>
      </c>
      <c r="B16" s="311">
        <v>1056.72</v>
      </c>
      <c r="C16" s="304"/>
    </row>
    <row r="17">
      <c r="A17" s="310" t="s">
        <v>533</v>
      </c>
      <c r="B17" s="311">
        <v>616.42</v>
      </c>
      <c r="C17" s="304"/>
    </row>
    <row r="18">
      <c r="A18" s="310" t="s">
        <v>62</v>
      </c>
      <c r="B18" s="311">
        <v>1570.8</v>
      </c>
      <c r="C18" s="304"/>
    </row>
    <row r="19">
      <c r="A19" s="310" t="s">
        <v>64</v>
      </c>
      <c r="B19" s="311">
        <v>2975.0</v>
      </c>
      <c r="C19" s="304"/>
    </row>
    <row r="20">
      <c r="A20" s="310" t="s">
        <v>534</v>
      </c>
      <c r="B20" s="311">
        <v>2618.0</v>
      </c>
      <c r="C20" s="304"/>
    </row>
    <row r="21" ht="15.75" customHeight="1">
      <c r="A21" s="310" t="s">
        <v>67</v>
      </c>
      <c r="B21" s="311">
        <v>3689.0</v>
      </c>
      <c r="C21" s="304"/>
    </row>
    <row r="22" ht="15.75" customHeight="1">
      <c r="A22" s="310" t="s">
        <v>535</v>
      </c>
      <c r="B22" s="311">
        <v>3677.1</v>
      </c>
      <c r="C22" s="304"/>
    </row>
    <row r="23" ht="15.75" customHeight="1">
      <c r="A23" s="310" t="s">
        <v>71</v>
      </c>
      <c r="B23" s="311">
        <v>4748.1</v>
      </c>
      <c r="C23" s="304"/>
    </row>
    <row r="24" ht="15.75" customHeight="1">
      <c r="A24" s="310" t="s">
        <v>536</v>
      </c>
      <c r="B24" s="311">
        <v>2391.9</v>
      </c>
      <c r="C24" s="304"/>
    </row>
    <row r="25" ht="15.75" customHeight="1">
      <c r="A25" s="310" t="s">
        <v>75</v>
      </c>
      <c r="B25" s="311">
        <v>3570.0</v>
      </c>
      <c r="C25" s="304"/>
    </row>
    <row r="26" ht="15.75" customHeight="1">
      <c r="A26" s="310" t="s">
        <v>537</v>
      </c>
      <c r="B26" s="311">
        <v>5782.21</v>
      </c>
      <c r="C26" s="304"/>
    </row>
    <row r="27" ht="15.75" customHeight="1">
      <c r="A27" s="310" t="s">
        <v>79</v>
      </c>
      <c r="B27" s="311">
        <v>714.0</v>
      </c>
      <c r="C27" s="304" t="s">
        <v>611</v>
      </c>
    </row>
    <row r="28" ht="15.75" customHeight="1">
      <c r="A28" s="310" t="s">
        <v>81</v>
      </c>
      <c r="B28" s="311">
        <v>1142.4</v>
      </c>
      <c r="C28" s="304" t="s">
        <v>611</v>
      </c>
    </row>
    <row r="29" ht="15.75" customHeight="1">
      <c r="A29" s="310" t="s">
        <v>84</v>
      </c>
      <c r="B29" s="311">
        <v>999.6</v>
      </c>
      <c r="C29" s="304" t="s">
        <v>611</v>
      </c>
    </row>
    <row r="30" ht="15.75" customHeight="1">
      <c r="A30" s="310" t="s">
        <v>539</v>
      </c>
      <c r="B30" s="311">
        <v>856.8</v>
      </c>
      <c r="C30" s="304"/>
    </row>
    <row r="31" ht="15.75" customHeight="1">
      <c r="A31" s="310" t="s">
        <v>540</v>
      </c>
      <c r="B31" s="311">
        <v>278.46</v>
      </c>
      <c r="C31" s="304"/>
    </row>
    <row r="32" ht="15.75" customHeight="1">
      <c r="A32" s="310" t="s">
        <v>541</v>
      </c>
      <c r="B32" s="311">
        <v>442.68</v>
      </c>
      <c r="C32" s="304"/>
    </row>
    <row r="33" ht="15.75" customHeight="1">
      <c r="A33" s="310" t="s">
        <v>542</v>
      </c>
      <c r="B33" s="311">
        <v>2056.32</v>
      </c>
      <c r="C33" s="304"/>
    </row>
    <row r="34" ht="15.75" customHeight="1">
      <c r="A34" s="310" t="s">
        <v>543</v>
      </c>
      <c r="B34" s="311">
        <v>728.28</v>
      </c>
      <c r="C34" s="304"/>
    </row>
    <row r="35" ht="15.75" customHeight="1">
      <c r="A35" s="310" t="s">
        <v>544</v>
      </c>
      <c r="B35" s="311">
        <v>305.83</v>
      </c>
      <c r="C35" s="304"/>
    </row>
    <row r="36" ht="15.75" customHeight="1">
      <c r="A36" s="310" t="s">
        <v>545</v>
      </c>
      <c r="B36" s="311">
        <v>516.46</v>
      </c>
      <c r="C36" s="304"/>
    </row>
    <row r="37" ht="15.75" customHeight="1">
      <c r="A37" s="310" t="s">
        <v>103</v>
      </c>
      <c r="B37" s="311">
        <v>549.78</v>
      </c>
      <c r="C37" s="304"/>
    </row>
    <row r="38" ht="15.75" customHeight="1">
      <c r="A38" s="310" t="s">
        <v>105</v>
      </c>
      <c r="B38" s="311">
        <v>735.42</v>
      </c>
      <c r="C38" s="304"/>
    </row>
    <row r="39" ht="15.75" customHeight="1">
      <c r="A39" s="310" t="s">
        <v>107</v>
      </c>
      <c r="B39" s="311">
        <v>678.3</v>
      </c>
      <c r="C39" s="304"/>
    </row>
    <row r="40" ht="15.75" customHeight="1">
      <c r="A40" s="310" t="s">
        <v>546</v>
      </c>
      <c r="B40" s="311">
        <v>906.78</v>
      </c>
      <c r="C40" s="304"/>
    </row>
    <row r="41" ht="15.75" customHeight="1">
      <c r="A41" s="310" t="s">
        <v>547</v>
      </c>
      <c r="B41" s="311">
        <v>1213.8</v>
      </c>
      <c r="C41" s="304"/>
    </row>
    <row r="42" ht="15.75" customHeight="1">
      <c r="A42" s="310" t="s">
        <v>548</v>
      </c>
      <c r="B42" s="311">
        <v>406.98</v>
      </c>
      <c r="C42" s="304"/>
    </row>
    <row r="43" ht="15.75" customHeight="1">
      <c r="A43" s="310" t="s">
        <v>115</v>
      </c>
      <c r="B43" s="311">
        <v>264.18</v>
      </c>
      <c r="C43" s="304"/>
    </row>
    <row r="44" ht="15.75" customHeight="1">
      <c r="A44" s="310" t="s">
        <v>117</v>
      </c>
      <c r="B44" s="311">
        <v>406.98</v>
      </c>
      <c r="C44" s="304"/>
    </row>
    <row r="45" ht="15.75" customHeight="1">
      <c r="A45" s="310" t="s">
        <v>119</v>
      </c>
      <c r="B45" s="311">
        <v>599.76</v>
      </c>
      <c r="C45" s="304"/>
    </row>
    <row r="46" ht="15.75" customHeight="1">
      <c r="A46" s="310" t="s">
        <v>127</v>
      </c>
      <c r="B46" s="311">
        <v>1309.0</v>
      </c>
      <c r="C46" s="304" t="s">
        <v>611</v>
      </c>
    </row>
    <row r="47" ht="15.75" customHeight="1">
      <c r="A47" s="310" t="s">
        <v>128</v>
      </c>
      <c r="B47" s="311">
        <v>654.5</v>
      </c>
      <c r="C47" s="304" t="s">
        <v>611</v>
      </c>
    </row>
    <row r="48" ht="15.75" customHeight="1">
      <c r="A48" s="304"/>
      <c r="B48" s="304"/>
      <c r="C48" s="304"/>
    </row>
    <row r="49" ht="15.75" customHeight="1">
      <c r="A49" s="312" t="s">
        <v>612</v>
      </c>
      <c r="B49" s="312"/>
      <c r="C49" s="312"/>
    </row>
    <row r="50" ht="15.75" customHeight="1"/>
    <row r="51" ht="15.75" customHeight="1"/>
    <row r="52" ht="15.75" customHeight="1"/>
    <row r="53" ht="15.75" customHeight="1"/>
    <row r="54" ht="15.75" customHeight="1"/>
    <row r="55" ht="15.75" customHeight="1"/>
    <row r="56" ht="15.75" customHeight="1"/>
    <row r="57" ht="15.75" customHeight="1"/>
    <row r="58" ht="15.75" customHeight="1"/>
    <row r="59" ht="15.75" customHeight="1"/>
    <row r="60" ht="15.75" customHeight="1"/>
    <row r="61" ht="15.75" customHeight="1"/>
    <row r="62" ht="15.75" customHeight="1"/>
    <row r="63" ht="15.75" customHeight="1"/>
    <row r="64" ht="15.75" customHeight="1"/>
    <row r="65" ht="15.75" customHeight="1"/>
    <row r="66" ht="15.75" customHeight="1"/>
    <row r="67" ht="15.75" customHeight="1"/>
    <row r="68" ht="15.75" customHeight="1"/>
    <row r="69" ht="15.75" customHeight="1"/>
    <row r="70" ht="15.75" customHeight="1"/>
    <row r="71" ht="15.75" customHeight="1"/>
    <row r="72" ht="15.75" customHeight="1"/>
    <row r="73" ht="15.75" customHeight="1"/>
    <row r="74" ht="15.75" customHeight="1"/>
    <row r="75" ht="15.75" customHeight="1"/>
    <row r="76" ht="15.75" customHeight="1"/>
    <row r="77" ht="15.75" customHeight="1"/>
    <row r="78" ht="15.75" customHeight="1"/>
    <row r="79" ht="15.75" customHeight="1"/>
    <row r="80" ht="15.75" customHeight="1"/>
    <row r="81" ht="15.75" customHeight="1"/>
    <row r="82" ht="15.75" customHeight="1"/>
    <row r="83" ht="15.75" customHeight="1"/>
    <row r="84" ht="15.75" customHeight="1"/>
    <row r="85" ht="15.75" customHeight="1"/>
    <row r="86" ht="15.75" customHeight="1"/>
    <row r="87" ht="15.75" customHeight="1"/>
    <row r="88" ht="15.75" customHeight="1"/>
    <row r="89" ht="15.75" customHeight="1"/>
    <row r="90" ht="15.75" customHeight="1"/>
    <row r="91" ht="15.75" customHeight="1"/>
    <row r="92" ht="15.75" customHeight="1"/>
    <row r="93" ht="15.75" customHeight="1"/>
    <row r="94" ht="15.75" customHeight="1"/>
    <row r="95" ht="15.75" customHeight="1"/>
    <row r="96" ht="15.75" customHeight="1"/>
    <row r="97" ht="15.75" customHeight="1"/>
    <row r="98" ht="15.75" customHeight="1"/>
    <row r="99" ht="15.75" customHeight="1"/>
    <row r="100" ht="15.75" customHeight="1"/>
    <row r="101" ht="15.75" customHeight="1"/>
    <row r="102" ht="15.75" customHeight="1"/>
    <row r="103" ht="15.75" customHeight="1"/>
    <row r="104" ht="15.75" customHeight="1"/>
    <row r="105" ht="15.75" customHeight="1"/>
    <row r="106" ht="15.75" customHeight="1"/>
    <row r="107" ht="15.75" customHeight="1"/>
    <row r="108" ht="15.75" customHeight="1"/>
    <row r="109" ht="15.75" customHeight="1"/>
    <row r="110" ht="15.75" customHeight="1"/>
    <row r="111" ht="15.75" customHeight="1"/>
    <row r="112" ht="15.75" customHeight="1"/>
    <row r="113" ht="15.75" customHeight="1"/>
    <row r="114" ht="15.75" customHeight="1"/>
    <row r="115" ht="15.75" customHeight="1"/>
    <row r="116" ht="15.75" customHeight="1"/>
    <row r="117" ht="15.75" customHeight="1"/>
    <row r="118" ht="15.75" customHeight="1"/>
    <row r="119" ht="15.75" customHeight="1"/>
    <row r="120" ht="15.75" customHeight="1"/>
    <row r="121" ht="15.75" customHeight="1"/>
    <row r="122" ht="15.75" customHeight="1"/>
    <row r="123" ht="15.75" customHeight="1"/>
    <row r="124" ht="15.75" customHeight="1"/>
    <row r="125" ht="15.75" customHeight="1"/>
    <row r="126" ht="15.75" customHeight="1"/>
    <row r="127" ht="15.75" customHeight="1"/>
    <row r="128" ht="15.75" customHeight="1"/>
    <row r="129" ht="15.75" customHeight="1"/>
    <row r="130" ht="15.75" customHeight="1"/>
    <row r="131" ht="15.75" customHeight="1"/>
    <row r="132" ht="15.75" customHeight="1"/>
    <row r="133" ht="15.75" customHeight="1"/>
    <row r="134" ht="15.75" customHeight="1"/>
    <row r="135" ht="15.75" customHeight="1"/>
    <row r="136" ht="15.75" customHeight="1"/>
    <row r="137" ht="15.75" customHeight="1"/>
    <row r="138" ht="15.75" customHeight="1"/>
    <row r="139" ht="15.75" customHeight="1"/>
    <row r="140" ht="15.75" customHeight="1"/>
    <row r="141" ht="15.75" customHeight="1"/>
    <row r="142" ht="15.75" customHeight="1"/>
    <row r="143" ht="15.75" customHeight="1"/>
    <row r="144" ht="15.75" customHeight="1"/>
    <row r="145" ht="15.75" customHeight="1"/>
    <row r="146" ht="15.75" customHeight="1"/>
    <row r="147" ht="15.75" customHeight="1"/>
    <row r="148" ht="15.75" customHeight="1"/>
    <row r="149" ht="15.75" customHeight="1"/>
    <row r="150" ht="15.75" customHeight="1"/>
    <row r="151" ht="15.75" customHeight="1"/>
    <row r="152" ht="15.75" customHeight="1"/>
    <row r="153" ht="15.75" customHeight="1"/>
    <row r="154" ht="15.75" customHeight="1"/>
    <row r="155" ht="15.75" customHeight="1"/>
    <row r="156" ht="15.75" customHeight="1"/>
    <row r="157" ht="15.75" customHeight="1"/>
    <row r="158" ht="15.75" customHeight="1"/>
    <row r="159" ht="15.75" customHeight="1"/>
    <row r="160" ht="15.75" customHeight="1"/>
    <row r="161" ht="15.75" customHeight="1"/>
    <row r="162" ht="15.75" customHeight="1"/>
    <row r="163" ht="15.75" customHeight="1"/>
    <row r="164" ht="15.75" customHeight="1"/>
    <row r="165" ht="15.75" customHeight="1"/>
    <row r="166" ht="15.75" customHeight="1"/>
    <row r="167" ht="15.75" customHeight="1"/>
    <row r="168" ht="15.75" customHeight="1"/>
    <row r="169" ht="15.75" customHeight="1"/>
    <row r="170" ht="15.75" customHeight="1"/>
    <row r="171" ht="15.75" customHeight="1"/>
    <row r="172" ht="15.75" customHeight="1"/>
    <row r="173" ht="15.75" customHeight="1"/>
    <row r="174" ht="15.75" customHeight="1"/>
    <row r="175" ht="15.75" customHeight="1"/>
    <row r="176" ht="15.75" customHeight="1"/>
    <row r="177" ht="15.75" customHeight="1"/>
    <row r="178" ht="15.75" customHeight="1"/>
    <row r="179" ht="15.75" customHeight="1"/>
    <row r="180" ht="15.75" customHeight="1"/>
    <row r="181" ht="15.75" customHeight="1"/>
    <row r="182" ht="15.75" customHeight="1"/>
    <row r="183" ht="15.75" customHeight="1"/>
    <row r="184" ht="15.75" customHeight="1"/>
    <row r="185" ht="15.75" customHeight="1"/>
    <row r="186" ht="15.75" customHeight="1"/>
    <row r="187" ht="15.75" customHeight="1"/>
    <row r="188" ht="15.75" customHeight="1"/>
    <row r="189" ht="15.75" customHeight="1"/>
    <row r="190" ht="15.75" customHeight="1"/>
    <row r="191" ht="15.75" customHeight="1"/>
    <row r="192" ht="15.75" customHeight="1"/>
    <row r="193" ht="15.75" customHeight="1"/>
    <row r="194" ht="15.75" customHeight="1"/>
    <row r="195" ht="15.75" customHeight="1"/>
    <row r="196" ht="15.75" customHeight="1"/>
    <row r="197" ht="15.75" customHeight="1"/>
    <row r="198" ht="15.75" customHeight="1"/>
    <row r="199" ht="15.75" customHeight="1"/>
    <row r="200" ht="15.75" customHeight="1"/>
    <row r="201" ht="15.75" customHeight="1"/>
    <row r="202" ht="15.75" customHeight="1"/>
    <row r="203" ht="15.75" customHeight="1"/>
    <row r="204" ht="15.75" customHeight="1"/>
    <row r="205" ht="15.75" customHeight="1"/>
    <row r="206" ht="15.75" customHeight="1"/>
    <row r="207" ht="15.75" customHeight="1"/>
    <row r="208" ht="15.75" customHeight="1"/>
    <row r="209" ht="15.75" customHeight="1"/>
    <row r="210" ht="15.75" customHeight="1"/>
    <row r="211" ht="15.75" customHeight="1"/>
    <row r="212" ht="15.75" customHeight="1"/>
    <row r="213" ht="15.75" customHeight="1"/>
    <row r="214" ht="15.75" customHeight="1"/>
    <row r="215" ht="15.75" customHeight="1"/>
    <row r="216" ht="15.75" customHeight="1"/>
    <row r="217" ht="15.75" customHeight="1"/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 gridLines="1" horizontalCentered="1"/>
  <pageMargins bottom="0.75" footer="0.0" header="0.0" left="0.7" right="0.7" top="0.75"/>
  <pageSetup fitToHeight="0" paperSize="9" cellComments="atEnd" orientation="portrait" pageOrder="overThenDown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0"/>
  <cols>
    <col customWidth="1" min="1" max="1" width="54.86"/>
    <col customWidth="1" min="2" max="2" width="14.14"/>
    <col customWidth="1" min="3" max="3" width="14.43"/>
    <col customWidth="1" min="4" max="4" width="18.86"/>
    <col customWidth="1" min="5" max="5" width="14.43"/>
    <col customWidth="1" min="6" max="6" width="16.86"/>
  </cols>
  <sheetData>
    <row r="1" ht="67.5" customHeight="1">
      <c r="A1" s="313"/>
      <c r="B1" s="314" t="s">
        <v>613</v>
      </c>
      <c r="C1" s="315"/>
      <c r="D1" s="316" t="s">
        <v>608</v>
      </c>
      <c r="E1" s="315"/>
    </row>
    <row r="2">
      <c r="A2" s="164" t="s">
        <v>614</v>
      </c>
      <c r="B2" s="317" t="s">
        <v>615</v>
      </c>
      <c r="C2" s="318" t="s">
        <v>616</v>
      </c>
      <c r="D2" s="317" t="s">
        <v>617</v>
      </c>
      <c r="E2" s="318" t="s">
        <v>618</v>
      </c>
      <c r="F2" s="319" t="s">
        <v>523</v>
      </c>
    </row>
    <row r="3" ht="24.75" customHeight="1">
      <c r="A3" s="284" t="s">
        <v>619</v>
      </c>
      <c r="B3" s="284" t="s">
        <v>619</v>
      </c>
      <c r="C3" s="284" t="s">
        <v>619</v>
      </c>
      <c r="D3" s="284" t="s">
        <v>619</v>
      </c>
      <c r="E3" s="284" t="s">
        <v>619</v>
      </c>
      <c r="F3" s="284" t="s">
        <v>619</v>
      </c>
    </row>
    <row r="4" ht="28.5" customHeight="1">
      <c r="A4" s="23" t="s">
        <v>525</v>
      </c>
      <c r="B4" s="285" t="s">
        <v>615</v>
      </c>
      <c r="C4" s="23">
        <v>215.46</v>
      </c>
      <c r="D4" s="285" t="s">
        <v>620</v>
      </c>
      <c r="E4" s="27">
        <v>212.04</v>
      </c>
      <c r="F4" s="285"/>
    </row>
    <row r="5" ht="30.0" customHeight="1">
      <c r="A5" s="23" t="s">
        <v>526</v>
      </c>
      <c r="B5" s="285" t="s">
        <v>615</v>
      </c>
      <c r="C5" s="23">
        <v>398.15999999999997</v>
      </c>
      <c r="D5" s="285" t="s">
        <v>620</v>
      </c>
      <c r="E5" s="27">
        <v>391.84000000000003</v>
      </c>
      <c r="F5" s="285"/>
    </row>
    <row r="6" ht="30.75" customHeight="1">
      <c r="A6" s="23" t="s">
        <v>31</v>
      </c>
      <c r="B6" s="285" t="s">
        <v>615</v>
      </c>
      <c r="C6" s="23">
        <v>597.24</v>
      </c>
      <c r="D6" s="285" t="s">
        <v>620</v>
      </c>
      <c r="E6" s="27">
        <v>587.76</v>
      </c>
      <c r="F6" s="285"/>
    </row>
    <row r="7" ht="29.25" customHeight="1">
      <c r="A7" s="23" t="s">
        <v>527</v>
      </c>
      <c r="B7" s="285" t="s">
        <v>615</v>
      </c>
      <c r="C7" s="23">
        <v>463.68</v>
      </c>
      <c r="D7" s="285" t="s">
        <v>620</v>
      </c>
      <c r="E7" s="27">
        <v>456.32</v>
      </c>
      <c r="F7" s="285"/>
    </row>
    <row r="8" ht="32.25" customHeight="1">
      <c r="A8" s="23" t="s">
        <v>528</v>
      </c>
      <c r="B8" s="285" t="s">
        <v>615</v>
      </c>
      <c r="C8" s="23">
        <v>695.52</v>
      </c>
      <c r="D8" s="285" t="s">
        <v>620</v>
      </c>
      <c r="E8" s="27">
        <v>684.48</v>
      </c>
      <c r="F8" s="285"/>
    </row>
    <row r="9" ht="32.25" customHeight="1">
      <c r="A9" s="23" t="s">
        <v>529</v>
      </c>
      <c r="B9" s="285" t="s">
        <v>615</v>
      </c>
      <c r="C9" s="23">
        <v>695.52</v>
      </c>
      <c r="D9" s="285" t="s">
        <v>620</v>
      </c>
      <c r="E9" s="27">
        <v>684.48</v>
      </c>
      <c r="F9" s="285"/>
    </row>
    <row r="10" ht="36.0" customHeight="1">
      <c r="A10" s="23" t="s">
        <v>530</v>
      </c>
      <c r="B10" s="285" t="s">
        <v>615</v>
      </c>
      <c r="C10" s="23">
        <v>488.88</v>
      </c>
      <c r="D10" s="285" t="s">
        <v>620</v>
      </c>
      <c r="E10" s="27">
        <v>481.12</v>
      </c>
      <c r="F10" s="285"/>
    </row>
    <row r="11" ht="31.5" customHeight="1">
      <c r="A11" s="23" t="s">
        <v>531</v>
      </c>
      <c r="B11" s="285" t="s">
        <v>615</v>
      </c>
      <c r="C11" s="23">
        <v>640.08</v>
      </c>
      <c r="D11" s="285" t="s">
        <v>620</v>
      </c>
      <c r="E11" s="27">
        <v>629.92</v>
      </c>
      <c r="F11" s="285"/>
    </row>
    <row r="12" ht="43.5" customHeight="1">
      <c r="A12" s="23" t="s">
        <v>532</v>
      </c>
      <c r="B12" s="285" t="s">
        <v>615</v>
      </c>
      <c r="C12" s="23">
        <v>119.7</v>
      </c>
      <c r="D12" s="285" t="s">
        <v>620</v>
      </c>
      <c r="E12" s="27">
        <v>117.8</v>
      </c>
      <c r="F12" s="285"/>
    </row>
    <row r="13" ht="30.0" customHeight="1">
      <c r="A13" s="23" t="s">
        <v>52</v>
      </c>
      <c r="B13" s="285" t="s">
        <v>615</v>
      </c>
      <c r="C13" s="23">
        <v>430.92</v>
      </c>
      <c r="D13" s="285" t="s">
        <v>620</v>
      </c>
      <c r="E13" s="27">
        <v>424.08</v>
      </c>
      <c r="F13" s="285"/>
    </row>
    <row r="14" ht="30.0" customHeight="1">
      <c r="A14" s="23" t="s">
        <v>54</v>
      </c>
      <c r="B14" s="285" t="s">
        <v>615</v>
      </c>
      <c r="C14" s="23">
        <v>430.92</v>
      </c>
      <c r="D14" s="285" t="s">
        <v>620</v>
      </c>
      <c r="E14" s="27">
        <v>424.08</v>
      </c>
      <c r="F14" s="285"/>
    </row>
    <row r="15">
      <c r="A15" s="23" t="s">
        <v>56</v>
      </c>
      <c r="B15" s="285" t="s">
        <v>615</v>
      </c>
      <c r="C15" s="23">
        <v>362.88</v>
      </c>
      <c r="D15" s="285" t="s">
        <v>620</v>
      </c>
      <c r="E15" s="27">
        <v>357.12</v>
      </c>
      <c r="F15" s="285"/>
    </row>
    <row r="16" ht="31.5" customHeight="1">
      <c r="A16" s="23" t="s">
        <v>58</v>
      </c>
      <c r="B16" s="285" t="s">
        <v>615</v>
      </c>
      <c r="C16" s="23">
        <v>1118.88</v>
      </c>
      <c r="D16" s="285" t="s">
        <v>620</v>
      </c>
      <c r="E16" s="27">
        <v>1101.12</v>
      </c>
      <c r="F16" s="285"/>
    </row>
    <row r="17" ht="30.0" customHeight="1">
      <c r="A17" s="23" t="s">
        <v>533</v>
      </c>
      <c r="B17" s="285" t="s">
        <v>615</v>
      </c>
      <c r="C17" s="23">
        <v>652.6800000000001</v>
      </c>
      <c r="D17" s="285" t="s">
        <v>620</v>
      </c>
      <c r="E17" s="27">
        <v>642.3199999999999</v>
      </c>
      <c r="F17" s="285"/>
    </row>
    <row r="18" ht="29.25" customHeight="1">
      <c r="A18" s="23" t="s">
        <v>62</v>
      </c>
      <c r="B18" s="285" t="s">
        <v>615</v>
      </c>
      <c r="C18" s="23">
        <v>1663.2</v>
      </c>
      <c r="D18" s="285" t="s">
        <v>620</v>
      </c>
      <c r="E18" s="27">
        <v>1636.8</v>
      </c>
      <c r="F18" s="285"/>
    </row>
    <row r="19" ht="30.75" customHeight="1">
      <c r="A19" s="23" t="s">
        <v>64</v>
      </c>
      <c r="B19" s="285" t="s">
        <v>615</v>
      </c>
      <c r="C19" s="23">
        <v>3150.0</v>
      </c>
      <c r="D19" s="285" t="s">
        <v>620</v>
      </c>
      <c r="E19" s="27">
        <v>3100.0</v>
      </c>
      <c r="F19" s="285"/>
    </row>
    <row r="20" ht="29.25" customHeight="1">
      <c r="A20" s="23" t="s">
        <v>534</v>
      </c>
      <c r="B20" s="285" t="s">
        <v>615</v>
      </c>
      <c r="C20" s="23">
        <v>2772.0</v>
      </c>
      <c r="D20" s="285" t="s">
        <v>620</v>
      </c>
      <c r="E20" s="27">
        <v>2728.0</v>
      </c>
      <c r="F20" s="285"/>
    </row>
    <row r="21" ht="30.75" customHeight="1">
      <c r="A21" s="23" t="s">
        <v>67</v>
      </c>
      <c r="B21" s="285" t="s">
        <v>615</v>
      </c>
      <c r="C21" s="23">
        <v>3906.0</v>
      </c>
      <c r="D21" s="285" t="s">
        <v>620</v>
      </c>
      <c r="E21" s="27">
        <v>3844.0</v>
      </c>
      <c r="F21" s="285"/>
    </row>
    <row r="22" ht="33.0" customHeight="1">
      <c r="A22" s="23" t="s">
        <v>535</v>
      </c>
      <c r="B22" s="285" t="s">
        <v>615</v>
      </c>
      <c r="C22" s="23">
        <v>3893.4</v>
      </c>
      <c r="D22" s="285" t="s">
        <v>620</v>
      </c>
      <c r="E22" s="27">
        <v>3831.6</v>
      </c>
      <c r="F22" s="285"/>
    </row>
    <row r="23" ht="32.25" customHeight="1">
      <c r="A23" s="23" t="s">
        <v>71</v>
      </c>
      <c r="B23" s="285" t="s">
        <v>615</v>
      </c>
      <c r="C23" s="23">
        <v>5027.4</v>
      </c>
      <c r="D23" s="285" t="s">
        <v>620</v>
      </c>
      <c r="E23" s="27">
        <v>4947.6</v>
      </c>
      <c r="F23" s="285"/>
    </row>
    <row r="24" ht="30.0" customHeight="1">
      <c r="A24" s="23" t="s">
        <v>536</v>
      </c>
      <c r="B24" s="285" t="s">
        <v>615</v>
      </c>
      <c r="C24" s="23">
        <v>2532.6</v>
      </c>
      <c r="D24" s="285" t="s">
        <v>620</v>
      </c>
      <c r="E24" s="27">
        <v>2492.4</v>
      </c>
      <c r="F24" s="285"/>
    </row>
    <row r="25" ht="33.0" customHeight="1">
      <c r="A25" s="23" t="s">
        <v>75</v>
      </c>
      <c r="B25" s="285" t="s">
        <v>615</v>
      </c>
      <c r="C25" s="23">
        <v>3780.0</v>
      </c>
      <c r="D25" s="285" t="s">
        <v>620</v>
      </c>
      <c r="E25" s="27">
        <v>3720.0</v>
      </c>
      <c r="F25" s="285"/>
    </row>
    <row r="26" ht="27.0" customHeight="1">
      <c r="A26" s="23" t="s">
        <v>537</v>
      </c>
      <c r="B26" s="285" t="s">
        <v>615</v>
      </c>
      <c r="C26" s="23">
        <v>6122.34</v>
      </c>
      <c r="D26" s="285" t="s">
        <v>620</v>
      </c>
      <c r="E26" s="27">
        <v>6025.16</v>
      </c>
      <c r="F26" s="285"/>
    </row>
    <row r="27" ht="18.0" customHeight="1">
      <c r="A27" s="23" t="s">
        <v>79</v>
      </c>
      <c r="B27" s="285" t="s">
        <v>615</v>
      </c>
      <c r="C27" s="23">
        <v>756.0</v>
      </c>
      <c r="D27" s="285" t="s">
        <v>620</v>
      </c>
      <c r="E27" s="27">
        <v>744.0</v>
      </c>
      <c r="F27" s="285" t="s">
        <v>611</v>
      </c>
    </row>
    <row r="28" ht="15.75" customHeight="1">
      <c r="A28" s="23" t="s">
        <v>81</v>
      </c>
      <c r="B28" s="285" t="s">
        <v>615</v>
      </c>
      <c r="C28" s="23">
        <v>1209.6</v>
      </c>
      <c r="D28" s="285" t="s">
        <v>620</v>
      </c>
      <c r="E28" s="27">
        <v>1190.4</v>
      </c>
      <c r="F28" s="285" t="s">
        <v>611</v>
      </c>
    </row>
    <row r="29" ht="15.75" customHeight="1">
      <c r="A29" s="23" t="s">
        <v>84</v>
      </c>
      <c r="B29" s="285" t="s">
        <v>615</v>
      </c>
      <c r="C29" s="23">
        <v>1058.4</v>
      </c>
      <c r="D29" s="285" t="s">
        <v>620</v>
      </c>
      <c r="E29" s="27">
        <v>1041.6</v>
      </c>
      <c r="F29" s="285" t="s">
        <v>611</v>
      </c>
    </row>
    <row r="30" ht="30.75" customHeight="1">
      <c r="A30" s="23" t="s">
        <v>539</v>
      </c>
      <c r="B30" s="285" t="s">
        <v>615</v>
      </c>
      <c r="C30" s="23">
        <v>907.2</v>
      </c>
      <c r="D30" s="285" t="s">
        <v>620</v>
      </c>
      <c r="E30" s="27">
        <v>892.8</v>
      </c>
      <c r="F30" s="285"/>
    </row>
    <row r="31" ht="27.75" customHeight="1">
      <c r="A31" s="23" t="s">
        <v>540</v>
      </c>
      <c r="B31" s="285" t="s">
        <v>615</v>
      </c>
      <c r="C31" s="23">
        <v>294.84000000000003</v>
      </c>
      <c r="D31" s="285" t="s">
        <v>620</v>
      </c>
      <c r="E31" s="27">
        <v>290.15999999999997</v>
      </c>
      <c r="F31" s="285"/>
    </row>
    <row r="32" ht="28.5" customHeight="1">
      <c r="A32" s="23" t="s">
        <v>541</v>
      </c>
      <c r="B32" s="285" t="s">
        <v>615</v>
      </c>
      <c r="C32" s="23">
        <v>468.72</v>
      </c>
      <c r="D32" s="285" t="s">
        <v>620</v>
      </c>
      <c r="E32" s="27">
        <v>461.28</v>
      </c>
      <c r="F32" s="285"/>
    </row>
    <row r="33" ht="30.75" customHeight="1">
      <c r="A33" s="23" t="s">
        <v>542</v>
      </c>
      <c r="B33" s="285" t="s">
        <v>615</v>
      </c>
      <c r="C33" s="23">
        <v>2177.28</v>
      </c>
      <c r="D33" s="285" t="s">
        <v>620</v>
      </c>
      <c r="E33" s="27">
        <v>2142.72</v>
      </c>
      <c r="F33" s="285"/>
    </row>
    <row r="34" ht="27.0" customHeight="1">
      <c r="A34" s="23" t="s">
        <v>543</v>
      </c>
      <c r="B34" s="285" t="s">
        <v>615</v>
      </c>
      <c r="C34" s="23">
        <v>771.12</v>
      </c>
      <c r="D34" s="285" t="s">
        <v>620</v>
      </c>
      <c r="E34" s="27">
        <v>758.88</v>
      </c>
      <c r="F34" s="285"/>
    </row>
    <row r="35" ht="29.25" customHeight="1">
      <c r="A35" s="23" t="s">
        <v>544</v>
      </c>
      <c r="B35" s="285" t="s">
        <v>615</v>
      </c>
      <c r="C35" s="23">
        <v>323.82</v>
      </c>
      <c r="D35" s="285" t="s">
        <v>620</v>
      </c>
      <c r="E35" s="27">
        <v>318.68</v>
      </c>
      <c r="F35" s="285"/>
    </row>
    <row r="36" ht="27.0" customHeight="1">
      <c r="A36" s="23" t="s">
        <v>545</v>
      </c>
      <c r="B36" s="285" t="s">
        <v>615</v>
      </c>
      <c r="C36" s="23">
        <v>546.84</v>
      </c>
      <c r="D36" s="285" t="s">
        <v>620</v>
      </c>
      <c r="E36" s="27">
        <v>538.16</v>
      </c>
      <c r="F36" s="285"/>
    </row>
    <row r="37" ht="32.25" customHeight="1">
      <c r="A37" s="23" t="s">
        <v>103</v>
      </c>
      <c r="B37" s="285" t="s">
        <v>615</v>
      </c>
      <c r="C37" s="23">
        <v>582.12</v>
      </c>
      <c r="D37" s="285" t="s">
        <v>620</v>
      </c>
      <c r="E37" s="27">
        <v>572.88</v>
      </c>
      <c r="F37" s="285"/>
    </row>
    <row r="38" ht="30.0" customHeight="1">
      <c r="A38" s="23" t="s">
        <v>105</v>
      </c>
      <c r="B38" s="285" t="s">
        <v>615</v>
      </c>
      <c r="C38" s="23">
        <v>778.6800000000001</v>
      </c>
      <c r="D38" s="285" t="s">
        <v>620</v>
      </c>
      <c r="E38" s="27">
        <v>766.3199999999999</v>
      </c>
      <c r="F38" s="285"/>
    </row>
    <row r="39" ht="30.75" customHeight="1">
      <c r="A39" s="23" t="s">
        <v>107</v>
      </c>
      <c r="B39" s="285" t="s">
        <v>615</v>
      </c>
      <c r="C39" s="23">
        <v>718.2</v>
      </c>
      <c r="D39" s="285" t="s">
        <v>620</v>
      </c>
      <c r="E39" s="27">
        <v>706.8</v>
      </c>
      <c r="F39" s="285"/>
    </row>
    <row r="40" ht="30.75" customHeight="1">
      <c r="A40" s="23" t="s">
        <v>546</v>
      </c>
      <c r="B40" s="285" t="s">
        <v>615</v>
      </c>
      <c r="C40" s="23">
        <v>960.12</v>
      </c>
      <c r="D40" s="285" t="s">
        <v>620</v>
      </c>
      <c r="E40" s="27">
        <v>944.88</v>
      </c>
      <c r="F40" s="285"/>
    </row>
    <row r="41" ht="31.5" customHeight="1">
      <c r="A41" s="23" t="s">
        <v>547</v>
      </c>
      <c r="B41" s="285" t="s">
        <v>615</v>
      </c>
      <c r="C41" s="23">
        <v>1285.2</v>
      </c>
      <c r="D41" s="285" t="s">
        <v>620</v>
      </c>
      <c r="E41" s="27">
        <v>1264.8</v>
      </c>
      <c r="F41" s="285"/>
    </row>
    <row r="42" ht="27.75" customHeight="1">
      <c r="A42" s="23" t="s">
        <v>548</v>
      </c>
      <c r="B42" s="285" t="s">
        <v>615</v>
      </c>
      <c r="C42" s="23">
        <v>430.92</v>
      </c>
      <c r="D42" s="285" t="s">
        <v>620</v>
      </c>
      <c r="E42" s="27">
        <v>424.08</v>
      </c>
      <c r="F42" s="285"/>
    </row>
    <row r="43" ht="24.75" customHeight="1">
      <c r="A43" s="23" t="s">
        <v>115</v>
      </c>
      <c r="B43" s="285" t="s">
        <v>615</v>
      </c>
      <c r="C43" s="23">
        <v>279.72</v>
      </c>
      <c r="D43" s="285" t="s">
        <v>620</v>
      </c>
      <c r="E43" s="27">
        <v>275.28</v>
      </c>
      <c r="F43" s="285"/>
    </row>
    <row r="44" ht="31.5" customHeight="1">
      <c r="A44" s="23" t="s">
        <v>117</v>
      </c>
      <c r="B44" s="285" t="s">
        <v>615</v>
      </c>
      <c r="C44" s="23">
        <v>430.92</v>
      </c>
      <c r="D44" s="285" t="s">
        <v>620</v>
      </c>
      <c r="E44" s="27">
        <v>424.08</v>
      </c>
      <c r="F44" s="285"/>
    </row>
    <row r="45" ht="27.75" customHeight="1">
      <c r="A45" s="23" t="s">
        <v>119</v>
      </c>
      <c r="B45" s="285" t="s">
        <v>615</v>
      </c>
      <c r="C45" s="23">
        <v>635.04</v>
      </c>
      <c r="D45" s="285" t="s">
        <v>620</v>
      </c>
      <c r="E45" s="27">
        <v>624.96</v>
      </c>
      <c r="F45" s="285"/>
    </row>
    <row r="46" ht="15.75" customHeight="1">
      <c r="A46" s="23" t="s">
        <v>127</v>
      </c>
      <c r="B46" s="285" t="s">
        <v>615</v>
      </c>
      <c r="C46" s="23">
        <v>1386.0</v>
      </c>
      <c r="D46" s="285" t="s">
        <v>620</v>
      </c>
      <c r="E46" s="27">
        <v>1364.0</v>
      </c>
      <c r="F46" s="28"/>
    </row>
    <row r="47" ht="15.75" customHeight="1">
      <c r="A47" s="23" t="s">
        <v>128</v>
      </c>
      <c r="B47" s="285" t="s">
        <v>615</v>
      </c>
      <c r="C47" s="23">
        <v>693.0</v>
      </c>
      <c r="D47" s="285" t="s">
        <v>620</v>
      </c>
      <c r="E47" s="27">
        <v>682.0</v>
      </c>
      <c r="F47" s="28"/>
    </row>
    <row r="48" ht="23.25" customHeight="1">
      <c r="A48" s="75" t="s">
        <v>549</v>
      </c>
      <c r="B48" s="320" t="s">
        <v>549</v>
      </c>
      <c r="C48" s="320" t="s">
        <v>549</v>
      </c>
      <c r="D48" s="320" t="s">
        <v>549</v>
      </c>
      <c r="E48" s="320" t="s">
        <v>549</v>
      </c>
      <c r="F48" s="320" t="s">
        <v>549</v>
      </c>
    </row>
    <row r="49" ht="15.75" customHeight="1">
      <c r="A49" s="321" t="s">
        <v>550</v>
      </c>
      <c r="B49" s="285" t="s">
        <v>615</v>
      </c>
      <c r="C49" s="23"/>
      <c r="D49" s="285" t="s">
        <v>620</v>
      </c>
      <c r="E49" s="27"/>
      <c r="F49" s="28"/>
    </row>
    <row r="50" ht="15.75" customHeight="1">
      <c r="A50" s="286" t="s">
        <v>551</v>
      </c>
      <c r="B50" s="322" t="s">
        <v>551</v>
      </c>
      <c r="C50" s="322" t="s">
        <v>551</v>
      </c>
      <c r="D50" s="322" t="s">
        <v>551</v>
      </c>
      <c r="E50" s="322" t="s">
        <v>551</v>
      </c>
      <c r="F50" s="322" t="s">
        <v>551</v>
      </c>
    </row>
    <row r="51" ht="15.75" customHeight="1">
      <c r="A51" s="70" t="s">
        <v>134</v>
      </c>
      <c r="B51" s="285" t="s">
        <v>615</v>
      </c>
      <c r="C51" s="23">
        <v>330.2</v>
      </c>
      <c r="D51" s="285" t="s">
        <v>620</v>
      </c>
      <c r="E51" s="27">
        <v>319.8</v>
      </c>
      <c r="F51" s="28"/>
    </row>
    <row r="52" ht="15.75" customHeight="1">
      <c r="A52" s="287" t="s">
        <v>135</v>
      </c>
      <c r="B52" s="285" t="s">
        <v>615</v>
      </c>
      <c r="C52" s="23">
        <v>11.43</v>
      </c>
      <c r="D52" s="285" t="s">
        <v>620</v>
      </c>
      <c r="E52" s="27">
        <v>11.07</v>
      </c>
      <c r="F52" s="28"/>
    </row>
    <row r="53" ht="15.75" customHeight="1">
      <c r="A53" s="289" t="s">
        <v>136</v>
      </c>
      <c r="B53" s="285" t="s">
        <v>615</v>
      </c>
      <c r="C53" s="323">
        <v>165.1</v>
      </c>
      <c r="D53" s="285" t="s">
        <v>620</v>
      </c>
      <c r="E53" s="290">
        <v>159.9</v>
      </c>
      <c r="F53" s="28"/>
    </row>
    <row r="54" ht="15.75" customHeight="1">
      <c r="A54" s="23" t="s">
        <v>508</v>
      </c>
      <c r="B54" s="285" t="s">
        <v>615</v>
      </c>
      <c r="C54" s="23">
        <v>342.9</v>
      </c>
      <c r="D54" s="285" t="s">
        <v>620</v>
      </c>
      <c r="E54" s="27">
        <v>332.1</v>
      </c>
      <c r="F54" s="28"/>
    </row>
    <row r="55" ht="15.75" customHeight="1">
      <c r="A55" s="23" t="s">
        <v>509</v>
      </c>
      <c r="B55" s="285" t="s">
        <v>615</v>
      </c>
      <c r="C55" s="23">
        <v>628.65</v>
      </c>
      <c r="D55" s="285" t="s">
        <v>620</v>
      </c>
      <c r="E55" s="27">
        <v>608.85</v>
      </c>
      <c r="F55" s="28"/>
    </row>
    <row r="56" ht="15.75" customHeight="1">
      <c r="A56" s="23" t="s">
        <v>552</v>
      </c>
      <c r="B56" s="285" t="s">
        <v>615</v>
      </c>
      <c r="C56" s="23">
        <v>1130.3</v>
      </c>
      <c r="D56" s="285" t="s">
        <v>620</v>
      </c>
      <c r="E56" s="27">
        <v>1094.7</v>
      </c>
      <c r="F56" s="28"/>
    </row>
    <row r="57" ht="15.75" customHeight="1">
      <c r="A57" s="23" t="s">
        <v>139</v>
      </c>
      <c r="B57" s="285" t="s">
        <v>615</v>
      </c>
      <c r="C57" s="23">
        <v>734.06</v>
      </c>
      <c r="D57" s="285" t="s">
        <v>620</v>
      </c>
      <c r="E57" s="27">
        <v>710.94</v>
      </c>
      <c r="F57" s="28"/>
    </row>
    <row r="58" ht="15.75" customHeight="1">
      <c r="A58" s="23" t="s">
        <v>553</v>
      </c>
      <c r="B58" s="285" t="s">
        <v>615</v>
      </c>
      <c r="C58" s="23">
        <v>369.57</v>
      </c>
      <c r="D58" s="285" t="s">
        <v>620</v>
      </c>
      <c r="E58" s="27">
        <v>357.93</v>
      </c>
      <c r="F58" s="28"/>
    </row>
    <row r="59" ht="15.75" customHeight="1">
      <c r="A59" s="70" t="s">
        <v>554</v>
      </c>
      <c r="B59" s="285" t="s">
        <v>615</v>
      </c>
      <c r="C59" s="23">
        <v>406.4</v>
      </c>
      <c r="D59" s="285" t="s">
        <v>620</v>
      </c>
      <c r="E59" s="27">
        <v>393.6</v>
      </c>
      <c r="F59" s="28"/>
    </row>
    <row r="60" ht="15.75" customHeight="1">
      <c r="A60" s="70" t="s">
        <v>145</v>
      </c>
      <c r="B60" s="285" t="s">
        <v>615</v>
      </c>
      <c r="C60" s="23">
        <v>787.4</v>
      </c>
      <c r="D60" s="285" t="s">
        <v>620</v>
      </c>
      <c r="E60" s="27">
        <v>762.6</v>
      </c>
      <c r="F60" s="28"/>
    </row>
    <row r="61" ht="15.75" customHeight="1">
      <c r="A61" s="70" t="s">
        <v>83</v>
      </c>
      <c r="B61" s="285" t="s">
        <v>615</v>
      </c>
      <c r="C61" s="23">
        <v>495.3</v>
      </c>
      <c r="D61" s="285" t="s">
        <v>620</v>
      </c>
      <c r="E61" s="27">
        <v>479.7</v>
      </c>
      <c r="F61" s="28"/>
    </row>
    <row r="62" ht="15.75" customHeight="1">
      <c r="A62" s="70" t="s">
        <v>149</v>
      </c>
      <c r="B62" s="285" t="s">
        <v>615</v>
      </c>
      <c r="C62" s="23">
        <v>991.87</v>
      </c>
      <c r="D62" s="285" t="s">
        <v>620</v>
      </c>
      <c r="E62" s="27">
        <v>960.63</v>
      </c>
      <c r="F62" s="28"/>
    </row>
    <row r="63" ht="15.75" customHeight="1">
      <c r="A63" s="70" t="s">
        <v>150</v>
      </c>
      <c r="B63" s="285" t="s">
        <v>615</v>
      </c>
      <c r="C63" s="23">
        <v>585.47</v>
      </c>
      <c r="D63" s="285" t="s">
        <v>620</v>
      </c>
      <c r="E63" s="27">
        <v>567.03</v>
      </c>
      <c r="F63" s="28"/>
    </row>
    <row r="64" ht="15.75" customHeight="1">
      <c r="A64" s="74" t="s">
        <v>555</v>
      </c>
      <c r="B64" s="74" t="s">
        <v>555</v>
      </c>
      <c r="C64" s="74" t="s">
        <v>555</v>
      </c>
      <c r="D64" s="74" t="s">
        <v>555</v>
      </c>
      <c r="E64" s="74" t="s">
        <v>555</v>
      </c>
      <c r="F64" s="74" t="s">
        <v>555</v>
      </c>
    </row>
    <row r="65" ht="15.75" customHeight="1">
      <c r="A65" s="70" t="s">
        <v>556</v>
      </c>
      <c r="B65" s="285" t="s">
        <v>615</v>
      </c>
      <c r="C65" s="23">
        <v>404.49</v>
      </c>
      <c r="D65" s="285" t="s">
        <v>620</v>
      </c>
      <c r="E65" s="27">
        <v>389.94</v>
      </c>
      <c r="F65" s="28"/>
    </row>
    <row r="66" ht="15.75" customHeight="1">
      <c r="A66" s="70" t="s">
        <v>557</v>
      </c>
      <c r="B66" s="285" t="s">
        <v>615</v>
      </c>
      <c r="C66" s="23">
        <v>397.54</v>
      </c>
      <c r="D66" s="285" t="s">
        <v>620</v>
      </c>
      <c r="E66" s="27">
        <v>383.24</v>
      </c>
      <c r="F66" s="28"/>
    </row>
    <row r="67" ht="15.75" customHeight="1">
      <c r="A67" s="18" t="s">
        <v>558</v>
      </c>
      <c r="B67" s="285" t="s">
        <v>615</v>
      </c>
      <c r="C67" s="23">
        <v>379.47</v>
      </c>
      <c r="D67" s="285" t="s">
        <v>620</v>
      </c>
      <c r="E67" s="27">
        <v>365.82</v>
      </c>
      <c r="F67" s="28"/>
    </row>
    <row r="68" ht="15.75" customHeight="1">
      <c r="A68" s="291" t="s">
        <v>559</v>
      </c>
      <c r="B68" s="285" t="s">
        <v>615</v>
      </c>
      <c r="C68" s="23">
        <v>376.69</v>
      </c>
      <c r="D68" s="285" t="s">
        <v>620</v>
      </c>
      <c r="E68" s="27">
        <v>363.14</v>
      </c>
      <c r="F68" s="28"/>
    </row>
    <row r="69" ht="15.75" customHeight="1">
      <c r="A69" s="291" t="s">
        <v>560</v>
      </c>
      <c r="B69" s="285" t="s">
        <v>615</v>
      </c>
      <c r="C69" s="23">
        <v>399.6</v>
      </c>
      <c r="D69" s="285" t="s">
        <v>620</v>
      </c>
      <c r="E69" s="27">
        <v>396.64</v>
      </c>
      <c r="F69" s="28"/>
    </row>
    <row r="70" ht="15.75" customHeight="1">
      <c r="A70" s="291" t="s">
        <v>561</v>
      </c>
      <c r="B70" s="285" t="s">
        <v>615</v>
      </c>
      <c r="C70" s="23">
        <v>654.69</v>
      </c>
      <c r="D70" s="285" t="s">
        <v>620</v>
      </c>
      <c r="E70" s="27">
        <v>631.14</v>
      </c>
      <c r="F70" s="28"/>
    </row>
    <row r="71" ht="15.75" customHeight="1">
      <c r="A71" s="291" t="s">
        <v>562</v>
      </c>
      <c r="B71" s="285" t="s">
        <v>615</v>
      </c>
      <c r="C71" s="23">
        <v>399.6</v>
      </c>
      <c r="D71" s="285" t="s">
        <v>620</v>
      </c>
      <c r="E71" s="27">
        <v>396.64</v>
      </c>
      <c r="F71" s="28"/>
    </row>
    <row r="72" ht="15.75" customHeight="1">
      <c r="A72" s="70" t="s">
        <v>563</v>
      </c>
      <c r="B72" s="285" t="s">
        <v>615</v>
      </c>
      <c r="C72" s="23">
        <v>479.95000000000005</v>
      </c>
      <c r="D72" s="285" t="s">
        <v>620</v>
      </c>
      <c r="E72" s="27">
        <v>443.54</v>
      </c>
      <c r="F72" s="28"/>
    </row>
    <row r="73" ht="15.75" customHeight="1">
      <c r="A73" s="70" t="s">
        <v>174</v>
      </c>
      <c r="B73" s="285" t="s">
        <v>615</v>
      </c>
      <c r="C73" s="23">
        <v>189.04</v>
      </c>
      <c r="D73" s="285" t="s">
        <v>620</v>
      </c>
      <c r="E73" s="27">
        <v>182.24</v>
      </c>
      <c r="F73" s="28"/>
    </row>
    <row r="74" ht="15.75" customHeight="1">
      <c r="A74" s="70" t="s">
        <v>179</v>
      </c>
      <c r="B74" s="285" t="s">
        <v>615</v>
      </c>
      <c r="C74" s="23">
        <v>516.2</v>
      </c>
      <c r="D74" s="285" t="s">
        <v>620</v>
      </c>
      <c r="E74" s="27">
        <v>477.04</v>
      </c>
      <c r="F74" s="28"/>
    </row>
    <row r="75" ht="15.75" customHeight="1">
      <c r="A75" s="291" t="s">
        <v>181</v>
      </c>
      <c r="B75" s="285" t="s">
        <v>615</v>
      </c>
      <c r="C75" s="23">
        <v>361.5</v>
      </c>
      <c r="D75" s="285" t="s">
        <v>620</v>
      </c>
      <c r="E75" s="27">
        <v>322.94</v>
      </c>
      <c r="F75" s="28"/>
    </row>
    <row r="76" ht="15.75" customHeight="1">
      <c r="A76" s="70" t="s">
        <v>564</v>
      </c>
      <c r="B76" s="285" t="s">
        <v>615</v>
      </c>
      <c r="C76" s="23">
        <v>396.15</v>
      </c>
      <c r="D76" s="285" t="s">
        <v>620</v>
      </c>
      <c r="E76" s="27">
        <v>381.9</v>
      </c>
      <c r="F76" s="28"/>
    </row>
    <row r="77" ht="15.75" customHeight="1">
      <c r="A77" s="70" t="s">
        <v>182</v>
      </c>
      <c r="B77" s="285" t="s">
        <v>615</v>
      </c>
      <c r="C77" s="23">
        <v>272.44</v>
      </c>
      <c r="D77" s="285" t="s">
        <v>620</v>
      </c>
      <c r="E77" s="27">
        <v>262.6400000000002</v>
      </c>
      <c r="F77" s="28"/>
    </row>
    <row r="78" ht="15.75" customHeight="1">
      <c r="A78" s="83" t="s">
        <v>565</v>
      </c>
      <c r="B78" s="83" t="s">
        <v>565</v>
      </c>
      <c r="C78" s="83" t="s">
        <v>565</v>
      </c>
      <c r="D78" s="83" t="s">
        <v>565</v>
      </c>
      <c r="E78" s="83" t="s">
        <v>565</v>
      </c>
      <c r="F78" s="83" t="s">
        <v>565</v>
      </c>
    </row>
    <row r="79" ht="15.75" customHeight="1">
      <c r="A79" s="70" t="s">
        <v>566</v>
      </c>
      <c r="B79" s="285" t="s">
        <v>615</v>
      </c>
      <c r="C79" s="23">
        <v>438.75</v>
      </c>
      <c r="D79" s="285" t="s">
        <v>620</v>
      </c>
      <c r="E79" s="27">
        <v>435.5</v>
      </c>
      <c r="F79" s="28"/>
    </row>
    <row r="80" ht="15.75" customHeight="1">
      <c r="A80" s="291" t="s">
        <v>567</v>
      </c>
      <c r="B80" s="285" t="s">
        <v>615</v>
      </c>
      <c r="C80" s="23">
        <v>340.2</v>
      </c>
      <c r="D80" s="285" t="s">
        <v>620</v>
      </c>
      <c r="E80" s="27">
        <v>337.68</v>
      </c>
      <c r="F80" s="28"/>
    </row>
    <row r="81" ht="15.75" customHeight="1">
      <c r="A81" s="291" t="s">
        <v>568</v>
      </c>
      <c r="B81" s="285" t="s">
        <v>615</v>
      </c>
      <c r="C81" s="23">
        <v>521.1</v>
      </c>
      <c r="D81" s="285" t="s">
        <v>620</v>
      </c>
      <c r="E81" s="27">
        <v>517.24</v>
      </c>
      <c r="F81" s="28"/>
    </row>
    <row r="82" ht="15.75" customHeight="1">
      <c r="A82" s="18" t="s">
        <v>569</v>
      </c>
      <c r="B82" s="285" t="s">
        <v>615</v>
      </c>
      <c r="C82" s="23">
        <v>392.85</v>
      </c>
      <c r="D82" s="285" t="s">
        <v>620</v>
      </c>
      <c r="E82" s="27">
        <v>389.94</v>
      </c>
      <c r="F82" s="28"/>
    </row>
    <row r="83" ht="15.75" customHeight="1">
      <c r="A83" s="291" t="s">
        <v>570</v>
      </c>
      <c r="B83" s="285" t="s">
        <v>615</v>
      </c>
      <c r="C83" s="23">
        <v>500.85</v>
      </c>
      <c r="D83" s="285" t="s">
        <v>620</v>
      </c>
      <c r="E83" s="27">
        <v>497.14</v>
      </c>
      <c r="F83" s="28"/>
    </row>
    <row r="84" ht="15.75" customHeight="1">
      <c r="A84" s="291" t="s">
        <v>571</v>
      </c>
      <c r="B84" s="285" t="s">
        <v>615</v>
      </c>
      <c r="C84" s="23">
        <v>1620.0</v>
      </c>
      <c r="D84" s="285" t="s">
        <v>620</v>
      </c>
      <c r="E84" s="27">
        <v>529.3</v>
      </c>
      <c r="F84" s="28"/>
      <c r="G84" s="324" t="s">
        <v>621</v>
      </c>
    </row>
    <row r="85" ht="15.75" customHeight="1">
      <c r="A85" s="70" t="s">
        <v>572</v>
      </c>
      <c r="B85" s="285" t="s">
        <v>615</v>
      </c>
      <c r="C85" s="23">
        <v>2497.5</v>
      </c>
      <c r="D85" s="285" t="s">
        <v>620</v>
      </c>
      <c r="E85" s="27">
        <v>1608.0</v>
      </c>
      <c r="F85" s="288"/>
      <c r="G85" s="325"/>
      <c r="H85" s="301"/>
      <c r="I85" s="301"/>
      <c r="J85" s="301"/>
      <c r="K85" s="301"/>
      <c r="L85" s="301"/>
      <c r="M85" s="301"/>
      <c r="N85" s="301"/>
      <c r="O85" s="301"/>
      <c r="P85" s="301"/>
      <c r="Q85" s="301"/>
      <c r="R85" s="301"/>
      <c r="S85" s="301"/>
      <c r="T85" s="301"/>
      <c r="U85" s="301"/>
      <c r="V85" s="301"/>
      <c r="W85" s="301"/>
      <c r="X85" s="301"/>
      <c r="Y85" s="301"/>
      <c r="Z85" s="301"/>
    </row>
    <row r="86" ht="15.75" customHeight="1">
      <c r="A86" s="70" t="s">
        <v>573</v>
      </c>
      <c r="B86" s="285" t="s">
        <v>615</v>
      </c>
      <c r="C86" s="23">
        <v>2497.5</v>
      </c>
      <c r="D86" s="285" t="s">
        <v>620</v>
      </c>
      <c r="E86" s="27">
        <v>2479.0</v>
      </c>
      <c r="F86" s="288"/>
    </row>
    <row r="87" ht="15.75" customHeight="1">
      <c r="A87" s="295" t="s">
        <v>574</v>
      </c>
      <c r="B87" s="295" t="s">
        <v>574</v>
      </c>
      <c r="C87" s="295" t="s">
        <v>574</v>
      </c>
      <c r="D87" s="295" t="s">
        <v>574</v>
      </c>
      <c r="E87" s="295" t="s">
        <v>574</v>
      </c>
      <c r="F87" s="295" t="s">
        <v>574</v>
      </c>
    </row>
    <row r="88" ht="15.75" customHeight="1">
      <c r="A88" s="70" t="s">
        <v>575</v>
      </c>
      <c r="B88" s="285" t="s">
        <v>615</v>
      </c>
      <c r="C88" s="285">
        <v>271.78</v>
      </c>
      <c r="D88" s="285" t="s">
        <v>615</v>
      </c>
      <c r="E88" s="285">
        <v>263.22</v>
      </c>
      <c r="F88" s="285"/>
    </row>
    <row r="89" ht="15.75" customHeight="1">
      <c r="A89" s="75" t="s">
        <v>576</v>
      </c>
      <c r="B89" s="75" t="s">
        <v>576</v>
      </c>
      <c r="C89" s="75" t="s">
        <v>576</v>
      </c>
      <c r="D89" s="75" t="s">
        <v>576</v>
      </c>
      <c r="E89" s="75" t="s">
        <v>576</v>
      </c>
      <c r="F89" s="75" t="s">
        <v>576</v>
      </c>
    </row>
    <row r="90" ht="15.75" customHeight="1">
      <c r="A90" s="70" t="s">
        <v>217</v>
      </c>
      <c r="B90" s="285" t="s">
        <v>615</v>
      </c>
      <c r="C90" s="23">
        <v>5334.0</v>
      </c>
      <c r="D90" s="285"/>
      <c r="E90" s="27"/>
      <c r="F90" s="28"/>
    </row>
    <row r="91" ht="15.75" customHeight="1">
      <c r="A91" s="70" t="s">
        <v>220</v>
      </c>
      <c r="B91" s="285" t="s">
        <v>615</v>
      </c>
      <c r="C91" s="23">
        <v>5334.0</v>
      </c>
      <c r="D91" s="285"/>
      <c r="E91" s="27"/>
      <c r="F91" s="28"/>
    </row>
    <row r="92" ht="15.75" customHeight="1">
      <c r="A92" s="287" t="s">
        <v>221</v>
      </c>
      <c r="B92" s="285" t="s">
        <v>615</v>
      </c>
      <c r="C92" s="23">
        <v>4889.5</v>
      </c>
      <c r="D92" s="285"/>
      <c r="E92" s="27"/>
      <c r="F92" s="28"/>
    </row>
    <row r="93" ht="15.75" customHeight="1">
      <c r="A93" s="70" t="s">
        <v>577</v>
      </c>
      <c r="B93" s="285" t="s">
        <v>615</v>
      </c>
      <c r="C93" s="23">
        <v>3175.0</v>
      </c>
      <c r="D93" s="285"/>
      <c r="E93" s="27"/>
      <c r="F93" s="28"/>
    </row>
    <row r="94" ht="15.75" customHeight="1">
      <c r="A94" s="287" t="s">
        <v>578</v>
      </c>
      <c r="B94" s="285" t="s">
        <v>615</v>
      </c>
      <c r="C94" s="23">
        <v>3429.0</v>
      </c>
      <c r="D94" s="285"/>
      <c r="E94" s="27"/>
      <c r="F94" s="28"/>
    </row>
    <row r="95" ht="15.75" customHeight="1">
      <c r="A95" s="70" t="s">
        <v>227</v>
      </c>
      <c r="B95" s="285" t="s">
        <v>615</v>
      </c>
      <c r="C95" s="23">
        <v>4192.27</v>
      </c>
      <c r="D95" s="285"/>
      <c r="E95" s="27"/>
      <c r="F95" s="288"/>
      <c r="G95" s="325"/>
      <c r="H95" s="301"/>
      <c r="I95" s="301"/>
      <c r="J95" s="301"/>
      <c r="K95" s="301"/>
      <c r="L95" s="301"/>
      <c r="M95" s="301"/>
      <c r="N95" s="301"/>
      <c r="O95" s="301"/>
      <c r="P95" s="301"/>
      <c r="Q95" s="301"/>
      <c r="R95" s="301"/>
      <c r="S95" s="301"/>
      <c r="T95" s="301"/>
      <c r="U95" s="301"/>
      <c r="V95" s="301"/>
      <c r="W95" s="301"/>
      <c r="X95" s="301"/>
      <c r="Y95" s="301"/>
      <c r="Z95" s="301"/>
    </row>
    <row r="96" ht="15.75" customHeight="1">
      <c r="A96" s="291" t="s">
        <v>242</v>
      </c>
      <c r="B96" s="285" t="s">
        <v>615</v>
      </c>
      <c r="C96" s="23">
        <v>419.1</v>
      </c>
      <c r="D96" s="285"/>
      <c r="E96" s="27"/>
      <c r="F96" s="326"/>
      <c r="G96" s="314"/>
      <c r="H96" s="314"/>
      <c r="I96" s="314"/>
      <c r="J96" s="314"/>
      <c r="K96" s="314"/>
      <c r="L96" s="314"/>
      <c r="M96" s="314"/>
      <c r="N96" s="314"/>
      <c r="O96" s="314"/>
      <c r="P96" s="314"/>
      <c r="Q96" s="314"/>
      <c r="R96" s="314"/>
      <c r="S96" s="314"/>
      <c r="T96" s="314"/>
      <c r="U96" s="314"/>
      <c r="V96" s="314"/>
      <c r="W96" s="314"/>
      <c r="X96" s="314"/>
      <c r="Y96" s="314"/>
      <c r="Z96" s="314"/>
    </row>
    <row r="97" ht="15.75" customHeight="1">
      <c r="A97" s="291" t="s">
        <v>583</v>
      </c>
      <c r="B97" s="285" t="s">
        <v>615</v>
      </c>
      <c r="C97" s="23">
        <v>375.92</v>
      </c>
      <c r="D97" s="285"/>
      <c r="E97" s="27"/>
      <c r="F97" s="28"/>
    </row>
    <row r="98" ht="15.75" customHeight="1">
      <c r="A98" s="291" t="s">
        <v>244</v>
      </c>
      <c r="B98" s="285" t="s">
        <v>615</v>
      </c>
      <c r="C98" s="23">
        <v>368.3</v>
      </c>
      <c r="D98" s="285"/>
      <c r="E98" s="27"/>
      <c r="F98" s="28"/>
    </row>
    <row r="99" ht="15.75" customHeight="1">
      <c r="A99" s="70" t="s">
        <v>245</v>
      </c>
      <c r="B99" s="285" t="s">
        <v>615</v>
      </c>
      <c r="C99" s="23">
        <v>711.2</v>
      </c>
      <c r="D99" s="285"/>
      <c r="E99" s="27"/>
      <c r="F99" s="28"/>
    </row>
    <row r="100" ht="15.75" customHeight="1">
      <c r="A100" s="291" t="s">
        <v>247</v>
      </c>
      <c r="B100" s="285" t="s">
        <v>615</v>
      </c>
      <c r="C100" s="23">
        <v>634.5</v>
      </c>
      <c r="D100" s="285"/>
      <c r="E100" s="27"/>
      <c r="F100" s="288"/>
      <c r="G100" s="325"/>
      <c r="H100" s="301"/>
      <c r="I100" s="301"/>
      <c r="J100" s="301"/>
      <c r="K100" s="301"/>
      <c r="L100" s="301"/>
      <c r="M100" s="301"/>
      <c r="N100" s="301"/>
      <c r="O100" s="301"/>
      <c r="P100" s="301"/>
      <c r="Q100" s="301"/>
      <c r="R100" s="301"/>
      <c r="S100" s="301"/>
      <c r="T100" s="301"/>
      <c r="U100" s="301"/>
      <c r="V100" s="301"/>
      <c r="W100" s="301"/>
      <c r="X100" s="301"/>
      <c r="Y100" s="301"/>
      <c r="Z100" s="301"/>
    </row>
    <row r="101" ht="15.75" customHeight="1">
      <c r="A101" s="70" t="s">
        <v>255</v>
      </c>
      <c r="B101" s="285" t="s">
        <v>615</v>
      </c>
      <c r="C101" s="23">
        <v>3429.0</v>
      </c>
      <c r="D101" s="285"/>
      <c r="E101" s="27"/>
      <c r="F101" s="326"/>
      <c r="G101" s="314"/>
      <c r="H101" s="314"/>
      <c r="I101" s="314"/>
      <c r="J101" s="314"/>
      <c r="K101" s="314"/>
      <c r="L101" s="314"/>
      <c r="M101" s="314"/>
      <c r="N101" s="314"/>
      <c r="O101" s="314"/>
      <c r="P101" s="314"/>
      <c r="Q101" s="314"/>
      <c r="R101" s="314"/>
      <c r="S101" s="314"/>
      <c r="T101" s="314"/>
      <c r="U101" s="314"/>
      <c r="V101" s="314"/>
      <c r="W101" s="314"/>
      <c r="X101" s="314"/>
      <c r="Y101" s="314"/>
      <c r="Z101" s="314"/>
    </row>
    <row r="102" ht="15.75" customHeight="1">
      <c r="A102" s="291" t="s">
        <v>513</v>
      </c>
      <c r="B102" s="285" t="s">
        <v>615</v>
      </c>
      <c r="C102" s="23">
        <v>3302.0</v>
      </c>
      <c r="D102" s="285"/>
      <c r="E102" s="27"/>
      <c r="F102" s="28"/>
    </row>
    <row r="103" ht="15.75" customHeight="1">
      <c r="A103" s="70" t="s">
        <v>584</v>
      </c>
      <c r="B103" s="285" t="s">
        <v>615</v>
      </c>
      <c r="C103" s="23">
        <v>363.22</v>
      </c>
      <c r="D103" s="285"/>
      <c r="E103" s="27"/>
      <c r="F103" s="28"/>
    </row>
    <row r="104" ht="15.75" customHeight="1">
      <c r="A104" s="70" t="s">
        <v>258</v>
      </c>
      <c r="B104" s="285" t="s">
        <v>615</v>
      </c>
      <c r="C104" s="23">
        <v>2538.0</v>
      </c>
      <c r="D104" s="285"/>
      <c r="E104" s="27"/>
      <c r="F104" s="28"/>
    </row>
    <row r="105" ht="15.75" customHeight="1">
      <c r="A105" s="70" t="s">
        <v>262</v>
      </c>
      <c r="B105" s="285" t="s">
        <v>615</v>
      </c>
      <c r="C105" s="23">
        <v>508.0</v>
      </c>
      <c r="D105" s="285"/>
      <c r="E105" s="27"/>
      <c r="F105" s="28"/>
    </row>
    <row r="106" ht="15.75" customHeight="1">
      <c r="A106" s="70" t="s">
        <v>263</v>
      </c>
      <c r="B106" s="285" t="s">
        <v>615</v>
      </c>
      <c r="C106" s="23">
        <v>562.61</v>
      </c>
      <c r="D106" s="285"/>
      <c r="E106" s="27"/>
      <c r="F106" s="28"/>
    </row>
    <row r="107" ht="15.75" customHeight="1">
      <c r="A107" s="291" t="s">
        <v>585</v>
      </c>
      <c r="B107" s="285" t="s">
        <v>615</v>
      </c>
      <c r="C107" s="23">
        <v>621.0</v>
      </c>
      <c r="D107" s="285"/>
      <c r="E107" s="27"/>
      <c r="F107" s="28"/>
    </row>
    <row r="108" ht="15.75" customHeight="1">
      <c r="A108" s="291" t="s">
        <v>265</v>
      </c>
      <c r="B108" s="285" t="s">
        <v>615</v>
      </c>
      <c r="C108" s="23">
        <v>499.5</v>
      </c>
      <c r="D108" s="285"/>
      <c r="E108" s="27"/>
      <c r="F108" s="28"/>
    </row>
    <row r="109" ht="15.75" customHeight="1">
      <c r="A109" s="291" t="s">
        <v>267</v>
      </c>
      <c r="B109" s="285" t="s">
        <v>615</v>
      </c>
      <c r="C109" s="23">
        <v>390.15</v>
      </c>
      <c r="D109" s="285"/>
      <c r="E109" s="27"/>
      <c r="F109" s="28"/>
    </row>
    <row r="110" ht="15.75" customHeight="1">
      <c r="A110" s="291" t="s">
        <v>268</v>
      </c>
      <c r="B110" s="285" t="s">
        <v>615</v>
      </c>
      <c r="C110" s="23">
        <v>364.5</v>
      </c>
      <c r="D110" s="285"/>
      <c r="E110" s="27"/>
      <c r="F110" s="28"/>
    </row>
    <row r="111" ht="15.75" customHeight="1">
      <c r="A111" s="291" t="s">
        <v>269</v>
      </c>
      <c r="B111" s="285" t="s">
        <v>615</v>
      </c>
      <c r="C111" s="23">
        <v>324.0</v>
      </c>
      <c r="D111" s="285"/>
      <c r="E111" s="27"/>
      <c r="F111" s="28"/>
    </row>
    <row r="112" ht="15.75" customHeight="1">
      <c r="A112" s="70" t="s">
        <v>273</v>
      </c>
      <c r="B112" s="285" t="s">
        <v>615</v>
      </c>
      <c r="C112" s="323">
        <v>273.0</v>
      </c>
      <c r="D112" s="285"/>
      <c r="E112" s="27"/>
      <c r="F112" s="28"/>
    </row>
    <row r="113" ht="15.75" customHeight="1">
      <c r="A113" s="70" t="s">
        <v>274</v>
      </c>
      <c r="B113" s="285" t="s">
        <v>615</v>
      </c>
      <c r="C113" s="23">
        <v>208.0</v>
      </c>
      <c r="D113" s="285"/>
      <c r="E113" s="27"/>
      <c r="F113" s="28"/>
    </row>
    <row r="114" ht="22.5" customHeight="1">
      <c r="A114" s="291" t="s">
        <v>275</v>
      </c>
      <c r="B114" s="285" t="s">
        <v>615</v>
      </c>
      <c r="C114" s="23">
        <v>280.8</v>
      </c>
      <c r="D114" s="285"/>
      <c r="E114" s="27"/>
      <c r="F114" s="288"/>
      <c r="G114" s="325"/>
      <c r="H114" s="301"/>
      <c r="I114" s="301"/>
      <c r="J114" s="301"/>
      <c r="K114" s="301"/>
      <c r="L114" s="301"/>
      <c r="M114" s="301"/>
      <c r="N114" s="301"/>
      <c r="O114" s="301"/>
      <c r="P114" s="301"/>
      <c r="Q114" s="301"/>
      <c r="R114" s="301"/>
      <c r="S114" s="301"/>
      <c r="T114" s="301"/>
      <c r="U114" s="301"/>
      <c r="V114" s="301"/>
      <c r="W114" s="301"/>
      <c r="X114" s="301"/>
      <c r="Y114" s="301"/>
      <c r="Z114" s="301"/>
    </row>
    <row r="115" ht="15.75" customHeight="1">
      <c r="A115" s="291" t="s">
        <v>276</v>
      </c>
      <c r="B115" s="285" t="s">
        <v>615</v>
      </c>
      <c r="C115" s="23">
        <v>312.0</v>
      </c>
      <c r="D115" s="285"/>
      <c r="E115" s="27"/>
      <c r="F115" s="28"/>
    </row>
    <row r="116" ht="15.75" customHeight="1">
      <c r="A116" s="291" t="s">
        <v>586</v>
      </c>
      <c r="B116" s="285" t="s">
        <v>615</v>
      </c>
      <c r="C116" s="23">
        <v>409.5</v>
      </c>
      <c r="D116" s="285"/>
      <c r="E116" s="27"/>
      <c r="F116" s="28"/>
    </row>
    <row r="117" ht="15.75" customHeight="1">
      <c r="A117" s="287" t="s">
        <v>284</v>
      </c>
      <c r="B117" s="285" t="s">
        <v>615</v>
      </c>
      <c r="C117" s="23">
        <v>858.0</v>
      </c>
      <c r="D117" s="285"/>
      <c r="E117" s="27"/>
      <c r="F117" s="28"/>
    </row>
    <row r="118" ht="15.75" customHeight="1">
      <c r="A118" s="70" t="s">
        <v>285</v>
      </c>
      <c r="B118" s="285" t="s">
        <v>615</v>
      </c>
      <c r="C118" s="23">
        <v>858.0</v>
      </c>
      <c r="D118" s="285"/>
      <c r="E118" s="27"/>
      <c r="F118" s="28"/>
    </row>
    <row r="119" ht="15.75" customHeight="1">
      <c r="A119" s="70" t="s">
        <v>286</v>
      </c>
      <c r="B119" s="285" t="s">
        <v>615</v>
      </c>
      <c r="C119" s="23">
        <v>858.0</v>
      </c>
      <c r="D119" s="285"/>
      <c r="E119" s="27"/>
      <c r="F119" s="28"/>
    </row>
    <row r="120" ht="15.75" customHeight="1">
      <c r="A120" s="70" t="s">
        <v>288</v>
      </c>
      <c r="B120" s="285" t="s">
        <v>615</v>
      </c>
      <c r="C120" s="23">
        <v>325.0</v>
      </c>
      <c r="D120" s="285"/>
      <c r="E120" s="27"/>
      <c r="F120" s="28"/>
    </row>
    <row r="121" ht="15.75" customHeight="1">
      <c r="A121" s="75" t="s">
        <v>587</v>
      </c>
      <c r="B121" s="75" t="s">
        <v>587</v>
      </c>
      <c r="C121" s="75" t="s">
        <v>587</v>
      </c>
      <c r="D121" s="75" t="s">
        <v>587</v>
      </c>
      <c r="E121" s="75" t="s">
        <v>587</v>
      </c>
      <c r="F121" s="75" t="s">
        <v>587</v>
      </c>
    </row>
    <row r="122" ht="15.75" customHeight="1">
      <c r="A122" s="70" t="s">
        <v>326</v>
      </c>
      <c r="B122" s="285" t="s">
        <v>615</v>
      </c>
      <c r="C122" s="23">
        <v>2793.8</v>
      </c>
      <c r="D122" s="285"/>
      <c r="E122" s="27"/>
      <c r="F122" s="28"/>
    </row>
    <row r="123" ht="15.75" customHeight="1">
      <c r="A123" s="70" t="s">
        <v>331</v>
      </c>
      <c r="B123" s="285" t="s">
        <v>615</v>
      </c>
      <c r="C123" s="23">
        <v>3656.34</v>
      </c>
      <c r="D123" s="285"/>
      <c r="E123" s="27"/>
      <c r="F123" s="28"/>
    </row>
    <row r="124" ht="15.75" customHeight="1">
      <c r="A124" s="291" t="s">
        <v>332</v>
      </c>
      <c r="B124" s="285" t="s">
        <v>615</v>
      </c>
      <c r="C124" s="23">
        <v>2698.75</v>
      </c>
      <c r="D124" s="285"/>
      <c r="E124" s="27"/>
      <c r="F124" s="28"/>
    </row>
    <row r="125" ht="15.75" customHeight="1">
      <c r="A125" s="70" t="s">
        <v>588</v>
      </c>
      <c r="B125" s="285" t="s">
        <v>615</v>
      </c>
      <c r="C125" s="23">
        <v>4880.0</v>
      </c>
      <c r="D125" s="285"/>
      <c r="E125" s="27"/>
      <c r="F125" s="28"/>
    </row>
    <row r="126" ht="15.75" customHeight="1">
      <c r="A126" s="70" t="s">
        <v>334</v>
      </c>
      <c r="B126" s="285" t="s">
        <v>615</v>
      </c>
      <c r="C126" s="23"/>
      <c r="D126" s="285"/>
      <c r="E126" s="27"/>
      <c r="F126" s="28"/>
    </row>
    <row r="127" ht="15.75" customHeight="1">
      <c r="A127" s="70" t="s">
        <v>335</v>
      </c>
      <c r="B127" s="285" t="s">
        <v>615</v>
      </c>
      <c r="C127" s="23">
        <v>3660.0</v>
      </c>
      <c r="D127" s="285"/>
      <c r="E127" s="27"/>
      <c r="F127" s="28"/>
    </row>
    <row r="128" ht="15.75" customHeight="1">
      <c r="A128" s="70" t="s">
        <v>336</v>
      </c>
      <c r="B128" s="285" t="s">
        <v>615</v>
      </c>
      <c r="C128" s="23">
        <v>4880.0</v>
      </c>
      <c r="D128" s="285"/>
      <c r="E128" s="27"/>
      <c r="F128" s="28"/>
    </row>
    <row r="129" ht="15.75" customHeight="1">
      <c r="A129" s="70" t="s">
        <v>337</v>
      </c>
      <c r="B129" s="285" t="s">
        <v>615</v>
      </c>
      <c r="C129" s="23">
        <v>3660.0</v>
      </c>
      <c r="D129" s="285"/>
      <c r="E129" s="27"/>
      <c r="F129" s="28"/>
    </row>
    <row r="130" ht="15.75" customHeight="1">
      <c r="A130" s="70" t="s">
        <v>338</v>
      </c>
      <c r="B130" s="285" t="s">
        <v>615</v>
      </c>
      <c r="C130" s="23">
        <v>4636.0</v>
      </c>
      <c r="D130" s="285"/>
      <c r="E130" s="27"/>
      <c r="F130" s="28"/>
    </row>
    <row r="131" ht="15.75" customHeight="1">
      <c r="A131" s="70" t="s">
        <v>339</v>
      </c>
      <c r="B131" s="285" t="s">
        <v>615</v>
      </c>
      <c r="C131" s="23">
        <v>3647.8</v>
      </c>
      <c r="D131" s="285"/>
      <c r="E131" s="27"/>
      <c r="F131" s="28"/>
    </row>
    <row r="132" ht="15.75" customHeight="1">
      <c r="A132" s="287" t="s">
        <v>340</v>
      </c>
      <c r="B132" s="285" t="s">
        <v>615</v>
      </c>
      <c r="C132" s="23">
        <v>512.4</v>
      </c>
      <c r="D132" s="285"/>
      <c r="E132" s="27"/>
      <c r="F132" s="28"/>
    </row>
    <row r="133" ht="15.75" customHeight="1">
      <c r="A133" s="70" t="s">
        <v>342</v>
      </c>
      <c r="B133" s="285" t="s">
        <v>615</v>
      </c>
      <c r="C133" s="23">
        <v>3355.0</v>
      </c>
      <c r="D133" s="285"/>
      <c r="E133" s="27"/>
      <c r="F133" s="28"/>
    </row>
    <row r="134" ht="15.75" customHeight="1">
      <c r="A134" s="70" t="s">
        <v>343</v>
      </c>
      <c r="B134" s="285" t="s">
        <v>615</v>
      </c>
      <c r="C134" s="23">
        <v>1098.0</v>
      </c>
      <c r="D134" s="285"/>
      <c r="E134" s="27"/>
      <c r="F134" s="28"/>
    </row>
    <row r="135" ht="15.75" customHeight="1">
      <c r="A135" s="70" t="s">
        <v>589</v>
      </c>
      <c r="B135" s="285" t="s">
        <v>615</v>
      </c>
      <c r="C135" s="23">
        <v>1098.0</v>
      </c>
      <c r="D135" s="285"/>
      <c r="E135" s="27"/>
      <c r="F135" s="28"/>
    </row>
    <row r="136" ht="15.75" customHeight="1">
      <c r="A136" s="299" t="s">
        <v>590</v>
      </c>
      <c r="B136" s="299" t="s">
        <v>591</v>
      </c>
      <c r="C136" s="299" t="s">
        <v>592</v>
      </c>
      <c r="D136" s="299" t="s">
        <v>593</v>
      </c>
      <c r="E136" s="299" t="s">
        <v>622</v>
      </c>
      <c r="F136" s="299" t="s">
        <v>623</v>
      </c>
    </row>
    <row r="137" ht="15.75" customHeight="1">
      <c r="A137" s="70" t="s">
        <v>354</v>
      </c>
      <c r="B137" s="285" t="s">
        <v>615</v>
      </c>
      <c r="C137" s="23">
        <v>256.2</v>
      </c>
      <c r="D137" s="285"/>
      <c r="E137" s="27"/>
      <c r="F137" s="28"/>
    </row>
    <row r="138" ht="15.75" customHeight="1">
      <c r="A138" s="70" t="s">
        <v>355</v>
      </c>
      <c r="B138" s="285" t="s">
        <v>615</v>
      </c>
      <c r="C138" s="23">
        <v>794.22</v>
      </c>
      <c r="D138" s="285"/>
      <c r="E138" s="27"/>
      <c r="F138" s="28"/>
    </row>
    <row r="139" ht="15.75" customHeight="1">
      <c r="A139" s="70" t="s">
        <v>356</v>
      </c>
      <c r="B139" s="285" t="s">
        <v>615</v>
      </c>
      <c r="C139" s="23">
        <v>1037.0</v>
      </c>
      <c r="D139" s="285"/>
      <c r="E139" s="27"/>
      <c r="F139" s="28"/>
    </row>
    <row r="140" ht="15.75" customHeight="1">
      <c r="A140" s="70" t="s">
        <v>510</v>
      </c>
      <c r="B140" s="285" t="s">
        <v>615</v>
      </c>
      <c r="C140" s="23">
        <v>280.6</v>
      </c>
      <c r="D140" s="285"/>
      <c r="E140" s="27"/>
      <c r="F140" s="28"/>
    </row>
    <row r="141" ht="15.75" customHeight="1">
      <c r="A141" s="70" t="s">
        <v>594</v>
      </c>
      <c r="B141" s="285" t="s">
        <v>615</v>
      </c>
      <c r="C141" s="23">
        <v>684.42</v>
      </c>
      <c r="D141" s="285"/>
      <c r="E141" s="27"/>
      <c r="F141" s="28"/>
    </row>
    <row r="142" ht="15.75" customHeight="1">
      <c r="A142" s="70" t="s">
        <v>595</v>
      </c>
      <c r="B142" s="285" t="s">
        <v>615</v>
      </c>
      <c r="C142" s="23">
        <v>976.0</v>
      </c>
      <c r="D142" s="285"/>
      <c r="E142" s="27"/>
      <c r="F142" s="28"/>
    </row>
    <row r="143" ht="15.75" customHeight="1">
      <c r="A143" s="70" t="s">
        <v>596</v>
      </c>
      <c r="B143" s="285" t="s">
        <v>615</v>
      </c>
      <c r="C143" s="23">
        <v>1256.6</v>
      </c>
      <c r="D143" s="285"/>
      <c r="E143" s="27"/>
      <c r="F143" s="28"/>
    </row>
    <row r="144" ht="15.75" customHeight="1">
      <c r="A144" s="70" t="s">
        <v>597</v>
      </c>
      <c r="B144" s="285" t="s">
        <v>615</v>
      </c>
      <c r="C144" s="23">
        <v>1427.4</v>
      </c>
      <c r="D144" s="285"/>
      <c r="E144" s="27"/>
      <c r="F144" s="28"/>
    </row>
    <row r="145" ht="15.75" customHeight="1">
      <c r="A145" s="70" t="s">
        <v>598</v>
      </c>
      <c r="B145" s="285" t="s">
        <v>615</v>
      </c>
      <c r="C145" s="23">
        <v>806.42</v>
      </c>
      <c r="D145" s="285"/>
      <c r="E145" s="27"/>
      <c r="F145" s="28"/>
    </row>
    <row r="146" ht="15.75" customHeight="1">
      <c r="A146" s="70" t="s">
        <v>599</v>
      </c>
      <c r="B146" s="285" t="s">
        <v>615</v>
      </c>
      <c r="C146" s="23">
        <v>890.6</v>
      </c>
      <c r="D146" s="285"/>
      <c r="E146" s="27"/>
      <c r="F146" s="28"/>
    </row>
    <row r="147" ht="15.75" customHeight="1">
      <c r="A147" s="70" t="s">
        <v>365</v>
      </c>
      <c r="B147" s="285" t="s">
        <v>615</v>
      </c>
      <c r="C147" s="23">
        <v>3538.0</v>
      </c>
      <c r="D147" s="285"/>
      <c r="E147" s="27"/>
      <c r="F147" s="28"/>
    </row>
    <row r="148" ht="15.75" customHeight="1">
      <c r="A148" s="70" t="s">
        <v>366</v>
      </c>
      <c r="B148" s="285" t="s">
        <v>615</v>
      </c>
      <c r="C148" s="23">
        <v>976.0</v>
      </c>
      <c r="D148" s="285"/>
      <c r="E148" s="27"/>
      <c r="F148" s="28"/>
    </row>
    <row r="149" ht="15.75" customHeight="1">
      <c r="A149" s="70" t="s">
        <v>367</v>
      </c>
      <c r="B149" s="285" t="s">
        <v>615</v>
      </c>
      <c r="C149" s="23">
        <v>4062.6</v>
      </c>
      <c r="D149" s="285"/>
      <c r="E149" s="27"/>
      <c r="F149" s="28"/>
    </row>
    <row r="150" ht="15.75" customHeight="1">
      <c r="A150" s="70" t="s">
        <v>600</v>
      </c>
      <c r="B150" s="285" t="s">
        <v>615</v>
      </c>
      <c r="C150" s="23">
        <v>1000.4</v>
      </c>
      <c r="D150" s="285"/>
      <c r="E150" s="27"/>
      <c r="F150" s="28"/>
    </row>
    <row r="151" ht="15.75" customHeight="1">
      <c r="A151" s="70" t="s">
        <v>369</v>
      </c>
      <c r="B151" s="285" t="s">
        <v>615</v>
      </c>
      <c r="C151" s="23">
        <v>927.2</v>
      </c>
      <c r="D151" s="285"/>
      <c r="E151" s="27"/>
      <c r="F151" s="28"/>
    </row>
    <row r="152" ht="15.75" customHeight="1">
      <c r="A152" s="70" t="s">
        <v>370</v>
      </c>
      <c r="B152" s="285" t="s">
        <v>615</v>
      </c>
      <c r="C152" s="23">
        <v>524.6</v>
      </c>
      <c r="D152" s="285"/>
      <c r="E152" s="27"/>
      <c r="F152" s="28"/>
    </row>
    <row r="153" ht="15.75" customHeight="1">
      <c r="A153" s="70" t="s">
        <v>601</v>
      </c>
      <c r="B153" s="285" t="s">
        <v>615</v>
      </c>
      <c r="C153" s="23">
        <v>622.2</v>
      </c>
      <c r="D153" s="285"/>
      <c r="E153" s="27"/>
      <c r="F153" s="28"/>
    </row>
    <row r="154" ht="15.75" customHeight="1">
      <c r="A154" s="70" t="s">
        <v>372</v>
      </c>
      <c r="B154" s="285" t="s">
        <v>615</v>
      </c>
      <c r="C154" s="23">
        <v>1830.0</v>
      </c>
      <c r="D154" s="285"/>
      <c r="E154" s="27"/>
      <c r="F154" s="28"/>
    </row>
    <row r="155" ht="15.75" customHeight="1">
      <c r="A155" s="70" t="s">
        <v>373</v>
      </c>
      <c r="B155" s="285" t="s">
        <v>615</v>
      </c>
      <c r="C155" s="23">
        <v>1586.0</v>
      </c>
      <c r="D155" s="285"/>
      <c r="E155" s="27"/>
      <c r="F155" s="28"/>
    </row>
    <row r="156" ht="15.75" customHeight="1">
      <c r="A156" s="70" t="s">
        <v>374</v>
      </c>
      <c r="B156" s="285" t="s">
        <v>615</v>
      </c>
      <c r="C156" s="23">
        <v>1342.0</v>
      </c>
      <c r="D156" s="285"/>
      <c r="E156" s="27"/>
      <c r="F156" s="28"/>
    </row>
    <row r="157" ht="15.75" customHeight="1">
      <c r="A157" s="70" t="s">
        <v>375</v>
      </c>
      <c r="B157" s="285" t="s">
        <v>615</v>
      </c>
      <c r="C157" s="23">
        <v>1098.0</v>
      </c>
      <c r="D157" s="285"/>
      <c r="E157" s="27"/>
      <c r="F157" s="28"/>
    </row>
    <row r="158" ht="15.75" customHeight="1">
      <c r="A158" s="70" t="s">
        <v>376</v>
      </c>
      <c r="B158" s="285" t="s">
        <v>615</v>
      </c>
      <c r="C158" s="23">
        <v>2135.0</v>
      </c>
      <c r="D158" s="285"/>
      <c r="E158" s="27"/>
      <c r="F158" s="28"/>
    </row>
    <row r="159" ht="15.75" customHeight="1">
      <c r="A159" s="70" t="s">
        <v>602</v>
      </c>
      <c r="B159" s="285" t="s">
        <v>615</v>
      </c>
      <c r="C159" s="23">
        <v>329.4</v>
      </c>
      <c r="D159" s="285"/>
      <c r="E159" s="27"/>
      <c r="F159" s="28"/>
    </row>
    <row r="160" ht="15.75" customHeight="1">
      <c r="A160" s="70" t="s">
        <v>378</v>
      </c>
      <c r="B160" s="285" t="s">
        <v>615</v>
      </c>
      <c r="C160" s="23">
        <v>2013.0</v>
      </c>
      <c r="D160" s="285"/>
      <c r="E160" s="27"/>
      <c r="F160" s="28"/>
    </row>
    <row r="161" ht="15.75" customHeight="1">
      <c r="A161" s="70" t="s">
        <v>379</v>
      </c>
      <c r="B161" s="285" t="s">
        <v>615</v>
      </c>
      <c r="C161" s="23">
        <v>122.0</v>
      </c>
      <c r="D161" s="285"/>
      <c r="E161" s="27"/>
      <c r="F161" s="28"/>
    </row>
    <row r="162" ht="15.75" customHeight="1">
      <c r="A162" s="75" t="s">
        <v>603</v>
      </c>
      <c r="B162" s="75" t="s">
        <v>603</v>
      </c>
      <c r="C162" s="75" t="s">
        <v>603</v>
      </c>
      <c r="D162" s="75" t="s">
        <v>603</v>
      </c>
      <c r="E162" s="75" t="s">
        <v>603</v>
      </c>
      <c r="F162" s="75" t="s">
        <v>603</v>
      </c>
    </row>
    <row r="163" ht="15.75" customHeight="1">
      <c r="A163" s="287" t="s">
        <v>383</v>
      </c>
      <c r="B163" s="285" t="s">
        <v>615</v>
      </c>
      <c r="C163" s="23">
        <v>1332.0</v>
      </c>
      <c r="D163" s="285"/>
      <c r="E163" s="27"/>
      <c r="F163" s="28"/>
    </row>
    <row r="164" ht="15.75" customHeight="1">
      <c r="A164" s="70" t="s">
        <v>604</v>
      </c>
      <c r="B164" s="285" t="s">
        <v>615</v>
      </c>
      <c r="C164" s="23">
        <v>1176.0</v>
      </c>
      <c r="D164" s="285"/>
      <c r="E164" s="27"/>
      <c r="F164" s="28"/>
    </row>
    <row r="165" ht="15.75" customHeight="1">
      <c r="A165" s="70" t="s">
        <v>385</v>
      </c>
      <c r="B165" s="285" t="s">
        <v>615</v>
      </c>
      <c r="C165" s="23">
        <v>1992.0</v>
      </c>
      <c r="D165" s="285"/>
      <c r="E165" s="27"/>
      <c r="F165" s="28"/>
    </row>
    <row r="166" ht="15.75" customHeight="1">
      <c r="A166" s="70" t="s">
        <v>605</v>
      </c>
      <c r="B166" s="285" t="s">
        <v>615</v>
      </c>
      <c r="C166" s="23">
        <v>1140.0</v>
      </c>
      <c r="D166" s="285"/>
      <c r="E166" s="27"/>
      <c r="F166" s="28"/>
      <c r="G166" s="292"/>
    </row>
    <row r="167" ht="15.75" customHeight="1">
      <c r="A167" s="70" t="s">
        <v>386</v>
      </c>
      <c r="B167" s="285" t="s">
        <v>615</v>
      </c>
      <c r="C167" s="23">
        <v>1260.0</v>
      </c>
      <c r="D167" s="285"/>
      <c r="E167" s="27"/>
      <c r="F167" s="28"/>
      <c r="G167" s="292"/>
    </row>
    <row r="168" ht="15.75" customHeight="1">
      <c r="A168" s="70" t="s">
        <v>606</v>
      </c>
      <c r="B168" s="285" t="s">
        <v>615</v>
      </c>
      <c r="C168" s="23">
        <v>492.0</v>
      </c>
      <c r="D168" s="285"/>
      <c r="E168" s="27"/>
      <c r="F168" s="28"/>
      <c r="G168" s="292"/>
    </row>
    <row r="169" ht="15.75" customHeight="1">
      <c r="A169" s="70" t="s">
        <v>388</v>
      </c>
      <c r="B169" s="285" t="s">
        <v>615</v>
      </c>
      <c r="C169" s="23">
        <v>3120.0</v>
      </c>
      <c r="D169" s="285"/>
      <c r="E169" s="27"/>
      <c r="F169" s="28"/>
      <c r="G169" s="292"/>
    </row>
    <row r="170" ht="15.75" customHeight="1">
      <c r="A170" s="70" t="s">
        <v>389</v>
      </c>
      <c r="B170" s="285" t="s">
        <v>615</v>
      </c>
      <c r="C170" s="23">
        <v>1416.0</v>
      </c>
      <c r="D170" s="285"/>
      <c r="E170" s="27"/>
      <c r="F170" s="28"/>
      <c r="G170" s="292"/>
    </row>
    <row r="171" ht="15.75" customHeight="1">
      <c r="A171" s="70" t="s">
        <v>607</v>
      </c>
      <c r="B171" s="285" t="s">
        <v>615</v>
      </c>
      <c r="C171" s="23">
        <v>459.6</v>
      </c>
      <c r="D171" s="285"/>
      <c r="E171" s="27"/>
      <c r="F171" s="28"/>
    </row>
    <row r="172" ht="15.75" customHeight="1">
      <c r="A172" s="70" t="s">
        <v>392</v>
      </c>
      <c r="B172" s="285" t="s">
        <v>615</v>
      </c>
      <c r="C172" s="23">
        <v>512.4</v>
      </c>
      <c r="D172" s="285"/>
      <c r="E172" s="27"/>
      <c r="F172" s="28"/>
    </row>
    <row r="173" ht="15.75" customHeight="1">
      <c r="A173" s="70" t="s">
        <v>438</v>
      </c>
      <c r="B173" s="285" t="s">
        <v>615</v>
      </c>
      <c r="C173" s="23">
        <v>540.0</v>
      </c>
      <c r="D173" s="285"/>
      <c r="E173" s="27"/>
      <c r="F173" s="28"/>
    </row>
    <row r="174" ht="15.75" customHeight="1">
      <c r="C174" s="327"/>
      <c r="E174" s="30"/>
    </row>
    <row r="175" ht="15.75" customHeight="1">
      <c r="A175" s="328" t="s">
        <v>624</v>
      </c>
      <c r="B175" s="329"/>
      <c r="C175" s="330"/>
      <c r="D175" s="329"/>
      <c r="E175" s="220"/>
      <c r="F175" s="329"/>
    </row>
    <row r="176" ht="15.75" customHeight="1">
      <c r="A176" s="328" t="s">
        <v>625</v>
      </c>
      <c r="B176" s="329"/>
      <c r="C176" s="330"/>
      <c r="D176" s="329"/>
      <c r="E176" s="220"/>
      <c r="F176" s="329"/>
    </row>
    <row r="177" ht="15.75" customHeight="1">
      <c r="C177" s="327"/>
      <c r="E177" s="30"/>
    </row>
    <row r="178" ht="15.75" customHeight="1">
      <c r="C178" s="327"/>
      <c r="E178" s="30"/>
    </row>
    <row r="179" ht="15.75" customHeight="1">
      <c r="C179" s="327"/>
      <c r="E179" s="30"/>
    </row>
    <row r="180" ht="15.75" customHeight="1">
      <c r="C180" s="327"/>
      <c r="E180" s="30"/>
    </row>
    <row r="181" ht="15.75" customHeight="1">
      <c r="C181" s="327"/>
      <c r="E181" s="30"/>
    </row>
    <row r="182" ht="15.75" customHeight="1">
      <c r="C182" s="327"/>
      <c r="E182" s="30"/>
    </row>
    <row r="183" ht="15.75" customHeight="1">
      <c r="C183" s="327"/>
      <c r="E183" s="327"/>
    </row>
    <row r="184" ht="15.75" customHeight="1">
      <c r="C184" s="327"/>
      <c r="E184" s="327"/>
    </row>
    <row r="185" ht="15.75" customHeight="1">
      <c r="C185" s="327"/>
      <c r="E185" s="327"/>
    </row>
    <row r="186" ht="15.75" customHeight="1">
      <c r="C186" s="327"/>
      <c r="E186" s="327"/>
    </row>
    <row r="187" ht="15.75" customHeight="1">
      <c r="C187" s="327"/>
      <c r="E187" s="327"/>
    </row>
    <row r="188" ht="15.75" customHeight="1">
      <c r="C188" s="327"/>
      <c r="E188" s="327"/>
    </row>
    <row r="189" ht="15.75" customHeight="1">
      <c r="C189" s="327"/>
      <c r="E189" s="327"/>
    </row>
    <row r="190" ht="15.75" customHeight="1">
      <c r="C190" s="327"/>
      <c r="E190" s="327"/>
    </row>
    <row r="191" ht="15.75" customHeight="1">
      <c r="C191" s="327"/>
      <c r="E191" s="327"/>
    </row>
    <row r="192" ht="15.75" customHeight="1">
      <c r="C192" s="327"/>
      <c r="E192" s="327"/>
    </row>
    <row r="193" ht="15.75" customHeight="1">
      <c r="C193" s="327"/>
      <c r="E193" s="327"/>
    </row>
    <row r="194" ht="15.75" customHeight="1">
      <c r="C194" s="327"/>
      <c r="E194" s="327"/>
    </row>
    <row r="195" ht="15.75" customHeight="1">
      <c r="C195" s="327"/>
      <c r="E195" s="327"/>
    </row>
    <row r="196" ht="15.75" customHeight="1">
      <c r="C196" s="327"/>
      <c r="E196" s="327"/>
    </row>
    <row r="197" ht="15.75" customHeight="1">
      <c r="C197" s="327"/>
      <c r="E197" s="327"/>
    </row>
    <row r="198" ht="15.75" customHeight="1">
      <c r="C198" s="327"/>
      <c r="E198" s="327"/>
    </row>
    <row r="199" ht="15.75" customHeight="1">
      <c r="C199" s="327"/>
      <c r="E199" s="327"/>
    </row>
    <row r="200" ht="15.75" customHeight="1">
      <c r="C200" s="327"/>
      <c r="E200" s="327"/>
    </row>
    <row r="201" ht="15.75" customHeight="1">
      <c r="C201" s="327"/>
      <c r="E201" s="327"/>
    </row>
    <row r="202" ht="15.75" customHeight="1">
      <c r="C202" s="327"/>
      <c r="E202" s="327"/>
    </row>
    <row r="203" ht="15.75" customHeight="1">
      <c r="C203" s="327"/>
      <c r="E203" s="327"/>
    </row>
    <row r="204" ht="15.75" customHeight="1">
      <c r="C204" s="327"/>
      <c r="E204" s="327"/>
    </row>
    <row r="205" ht="15.75" customHeight="1">
      <c r="C205" s="327"/>
      <c r="E205" s="327"/>
    </row>
    <row r="206" ht="15.75" customHeight="1">
      <c r="C206" s="327"/>
      <c r="E206" s="327"/>
    </row>
    <row r="207" ht="15.75" customHeight="1">
      <c r="C207" s="327"/>
      <c r="E207" s="327"/>
    </row>
    <row r="208" ht="15.75" customHeight="1">
      <c r="C208" s="327"/>
      <c r="E208" s="327"/>
    </row>
    <row r="209" ht="15.75" customHeight="1">
      <c r="C209" s="327"/>
      <c r="E209" s="327"/>
    </row>
    <row r="210" ht="15.75" customHeight="1">
      <c r="C210" s="327"/>
      <c r="E210" s="327"/>
    </row>
    <row r="211" ht="15.75" customHeight="1">
      <c r="C211" s="327"/>
      <c r="E211" s="327"/>
    </row>
    <row r="212" ht="15.75" customHeight="1">
      <c r="C212" s="327"/>
      <c r="E212" s="327"/>
    </row>
    <row r="213" ht="15.75" customHeight="1">
      <c r="C213" s="327"/>
      <c r="E213" s="327"/>
    </row>
    <row r="214" ht="15.75" customHeight="1">
      <c r="C214" s="327"/>
      <c r="E214" s="327"/>
    </row>
    <row r="215" ht="15.75" customHeight="1">
      <c r="C215" s="327"/>
      <c r="E215" s="327"/>
    </row>
    <row r="216" ht="15.75" customHeight="1">
      <c r="C216" s="327"/>
      <c r="E216" s="327"/>
    </row>
    <row r="217" ht="15.75" customHeight="1">
      <c r="C217" s="327"/>
      <c r="E217" s="327"/>
    </row>
    <row r="218" ht="15.75" customHeight="1">
      <c r="C218" s="327"/>
      <c r="E218" s="327"/>
    </row>
    <row r="219" ht="15.75" customHeight="1">
      <c r="C219" s="327"/>
      <c r="E219" s="327"/>
    </row>
    <row r="220" ht="15.75" customHeight="1">
      <c r="C220" s="327"/>
      <c r="E220" s="327"/>
    </row>
    <row r="221" ht="15.75" customHeight="1">
      <c r="C221" s="327"/>
      <c r="E221" s="327"/>
    </row>
    <row r="222" ht="15.75" customHeight="1">
      <c r="C222" s="327"/>
      <c r="E222" s="327"/>
    </row>
    <row r="223" ht="15.75" customHeight="1">
      <c r="C223" s="327"/>
      <c r="E223" s="327"/>
    </row>
    <row r="224" ht="15.75" customHeight="1">
      <c r="C224" s="327"/>
      <c r="E224" s="327"/>
    </row>
    <row r="225" ht="15.75" customHeight="1">
      <c r="C225" s="327"/>
      <c r="E225" s="327"/>
    </row>
    <row r="226" ht="15.75" customHeight="1">
      <c r="C226" s="327"/>
      <c r="E226" s="327"/>
    </row>
    <row r="227" ht="15.75" customHeight="1">
      <c r="C227" s="327"/>
      <c r="E227" s="327"/>
    </row>
    <row r="228" ht="15.75" customHeight="1">
      <c r="C228" s="327"/>
      <c r="E228" s="327"/>
    </row>
    <row r="229" ht="15.75" customHeight="1">
      <c r="C229" s="327"/>
      <c r="E229" s="327"/>
    </row>
    <row r="230" ht="15.75" customHeight="1">
      <c r="C230" s="327"/>
      <c r="E230" s="327"/>
    </row>
    <row r="231" ht="15.75" customHeight="1">
      <c r="C231" s="327"/>
      <c r="E231" s="327"/>
    </row>
    <row r="232" ht="15.75" customHeight="1">
      <c r="C232" s="327"/>
      <c r="E232" s="327"/>
    </row>
    <row r="233" ht="15.75" customHeight="1">
      <c r="C233" s="327"/>
      <c r="E233" s="327"/>
    </row>
    <row r="234" ht="15.75" customHeight="1">
      <c r="C234" s="327"/>
      <c r="E234" s="327"/>
    </row>
    <row r="235" ht="15.75" customHeight="1">
      <c r="C235" s="327"/>
      <c r="E235" s="327"/>
    </row>
    <row r="236" ht="15.75" customHeight="1">
      <c r="C236" s="327"/>
      <c r="E236" s="327"/>
    </row>
    <row r="237" ht="15.75" customHeight="1">
      <c r="C237" s="327"/>
      <c r="E237" s="327"/>
    </row>
    <row r="238" ht="15.75" customHeight="1">
      <c r="C238" s="327"/>
      <c r="E238" s="327"/>
    </row>
    <row r="239" ht="15.75" customHeight="1">
      <c r="C239" s="327"/>
      <c r="E239" s="327"/>
    </row>
    <row r="240" ht="15.75" customHeight="1">
      <c r="C240" s="327"/>
      <c r="E240" s="327"/>
    </row>
    <row r="241" ht="15.75" customHeight="1">
      <c r="C241" s="327"/>
      <c r="E241" s="327"/>
    </row>
    <row r="242" ht="15.75" customHeight="1">
      <c r="C242" s="327"/>
      <c r="E242" s="327"/>
    </row>
    <row r="243" ht="15.75" customHeight="1">
      <c r="C243" s="327"/>
      <c r="E243" s="327"/>
    </row>
    <row r="244" ht="15.75" customHeight="1">
      <c r="C244" s="327"/>
      <c r="E244" s="327"/>
    </row>
    <row r="245" ht="15.75" customHeight="1">
      <c r="C245" s="327"/>
      <c r="E245" s="327"/>
    </row>
    <row r="246" ht="15.75" customHeight="1">
      <c r="C246" s="327"/>
      <c r="E246" s="327"/>
    </row>
    <row r="247" ht="15.75" customHeight="1">
      <c r="C247" s="327"/>
      <c r="E247" s="327"/>
    </row>
    <row r="248" ht="15.75" customHeight="1">
      <c r="C248" s="327"/>
      <c r="E248" s="327"/>
    </row>
    <row r="249" ht="15.75" customHeight="1">
      <c r="C249" s="327"/>
      <c r="E249" s="327"/>
    </row>
    <row r="250" ht="15.75" customHeight="1">
      <c r="C250" s="327"/>
      <c r="E250" s="327"/>
    </row>
    <row r="251" ht="15.75" customHeight="1">
      <c r="C251" s="327"/>
      <c r="E251" s="327"/>
    </row>
    <row r="252" ht="15.75" customHeight="1">
      <c r="C252" s="327"/>
      <c r="E252" s="327"/>
    </row>
    <row r="253" ht="15.75" customHeight="1">
      <c r="C253" s="327"/>
      <c r="E253" s="327"/>
    </row>
    <row r="254" ht="15.75" customHeight="1">
      <c r="C254" s="327"/>
      <c r="E254" s="327"/>
    </row>
    <row r="255" ht="15.75" customHeight="1">
      <c r="C255" s="327"/>
      <c r="E255" s="327"/>
    </row>
    <row r="256" ht="15.75" customHeight="1">
      <c r="C256" s="327"/>
      <c r="E256" s="327"/>
    </row>
    <row r="257" ht="15.75" customHeight="1">
      <c r="C257" s="327"/>
      <c r="E257" s="327"/>
    </row>
    <row r="258" ht="15.75" customHeight="1">
      <c r="C258" s="327"/>
      <c r="E258" s="327"/>
    </row>
    <row r="259" ht="15.75" customHeight="1">
      <c r="C259" s="327"/>
      <c r="E259" s="327"/>
    </row>
    <row r="260" ht="15.75" customHeight="1">
      <c r="C260" s="327"/>
      <c r="E260" s="327"/>
    </row>
    <row r="261" ht="15.75" customHeight="1">
      <c r="C261" s="327"/>
      <c r="E261" s="327"/>
    </row>
    <row r="262" ht="15.75" customHeight="1">
      <c r="C262" s="327"/>
      <c r="E262" s="327"/>
    </row>
    <row r="263" ht="15.75" customHeight="1">
      <c r="C263" s="327"/>
      <c r="E263" s="327"/>
    </row>
    <row r="264" ht="15.75" customHeight="1">
      <c r="C264" s="327"/>
      <c r="E264" s="327"/>
    </row>
    <row r="265" ht="15.75" customHeight="1">
      <c r="C265" s="327"/>
      <c r="E265" s="327"/>
    </row>
    <row r="266" ht="15.75" customHeight="1">
      <c r="C266" s="327"/>
      <c r="E266" s="327"/>
    </row>
    <row r="267" ht="15.75" customHeight="1">
      <c r="C267" s="327"/>
      <c r="E267" s="327"/>
    </row>
    <row r="268" ht="15.75" customHeight="1">
      <c r="C268" s="327"/>
      <c r="E268" s="327"/>
    </row>
    <row r="269" ht="15.75" customHeight="1">
      <c r="C269" s="327"/>
      <c r="E269" s="327"/>
    </row>
    <row r="270" ht="15.75" customHeight="1">
      <c r="C270" s="327"/>
      <c r="E270" s="327"/>
    </row>
    <row r="271" ht="15.75" customHeight="1">
      <c r="C271" s="327"/>
      <c r="E271" s="327"/>
    </row>
    <row r="272" ht="15.75" customHeight="1">
      <c r="C272" s="327"/>
      <c r="E272" s="327"/>
    </row>
    <row r="273" ht="15.75" customHeight="1">
      <c r="C273" s="327"/>
      <c r="E273" s="327"/>
    </row>
    <row r="274" ht="15.75" customHeight="1">
      <c r="C274" s="327"/>
      <c r="E274" s="327"/>
    </row>
    <row r="275" ht="15.75" customHeight="1">
      <c r="C275" s="327"/>
      <c r="E275" s="327"/>
    </row>
    <row r="276" ht="15.75" customHeight="1">
      <c r="C276" s="327"/>
      <c r="E276" s="327"/>
    </row>
    <row r="277" ht="15.75" customHeight="1">
      <c r="C277" s="327"/>
      <c r="E277" s="327"/>
    </row>
    <row r="278" ht="15.75" customHeight="1">
      <c r="C278" s="327"/>
      <c r="E278" s="327"/>
    </row>
    <row r="279" ht="15.75" customHeight="1">
      <c r="C279" s="327"/>
      <c r="E279" s="327"/>
    </row>
    <row r="280" ht="15.75" customHeight="1">
      <c r="C280" s="327"/>
      <c r="E280" s="327"/>
    </row>
    <row r="281" ht="15.75" customHeight="1">
      <c r="C281" s="327"/>
      <c r="E281" s="327"/>
    </row>
    <row r="282" ht="15.75" customHeight="1">
      <c r="C282" s="327"/>
      <c r="E282" s="327"/>
    </row>
    <row r="283" ht="15.75" customHeight="1">
      <c r="C283" s="327"/>
      <c r="E283" s="327"/>
    </row>
    <row r="284" ht="15.75" customHeight="1">
      <c r="C284" s="327"/>
      <c r="E284" s="327"/>
    </row>
    <row r="285" ht="15.75" customHeight="1">
      <c r="C285" s="327"/>
      <c r="E285" s="327"/>
    </row>
    <row r="286" ht="15.75" customHeight="1">
      <c r="C286" s="327"/>
      <c r="E286" s="327"/>
    </row>
    <row r="287" ht="15.75" customHeight="1">
      <c r="C287" s="327"/>
      <c r="E287" s="327"/>
    </row>
    <row r="288" ht="15.75" customHeight="1">
      <c r="C288" s="327"/>
      <c r="E288" s="327"/>
    </row>
    <row r="289" ht="15.75" customHeight="1">
      <c r="C289" s="327"/>
      <c r="E289" s="327"/>
    </row>
    <row r="290" ht="15.75" customHeight="1">
      <c r="C290" s="327"/>
      <c r="E290" s="327"/>
    </row>
    <row r="291" ht="15.75" customHeight="1">
      <c r="C291" s="327"/>
      <c r="E291" s="327"/>
    </row>
    <row r="292" ht="15.75" customHeight="1">
      <c r="C292" s="327"/>
      <c r="E292" s="327"/>
    </row>
    <row r="293" ht="15.75" customHeight="1">
      <c r="C293" s="327"/>
      <c r="E293" s="327"/>
    </row>
    <row r="294" ht="15.75" customHeight="1">
      <c r="C294" s="327"/>
      <c r="E294" s="327"/>
    </row>
    <row r="295" ht="15.75" customHeight="1">
      <c r="C295" s="327"/>
      <c r="E295" s="327"/>
    </row>
    <row r="296" ht="15.75" customHeight="1">
      <c r="C296" s="327"/>
      <c r="E296" s="327"/>
    </row>
    <row r="297" ht="15.75" customHeight="1">
      <c r="C297" s="327"/>
      <c r="E297" s="327"/>
    </row>
    <row r="298" ht="15.75" customHeight="1">
      <c r="C298" s="327"/>
      <c r="E298" s="327"/>
    </row>
    <row r="299" ht="15.75" customHeight="1">
      <c r="C299" s="327"/>
      <c r="E299" s="327"/>
    </row>
    <row r="300" ht="15.75" customHeight="1">
      <c r="C300" s="327"/>
      <c r="E300" s="327"/>
    </row>
    <row r="301" ht="15.75" customHeight="1">
      <c r="C301" s="327"/>
      <c r="E301" s="327"/>
    </row>
    <row r="302" ht="15.75" customHeight="1">
      <c r="C302" s="327"/>
      <c r="E302" s="327"/>
    </row>
    <row r="303" ht="15.75" customHeight="1">
      <c r="C303" s="327"/>
      <c r="E303" s="327"/>
    </row>
    <row r="304" ht="15.75" customHeight="1">
      <c r="C304" s="327"/>
      <c r="E304" s="327"/>
    </row>
    <row r="305" ht="15.75" customHeight="1">
      <c r="C305" s="327"/>
      <c r="E305" s="327"/>
    </row>
    <row r="306" ht="15.75" customHeight="1">
      <c r="C306" s="327"/>
      <c r="E306" s="327"/>
    </row>
    <row r="307" ht="15.75" customHeight="1">
      <c r="C307" s="327"/>
      <c r="E307" s="327"/>
    </row>
    <row r="308" ht="15.75" customHeight="1">
      <c r="C308" s="327"/>
      <c r="E308" s="327"/>
    </row>
    <row r="309" ht="15.75" customHeight="1">
      <c r="C309" s="327"/>
      <c r="E309" s="327"/>
    </row>
    <row r="310" ht="15.75" customHeight="1">
      <c r="C310" s="327"/>
      <c r="E310" s="327"/>
    </row>
    <row r="311" ht="15.75" customHeight="1">
      <c r="C311" s="327"/>
      <c r="E311" s="327"/>
    </row>
    <row r="312" ht="15.75" customHeight="1">
      <c r="C312" s="327"/>
      <c r="E312" s="327"/>
    </row>
    <row r="313" ht="15.75" customHeight="1">
      <c r="C313" s="327"/>
      <c r="E313" s="327"/>
    </row>
    <row r="314" ht="15.75" customHeight="1">
      <c r="C314" s="327"/>
      <c r="E314" s="327"/>
    </row>
    <row r="315" ht="15.75" customHeight="1">
      <c r="C315" s="327"/>
      <c r="E315" s="327"/>
    </row>
    <row r="316" ht="15.75" customHeight="1">
      <c r="C316" s="327"/>
      <c r="E316" s="327"/>
    </row>
    <row r="317" ht="15.75" customHeight="1">
      <c r="C317" s="327"/>
      <c r="E317" s="327"/>
    </row>
    <row r="318" ht="15.75" customHeight="1">
      <c r="C318" s="327"/>
      <c r="E318" s="327"/>
    </row>
    <row r="319" ht="15.75" customHeight="1">
      <c r="C319" s="327"/>
      <c r="E319" s="327"/>
    </row>
    <row r="320" ht="15.75" customHeight="1">
      <c r="C320" s="327"/>
      <c r="E320" s="327"/>
    </row>
    <row r="321" ht="15.75" customHeight="1">
      <c r="C321" s="327"/>
      <c r="E321" s="327"/>
    </row>
    <row r="322" ht="15.75" customHeight="1">
      <c r="C322" s="327"/>
      <c r="E322" s="327"/>
    </row>
    <row r="323" ht="15.75" customHeight="1">
      <c r="C323" s="327"/>
      <c r="E323" s="327"/>
    </row>
    <row r="324" ht="15.75" customHeight="1">
      <c r="C324" s="327"/>
      <c r="E324" s="327"/>
    </row>
    <row r="325" ht="15.75" customHeight="1">
      <c r="C325" s="327"/>
      <c r="E325" s="327"/>
    </row>
    <row r="326" ht="15.75" customHeight="1">
      <c r="C326" s="327"/>
      <c r="E326" s="327"/>
    </row>
    <row r="327" ht="15.75" customHeight="1">
      <c r="C327" s="327"/>
      <c r="E327" s="327"/>
    </row>
    <row r="328" ht="15.75" customHeight="1">
      <c r="C328" s="327"/>
      <c r="E328" s="327"/>
    </row>
    <row r="329" ht="15.75" customHeight="1">
      <c r="C329" s="327"/>
      <c r="E329" s="327"/>
    </row>
    <row r="330" ht="15.75" customHeight="1">
      <c r="C330" s="327"/>
      <c r="E330" s="327"/>
    </row>
    <row r="331" ht="15.75" customHeight="1">
      <c r="C331" s="327"/>
      <c r="E331" s="327"/>
    </row>
    <row r="332" ht="15.75" customHeight="1">
      <c r="C332" s="327"/>
      <c r="E332" s="327"/>
    </row>
    <row r="333" ht="15.75" customHeight="1">
      <c r="C333" s="327"/>
      <c r="E333" s="327"/>
    </row>
    <row r="334" ht="15.75" customHeight="1">
      <c r="C334" s="327"/>
      <c r="E334" s="327"/>
    </row>
    <row r="335" ht="15.75" customHeight="1">
      <c r="C335" s="327"/>
      <c r="E335" s="327"/>
    </row>
    <row r="336" ht="15.75" customHeight="1">
      <c r="C336" s="327"/>
      <c r="E336" s="327"/>
    </row>
    <row r="337" ht="15.75" customHeight="1">
      <c r="C337" s="327"/>
      <c r="E337" s="327"/>
    </row>
    <row r="338" ht="15.75" customHeight="1">
      <c r="C338" s="327"/>
      <c r="E338" s="327"/>
    </row>
    <row r="339" ht="15.75" customHeight="1">
      <c r="C339" s="327"/>
      <c r="E339" s="327"/>
    </row>
    <row r="340" ht="15.75" customHeight="1">
      <c r="C340" s="327"/>
      <c r="E340" s="327"/>
    </row>
    <row r="341" ht="15.75" customHeight="1">
      <c r="C341" s="327"/>
      <c r="E341" s="327"/>
    </row>
    <row r="342" ht="15.75" customHeight="1">
      <c r="C342" s="327"/>
      <c r="E342" s="327"/>
    </row>
    <row r="343" ht="15.75" customHeight="1">
      <c r="C343" s="327"/>
      <c r="E343" s="327"/>
    </row>
    <row r="344" ht="15.75" customHeight="1">
      <c r="C344" s="327"/>
      <c r="E344" s="327"/>
    </row>
    <row r="345" ht="15.75" customHeight="1">
      <c r="C345" s="327"/>
      <c r="E345" s="327"/>
    </row>
    <row r="346" ht="15.75" customHeight="1">
      <c r="C346" s="327"/>
      <c r="E346" s="327"/>
    </row>
    <row r="347" ht="15.75" customHeight="1">
      <c r="C347" s="327"/>
      <c r="E347" s="327"/>
    </row>
    <row r="348" ht="15.75" customHeight="1">
      <c r="C348" s="327"/>
      <c r="E348" s="327"/>
    </row>
    <row r="349" ht="15.75" customHeight="1">
      <c r="C349" s="327"/>
      <c r="E349" s="327"/>
    </row>
    <row r="350" ht="15.75" customHeight="1">
      <c r="C350" s="327"/>
      <c r="E350" s="327"/>
    </row>
    <row r="351" ht="15.75" customHeight="1">
      <c r="C351" s="327"/>
      <c r="E351" s="327"/>
    </row>
    <row r="352" ht="15.75" customHeight="1">
      <c r="C352" s="327"/>
      <c r="E352" s="327"/>
    </row>
    <row r="353" ht="15.75" customHeight="1">
      <c r="C353" s="327"/>
      <c r="E353" s="327"/>
    </row>
    <row r="354" ht="15.75" customHeight="1">
      <c r="C354" s="327"/>
      <c r="E354" s="327"/>
    </row>
    <row r="355" ht="15.75" customHeight="1">
      <c r="C355" s="327"/>
      <c r="E355" s="327"/>
    </row>
    <row r="356" ht="15.75" customHeight="1">
      <c r="C356" s="327"/>
      <c r="E356" s="327"/>
    </row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</sheetData>
  <printOptions gridLines="1" horizontalCentered="1"/>
  <pageMargins bottom="0.75" footer="0.0" header="0.0" left="0.7" right="0.7" top="0.75"/>
  <pageSetup fitToHeight="0" paperSize="9" cellComments="atEnd" orientation="portrait" pageOrder="overThenDown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0"/>
  <cols>
    <col customWidth="1" min="1" max="1" width="7.86"/>
    <col customWidth="1" min="2" max="2" width="28.43"/>
    <col customWidth="1" min="3" max="3" width="26.43"/>
    <col customWidth="1" min="4" max="4" width="18.14"/>
    <col customWidth="1" min="5" max="5" width="48.43"/>
    <col customWidth="1" min="6" max="6" width="15.29"/>
    <col customWidth="1" min="7" max="8" width="14.43"/>
    <col customWidth="1" min="9" max="9" width="31.29"/>
    <col customWidth="1" min="10" max="10" width="30.43"/>
    <col customWidth="1" min="13" max="13" width="31.43"/>
    <col customWidth="1" min="14" max="14" width="22.86"/>
    <col customWidth="1" min="17" max="17" width="32.43"/>
    <col customWidth="1" min="18" max="18" width="28.71"/>
    <col customWidth="1" min="19" max="19" width="28.43"/>
    <col customWidth="1" min="23" max="23" width="31.14"/>
    <col customWidth="1" min="24" max="24" width="32.57"/>
    <col customWidth="1" min="30" max="30" width="36.57"/>
  </cols>
  <sheetData>
    <row r="1">
      <c r="A1" s="1" t="s">
        <v>0</v>
      </c>
      <c r="B1" s="2" t="s">
        <v>2</v>
      </c>
      <c r="C1" s="2" t="s">
        <v>3</v>
      </c>
      <c r="D1" s="3" t="s">
        <v>4</v>
      </c>
      <c r="E1" s="4" t="s">
        <v>5</v>
      </c>
      <c r="F1" s="4" t="s">
        <v>6</v>
      </c>
      <c r="G1" s="4" t="s">
        <v>7</v>
      </c>
      <c r="H1" s="4" t="s">
        <v>490</v>
      </c>
      <c r="I1" s="4" t="s">
        <v>9</v>
      </c>
      <c r="J1" s="4" t="s">
        <v>10</v>
      </c>
      <c r="K1" s="4"/>
      <c r="L1" s="5" t="s">
        <v>491</v>
      </c>
      <c r="M1" s="4" t="s">
        <v>492</v>
      </c>
      <c r="N1" s="4" t="s">
        <v>13</v>
      </c>
      <c r="O1" s="4" t="s">
        <v>14</v>
      </c>
      <c r="P1" s="4"/>
      <c r="Q1" s="5" t="s">
        <v>493</v>
      </c>
      <c r="R1" s="4" t="s">
        <v>494</v>
      </c>
      <c r="S1" s="4" t="s">
        <v>17</v>
      </c>
      <c r="T1" s="4" t="s">
        <v>495</v>
      </c>
      <c r="U1" s="4"/>
      <c r="V1" s="4" t="s">
        <v>496</v>
      </c>
      <c r="W1" s="4" t="s">
        <v>19</v>
      </c>
      <c r="X1" s="4" t="s">
        <v>20</v>
      </c>
      <c r="Y1" s="4" t="s">
        <v>497</v>
      </c>
      <c r="Z1" s="4" t="s">
        <v>498</v>
      </c>
      <c r="AA1" s="4" t="s">
        <v>19</v>
      </c>
      <c r="AB1" s="4" t="s">
        <v>22</v>
      </c>
      <c r="AC1" s="4" t="s">
        <v>499</v>
      </c>
      <c r="AD1" s="4" t="s">
        <v>5</v>
      </c>
      <c r="AE1" s="4"/>
      <c r="AF1" s="4"/>
      <c r="AG1" s="4"/>
      <c r="AH1" s="6"/>
      <c r="AI1" s="6"/>
      <c r="AJ1" s="6"/>
      <c r="AK1" s="7"/>
    </row>
    <row r="2">
      <c r="A2" s="8">
        <v>1.0</v>
      </c>
      <c r="B2" s="9" t="s">
        <v>24</v>
      </c>
      <c r="C2" s="8" t="s">
        <v>25</v>
      </c>
      <c r="D2" s="8" t="s">
        <v>26</v>
      </c>
      <c r="E2" s="9" t="s">
        <v>27</v>
      </c>
      <c r="F2" s="10">
        <v>739.0</v>
      </c>
      <c r="G2" s="11">
        <v>0.82</v>
      </c>
      <c r="H2" s="12">
        <f t="shared" ref="H2:H177" si="1">F2*G2</f>
        <v>605.98</v>
      </c>
      <c r="I2" s="12">
        <f t="shared" ref="I2:I177" si="2">F2+H2</f>
        <v>1344.98</v>
      </c>
      <c r="J2" s="12">
        <f t="shared" ref="J2:J227" si="3">_xlfn.CEILING.PRECISE(I2,10)</f>
        <v>1350</v>
      </c>
      <c r="K2" s="14"/>
      <c r="L2" s="13">
        <v>0.1</v>
      </c>
      <c r="M2" s="14">
        <f t="shared" ref="M2:M177" si="4">O2 - F2</f>
        <v>476</v>
      </c>
      <c r="N2" s="14">
        <f t="shared" ref="N2:N379" si="5">J2 * (1 - L2)</f>
        <v>1215</v>
      </c>
      <c r="O2" s="15">
        <f t="shared" ref="O2:O379" si="6">J2 * (1 - L2)</f>
        <v>1215</v>
      </c>
      <c r="P2" s="14"/>
      <c r="Q2" s="16">
        <v>0.31</v>
      </c>
      <c r="R2" s="12">
        <f t="shared" ref="R2:R177" si="7">F2*Q2</f>
        <v>229.09</v>
      </c>
      <c r="S2" s="12">
        <f t="shared" ref="S2:S177" si="8">F2 + R2</f>
        <v>968.09</v>
      </c>
      <c r="T2" s="12"/>
      <c r="U2" s="12"/>
      <c r="V2" s="16">
        <v>0.31</v>
      </c>
      <c r="W2" s="12">
        <f t="shared" ref="W2:W177" si="9">F2*V2</f>
        <v>229.09</v>
      </c>
      <c r="X2" s="14">
        <f t="shared" ref="X2:X177" si="10">F2 + W2</f>
        <v>968.09</v>
      </c>
      <c r="Y2" s="14"/>
      <c r="Z2" s="11">
        <v>0.18</v>
      </c>
      <c r="AA2" s="17">
        <f t="shared" ref="AA2:AA177" si="11">F2*Z2</f>
        <v>133.02</v>
      </c>
      <c r="AB2" s="17">
        <f t="shared" ref="AB2:AB177" si="12">F2+AA2</f>
        <v>872.02</v>
      </c>
      <c r="AC2" s="17"/>
      <c r="AD2" s="18" t="s">
        <v>27</v>
      </c>
      <c r="AE2" s="19">
        <v>0.159</v>
      </c>
      <c r="AF2" s="17">
        <f t="shared" ref="AF2:AF55" si="13">F2*AE2</f>
        <v>117.501</v>
      </c>
      <c r="AG2" s="17">
        <f t="shared" ref="AG2:AG55" si="14">F2+AF2</f>
        <v>856.501</v>
      </c>
      <c r="AH2" s="14"/>
      <c r="AI2" s="14"/>
      <c r="AJ2" s="14"/>
      <c r="AK2" s="20"/>
    </row>
    <row r="3">
      <c r="A3" s="8">
        <v>2.0</v>
      </c>
      <c r="B3" s="9" t="s">
        <v>24</v>
      </c>
      <c r="C3" s="8" t="s">
        <v>25</v>
      </c>
      <c r="D3" s="21" t="s">
        <v>29</v>
      </c>
      <c r="E3" s="22" t="s">
        <v>27</v>
      </c>
      <c r="F3" s="22">
        <v>1215.0</v>
      </c>
      <c r="G3" s="11">
        <v>0.85</v>
      </c>
      <c r="H3" s="23">
        <f t="shared" si="1"/>
        <v>1032.75</v>
      </c>
      <c r="I3" s="24">
        <f t="shared" si="2"/>
        <v>2247.75</v>
      </c>
      <c r="J3" s="25">
        <f t="shared" si="3"/>
        <v>2250</v>
      </c>
      <c r="K3" s="209"/>
      <c r="L3" s="26">
        <v>0.1</v>
      </c>
      <c r="M3" s="27">
        <f t="shared" si="4"/>
        <v>810</v>
      </c>
      <c r="N3" s="27">
        <f t="shared" si="5"/>
        <v>2025</v>
      </c>
      <c r="O3" s="28">
        <f t="shared" si="6"/>
        <v>2025</v>
      </c>
      <c r="P3" s="209"/>
      <c r="Q3" s="16">
        <v>0.32</v>
      </c>
      <c r="R3" s="23">
        <f t="shared" si="7"/>
        <v>388.8</v>
      </c>
      <c r="S3" s="23">
        <f t="shared" si="8"/>
        <v>1603.8</v>
      </c>
      <c r="T3" s="25"/>
      <c r="U3" s="210"/>
      <c r="V3" s="16">
        <v>0.32</v>
      </c>
      <c r="W3" s="23">
        <f t="shared" si="9"/>
        <v>388.8</v>
      </c>
      <c r="X3" s="27">
        <f t="shared" si="10"/>
        <v>1603.8</v>
      </c>
      <c r="Y3" s="211"/>
      <c r="Z3" s="11">
        <v>0.18</v>
      </c>
      <c r="AA3" s="27">
        <f t="shared" si="11"/>
        <v>218.7</v>
      </c>
      <c r="AB3" s="27">
        <f t="shared" si="12"/>
        <v>1433.7</v>
      </c>
      <c r="AC3" s="27"/>
      <c r="AD3" s="29" t="s">
        <v>27</v>
      </c>
      <c r="AE3" s="19">
        <v>0.159</v>
      </c>
      <c r="AF3" s="17">
        <f t="shared" si="13"/>
        <v>193.185</v>
      </c>
      <c r="AG3" s="17">
        <f t="shared" si="14"/>
        <v>1408.185</v>
      </c>
      <c r="AH3" s="27"/>
      <c r="AI3" s="27"/>
      <c r="AJ3" s="27"/>
      <c r="AK3" s="30"/>
    </row>
    <row r="4" ht="14.25" customHeight="1">
      <c r="A4" s="8">
        <v>3.0</v>
      </c>
      <c r="B4" s="9" t="s">
        <v>24</v>
      </c>
      <c r="C4" s="8" t="s">
        <v>25</v>
      </c>
      <c r="D4" s="31" t="s">
        <v>29</v>
      </c>
      <c r="E4" s="23" t="s">
        <v>31</v>
      </c>
      <c r="F4" s="22">
        <v>2031.0</v>
      </c>
      <c r="G4" s="11">
        <v>0.85</v>
      </c>
      <c r="H4" s="23">
        <f t="shared" si="1"/>
        <v>1726.35</v>
      </c>
      <c r="I4" s="24">
        <f t="shared" si="2"/>
        <v>3757.35</v>
      </c>
      <c r="J4" s="25">
        <f t="shared" si="3"/>
        <v>3760</v>
      </c>
      <c r="K4" s="209"/>
      <c r="L4" s="26">
        <v>0.1</v>
      </c>
      <c r="M4" s="27">
        <f t="shared" si="4"/>
        <v>1353</v>
      </c>
      <c r="N4" s="27">
        <f t="shared" si="5"/>
        <v>3384</v>
      </c>
      <c r="O4" s="28">
        <f t="shared" si="6"/>
        <v>3384</v>
      </c>
      <c r="P4" s="209"/>
      <c r="Q4" s="16">
        <v>0.32</v>
      </c>
      <c r="R4" s="23">
        <f t="shared" si="7"/>
        <v>649.92</v>
      </c>
      <c r="S4" s="23">
        <f t="shared" si="8"/>
        <v>2680.92</v>
      </c>
      <c r="T4" s="25"/>
      <c r="U4" s="210"/>
      <c r="V4" s="16">
        <v>0.32</v>
      </c>
      <c r="W4" s="23">
        <f t="shared" si="9"/>
        <v>649.92</v>
      </c>
      <c r="X4" s="27">
        <f t="shared" si="10"/>
        <v>2680.92</v>
      </c>
      <c r="Y4" s="211"/>
      <c r="Z4" s="11">
        <v>0.18</v>
      </c>
      <c r="AA4" s="27">
        <f t="shared" si="11"/>
        <v>365.58</v>
      </c>
      <c r="AB4" s="27">
        <f t="shared" si="12"/>
        <v>2396.58</v>
      </c>
      <c r="AC4" s="27"/>
      <c r="AD4" s="23" t="s">
        <v>31</v>
      </c>
      <c r="AE4" s="19">
        <v>0.159</v>
      </c>
      <c r="AF4" s="17">
        <f t="shared" si="13"/>
        <v>322.929</v>
      </c>
      <c r="AG4" s="17">
        <f t="shared" si="14"/>
        <v>2353.929</v>
      </c>
      <c r="AH4" s="27"/>
      <c r="AI4" s="27"/>
      <c r="AJ4" s="27"/>
      <c r="AK4" s="30"/>
    </row>
    <row r="5">
      <c r="A5" s="8">
        <v>4.0</v>
      </c>
      <c r="B5" s="9" t="s">
        <v>24</v>
      </c>
      <c r="C5" s="8" t="s">
        <v>25</v>
      </c>
      <c r="D5" s="32" t="s">
        <v>29</v>
      </c>
      <c r="E5" s="29" t="s">
        <v>33</v>
      </c>
      <c r="F5" s="22">
        <v>1174.0</v>
      </c>
      <c r="G5" s="11">
        <v>0.85</v>
      </c>
      <c r="H5" s="23">
        <f t="shared" si="1"/>
        <v>997.9</v>
      </c>
      <c r="I5" s="24">
        <f t="shared" si="2"/>
        <v>2171.9</v>
      </c>
      <c r="J5" s="25">
        <f t="shared" si="3"/>
        <v>2180</v>
      </c>
      <c r="K5" s="209"/>
      <c r="L5" s="26">
        <v>0.1</v>
      </c>
      <c r="M5" s="27">
        <f t="shared" si="4"/>
        <v>788</v>
      </c>
      <c r="N5" s="27">
        <f t="shared" si="5"/>
        <v>1962</v>
      </c>
      <c r="O5" s="28">
        <f t="shared" si="6"/>
        <v>1962</v>
      </c>
      <c r="P5" s="209"/>
      <c r="Q5" s="16">
        <v>0.32</v>
      </c>
      <c r="R5" s="23">
        <f t="shared" si="7"/>
        <v>375.68</v>
      </c>
      <c r="S5" s="23">
        <f t="shared" si="8"/>
        <v>1549.68</v>
      </c>
      <c r="T5" s="25"/>
      <c r="U5" s="210"/>
      <c r="V5" s="16">
        <v>0.32</v>
      </c>
      <c r="W5" s="23">
        <f t="shared" si="9"/>
        <v>375.68</v>
      </c>
      <c r="X5" s="27">
        <f t="shared" si="10"/>
        <v>1549.68</v>
      </c>
      <c r="Y5" s="211"/>
      <c r="Z5" s="11">
        <v>0.18</v>
      </c>
      <c r="AA5" s="27">
        <f t="shared" si="11"/>
        <v>211.32</v>
      </c>
      <c r="AB5" s="27">
        <f t="shared" si="12"/>
        <v>1385.32</v>
      </c>
      <c r="AC5" s="27"/>
      <c r="AD5" s="29" t="s">
        <v>33</v>
      </c>
      <c r="AE5" s="19">
        <v>0.159</v>
      </c>
      <c r="AF5" s="17">
        <f t="shared" si="13"/>
        <v>186.666</v>
      </c>
      <c r="AG5" s="17">
        <f t="shared" si="14"/>
        <v>1360.666</v>
      </c>
      <c r="AH5" s="27"/>
      <c r="AI5" s="27"/>
      <c r="AJ5" s="27"/>
      <c r="AK5" s="30"/>
    </row>
    <row r="6">
      <c r="A6" s="8">
        <v>5.0</v>
      </c>
      <c r="B6" s="9" t="s">
        <v>24</v>
      </c>
      <c r="C6" s="8" t="s">
        <v>25</v>
      </c>
      <c r="D6" s="31" t="s">
        <v>29</v>
      </c>
      <c r="E6" s="29" t="s">
        <v>35</v>
      </c>
      <c r="F6" s="22">
        <v>1800.0</v>
      </c>
      <c r="G6" s="11">
        <v>0.85</v>
      </c>
      <c r="H6" s="23">
        <f t="shared" si="1"/>
        <v>1530</v>
      </c>
      <c r="I6" s="24">
        <f t="shared" si="2"/>
        <v>3330</v>
      </c>
      <c r="J6" s="25">
        <f t="shared" si="3"/>
        <v>3330</v>
      </c>
      <c r="K6" s="209"/>
      <c r="L6" s="26">
        <v>0.1</v>
      </c>
      <c r="M6" s="27">
        <f t="shared" si="4"/>
        <v>1197</v>
      </c>
      <c r="N6" s="27">
        <f t="shared" si="5"/>
        <v>2997</v>
      </c>
      <c r="O6" s="28">
        <f t="shared" si="6"/>
        <v>2997</v>
      </c>
      <c r="P6" s="209"/>
      <c r="Q6" s="16">
        <v>0.32</v>
      </c>
      <c r="R6" s="23">
        <f t="shared" si="7"/>
        <v>576</v>
      </c>
      <c r="S6" s="23">
        <f t="shared" si="8"/>
        <v>2376</v>
      </c>
      <c r="T6" s="25"/>
      <c r="U6" s="210"/>
      <c r="V6" s="16">
        <v>0.32</v>
      </c>
      <c r="W6" s="23">
        <f t="shared" si="9"/>
        <v>576</v>
      </c>
      <c r="X6" s="27">
        <f t="shared" si="10"/>
        <v>2376</v>
      </c>
      <c r="Y6" s="211"/>
      <c r="Z6" s="11">
        <v>0.18</v>
      </c>
      <c r="AA6" s="27">
        <f t="shared" si="11"/>
        <v>324</v>
      </c>
      <c r="AB6" s="27">
        <f t="shared" si="12"/>
        <v>2124</v>
      </c>
      <c r="AC6" s="27"/>
      <c r="AD6" s="29" t="s">
        <v>35</v>
      </c>
      <c r="AE6" s="19">
        <v>0.159</v>
      </c>
      <c r="AF6" s="17">
        <f t="shared" si="13"/>
        <v>286.2</v>
      </c>
      <c r="AG6" s="17">
        <f t="shared" si="14"/>
        <v>2086.2</v>
      </c>
      <c r="AH6" s="27"/>
      <c r="AI6" s="27"/>
      <c r="AJ6" s="27"/>
      <c r="AK6" s="30"/>
    </row>
    <row r="7">
      <c r="A7" s="8">
        <v>6.0</v>
      </c>
      <c r="B7" s="9" t="s">
        <v>24</v>
      </c>
      <c r="C7" s="8" t="s">
        <v>25</v>
      </c>
      <c r="D7" s="31" t="s">
        <v>29</v>
      </c>
      <c r="E7" s="29" t="s">
        <v>37</v>
      </c>
      <c r="F7" s="22">
        <v>1800.0</v>
      </c>
      <c r="G7" s="11">
        <v>0.85</v>
      </c>
      <c r="H7" s="23">
        <f t="shared" si="1"/>
        <v>1530</v>
      </c>
      <c r="I7" s="24">
        <f t="shared" si="2"/>
        <v>3330</v>
      </c>
      <c r="J7" s="25">
        <f t="shared" si="3"/>
        <v>3330</v>
      </c>
      <c r="K7" s="209"/>
      <c r="L7" s="26">
        <v>0.1</v>
      </c>
      <c r="M7" s="27">
        <f t="shared" si="4"/>
        <v>1197</v>
      </c>
      <c r="N7" s="27">
        <f t="shared" si="5"/>
        <v>2997</v>
      </c>
      <c r="O7" s="28">
        <f t="shared" si="6"/>
        <v>2997</v>
      </c>
      <c r="P7" s="209"/>
      <c r="Q7" s="16">
        <v>0.32</v>
      </c>
      <c r="R7" s="23">
        <f t="shared" si="7"/>
        <v>576</v>
      </c>
      <c r="S7" s="23">
        <f t="shared" si="8"/>
        <v>2376</v>
      </c>
      <c r="T7" s="25"/>
      <c r="U7" s="210"/>
      <c r="V7" s="16">
        <v>0.32</v>
      </c>
      <c r="W7" s="23">
        <f t="shared" si="9"/>
        <v>576</v>
      </c>
      <c r="X7" s="27">
        <f t="shared" si="10"/>
        <v>2376</v>
      </c>
      <c r="Y7" s="211"/>
      <c r="Z7" s="11">
        <v>0.18</v>
      </c>
      <c r="AA7" s="27">
        <f t="shared" si="11"/>
        <v>324</v>
      </c>
      <c r="AB7" s="27">
        <f t="shared" si="12"/>
        <v>2124</v>
      </c>
      <c r="AC7" s="27"/>
      <c r="AD7" s="29" t="s">
        <v>37</v>
      </c>
      <c r="AE7" s="19">
        <v>0.159</v>
      </c>
      <c r="AF7" s="17">
        <f t="shared" si="13"/>
        <v>286.2</v>
      </c>
      <c r="AG7" s="17">
        <f t="shared" si="14"/>
        <v>2086.2</v>
      </c>
      <c r="AH7" s="27"/>
      <c r="AI7" s="27"/>
      <c r="AJ7" s="27"/>
      <c r="AK7" s="30"/>
    </row>
    <row r="8">
      <c r="A8" s="8">
        <v>7.0</v>
      </c>
      <c r="B8" s="9" t="s">
        <v>24</v>
      </c>
      <c r="C8" s="8" t="s">
        <v>25</v>
      </c>
      <c r="D8" s="21" t="s">
        <v>26</v>
      </c>
      <c r="E8" s="29" t="s">
        <v>39</v>
      </c>
      <c r="F8" s="22">
        <v>1357.0</v>
      </c>
      <c r="G8" s="11">
        <v>0.85</v>
      </c>
      <c r="H8" s="23">
        <f t="shared" si="1"/>
        <v>1153.45</v>
      </c>
      <c r="I8" s="24">
        <f t="shared" si="2"/>
        <v>2510.45</v>
      </c>
      <c r="J8" s="25">
        <f t="shared" si="3"/>
        <v>2520</v>
      </c>
      <c r="K8" s="209"/>
      <c r="L8" s="26">
        <v>0.15</v>
      </c>
      <c r="M8" s="27">
        <f t="shared" si="4"/>
        <v>785</v>
      </c>
      <c r="N8" s="27">
        <f t="shared" si="5"/>
        <v>2142</v>
      </c>
      <c r="O8" s="28">
        <f t="shared" si="6"/>
        <v>2142</v>
      </c>
      <c r="P8" s="209"/>
      <c r="Q8" s="16">
        <v>0.32</v>
      </c>
      <c r="R8" s="23">
        <f t="shared" si="7"/>
        <v>434.24</v>
      </c>
      <c r="S8" s="23">
        <f t="shared" si="8"/>
        <v>1791.24</v>
      </c>
      <c r="T8" s="25"/>
      <c r="U8" s="210"/>
      <c r="V8" s="16">
        <v>0.32</v>
      </c>
      <c r="W8" s="23">
        <f t="shared" si="9"/>
        <v>434.24</v>
      </c>
      <c r="X8" s="27">
        <f t="shared" si="10"/>
        <v>1791.24</v>
      </c>
      <c r="Y8" s="211"/>
      <c r="Z8" s="11">
        <v>0.18</v>
      </c>
      <c r="AA8" s="27">
        <f t="shared" si="11"/>
        <v>244.26</v>
      </c>
      <c r="AB8" s="27">
        <f t="shared" si="12"/>
        <v>1601.26</v>
      </c>
      <c r="AC8" s="27"/>
      <c r="AD8" s="29" t="s">
        <v>39</v>
      </c>
      <c r="AE8" s="19">
        <v>0.159</v>
      </c>
      <c r="AF8" s="17">
        <f t="shared" si="13"/>
        <v>215.763</v>
      </c>
      <c r="AG8" s="17">
        <f t="shared" si="14"/>
        <v>1572.763</v>
      </c>
      <c r="AH8" s="27"/>
      <c r="AI8" s="27"/>
      <c r="AJ8" s="27"/>
      <c r="AK8" s="30"/>
    </row>
    <row r="9">
      <c r="A9" s="8">
        <v>8.0</v>
      </c>
      <c r="B9" s="9" t="s">
        <v>24</v>
      </c>
      <c r="C9" s="8" t="s">
        <v>25</v>
      </c>
      <c r="D9" s="31" t="s">
        <v>29</v>
      </c>
      <c r="E9" s="22" t="s">
        <v>39</v>
      </c>
      <c r="F9" s="22">
        <v>1836.0</v>
      </c>
      <c r="G9" s="11">
        <v>0.85</v>
      </c>
      <c r="H9" s="23">
        <f t="shared" si="1"/>
        <v>1560.6</v>
      </c>
      <c r="I9" s="24">
        <f t="shared" si="2"/>
        <v>3396.6</v>
      </c>
      <c r="J9" s="25">
        <f t="shared" si="3"/>
        <v>3400</v>
      </c>
      <c r="K9" s="209"/>
      <c r="L9" s="26">
        <v>0.15</v>
      </c>
      <c r="M9" s="27">
        <f t="shared" si="4"/>
        <v>1054</v>
      </c>
      <c r="N9" s="27">
        <f t="shared" si="5"/>
        <v>2890</v>
      </c>
      <c r="O9" s="28">
        <f t="shared" si="6"/>
        <v>2890</v>
      </c>
      <c r="P9" s="209"/>
      <c r="Q9" s="16">
        <v>0.32</v>
      </c>
      <c r="R9" s="23">
        <f t="shared" si="7"/>
        <v>587.52</v>
      </c>
      <c r="S9" s="23">
        <f t="shared" si="8"/>
        <v>2423.52</v>
      </c>
      <c r="T9" s="25"/>
      <c r="U9" s="210"/>
      <c r="V9" s="16">
        <v>0.32</v>
      </c>
      <c r="W9" s="23">
        <f t="shared" si="9"/>
        <v>587.52</v>
      </c>
      <c r="X9" s="27">
        <f t="shared" si="10"/>
        <v>2423.52</v>
      </c>
      <c r="Y9" s="211"/>
      <c r="Z9" s="11">
        <v>0.18</v>
      </c>
      <c r="AA9" s="27">
        <f t="shared" si="11"/>
        <v>330.48</v>
      </c>
      <c r="AB9" s="33">
        <f t="shared" si="12"/>
        <v>2166.48</v>
      </c>
      <c r="AC9" s="27"/>
      <c r="AD9" s="29" t="s">
        <v>39</v>
      </c>
      <c r="AE9" s="19">
        <v>0.159</v>
      </c>
      <c r="AF9" s="17">
        <f t="shared" si="13"/>
        <v>291.924</v>
      </c>
      <c r="AG9" s="17">
        <f t="shared" si="14"/>
        <v>2127.924</v>
      </c>
      <c r="AH9" s="27"/>
      <c r="AI9" s="27"/>
      <c r="AJ9" s="27"/>
      <c r="AK9" s="30"/>
    </row>
    <row r="10">
      <c r="A10" s="8">
        <v>9.0</v>
      </c>
      <c r="B10" s="34" t="s">
        <v>42</v>
      </c>
      <c r="C10" s="35" t="s">
        <v>25</v>
      </c>
      <c r="D10" s="36" t="s">
        <v>29</v>
      </c>
      <c r="E10" s="29" t="s">
        <v>43</v>
      </c>
      <c r="F10" s="22">
        <v>0.0</v>
      </c>
      <c r="G10" s="11">
        <v>0.85</v>
      </c>
      <c r="H10" s="23">
        <f t="shared" si="1"/>
        <v>0</v>
      </c>
      <c r="I10" s="24">
        <f t="shared" si="2"/>
        <v>0</v>
      </c>
      <c r="J10" s="25">
        <f t="shared" si="3"/>
        <v>0</v>
      </c>
      <c r="K10" s="209"/>
      <c r="L10" s="26">
        <v>0.1</v>
      </c>
      <c r="M10" s="27">
        <f t="shared" si="4"/>
        <v>0</v>
      </c>
      <c r="N10" s="27">
        <f t="shared" si="5"/>
        <v>0</v>
      </c>
      <c r="O10" s="28">
        <f t="shared" si="6"/>
        <v>0</v>
      </c>
      <c r="P10" s="209"/>
      <c r="Q10" s="16">
        <v>0.358</v>
      </c>
      <c r="R10" s="23">
        <f t="shared" si="7"/>
        <v>0</v>
      </c>
      <c r="S10" s="23">
        <f t="shared" si="8"/>
        <v>0</v>
      </c>
      <c r="T10" s="25"/>
      <c r="U10" s="210"/>
      <c r="V10" s="16">
        <v>0.358</v>
      </c>
      <c r="W10" s="23">
        <f t="shared" si="9"/>
        <v>0</v>
      </c>
      <c r="X10" s="27">
        <f t="shared" si="10"/>
        <v>0</v>
      </c>
      <c r="Y10" s="211"/>
      <c r="Z10" s="11">
        <v>0.18</v>
      </c>
      <c r="AA10" s="27">
        <f t="shared" si="11"/>
        <v>0</v>
      </c>
      <c r="AB10" s="27">
        <f t="shared" si="12"/>
        <v>0</v>
      </c>
      <c r="AC10" s="27"/>
      <c r="AD10" s="22" t="s">
        <v>43</v>
      </c>
      <c r="AE10" s="19">
        <v>0.159</v>
      </c>
      <c r="AF10" s="17">
        <f t="shared" si="13"/>
        <v>0</v>
      </c>
      <c r="AG10" s="17">
        <f t="shared" si="14"/>
        <v>0</v>
      </c>
      <c r="AH10" s="27"/>
      <c r="AI10" s="27"/>
      <c r="AJ10" s="27"/>
      <c r="AK10" s="30"/>
    </row>
    <row r="11">
      <c r="A11" s="8">
        <v>10.0</v>
      </c>
      <c r="B11" s="34" t="s">
        <v>42</v>
      </c>
      <c r="C11" s="35" t="s">
        <v>25</v>
      </c>
      <c r="D11" s="36" t="s">
        <v>29</v>
      </c>
      <c r="E11" s="29" t="s">
        <v>44</v>
      </c>
      <c r="F11" s="22">
        <v>0.0</v>
      </c>
      <c r="G11" s="11">
        <v>0.85</v>
      </c>
      <c r="H11" s="23">
        <f t="shared" si="1"/>
        <v>0</v>
      </c>
      <c r="I11" s="24">
        <f t="shared" si="2"/>
        <v>0</v>
      </c>
      <c r="J11" s="25">
        <f t="shared" si="3"/>
        <v>0</v>
      </c>
      <c r="K11" s="209"/>
      <c r="L11" s="26">
        <v>0.1</v>
      </c>
      <c r="M11" s="27">
        <f t="shared" si="4"/>
        <v>0</v>
      </c>
      <c r="N11" s="27">
        <f t="shared" si="5"/>
        <v>0</v>
      </c>
      <c r="O11" s="28">
        <f t="shared" si="6"/>
        <v>0</v>
      </c>
      <c r="P11" s="209"/>
      <c r="Q11" s="16">
        <v>0.358</v>
      </c>
      <c r="R11" s="23">
        <f t="shared" si="7"/>
        <v>0</v>
      </c>
      <c r="S11" s="23">
        <f t="shared" si="8"/>
        <v>0</v>
      </c>
      <c r="T11" s="25"/>
      <c r="U11" s="210"/>
      <c r="V11" s="16">
        <v>0.358</v>
      </c>
      <c r="W11" s="23">
        <f t="shared" si="9"/>
        <v>0</v>
      </c>
      <c r="X11" s="27">
        <f t="shared" si="10"/>
        <v>0</v>
      </c>
      <c r="Y11" s="211"/>
      <c r="Z11" s="11">
        <v>0.18</v>
      </c>
      <c r="AA11" s="27">
        <f t="shared" si="11"/>
        <v>0</v>
      </c>
      <c r="AB11" s="27">
        <f t="shared" si="12"/>
        <v>0</v>
      </c>
      <c r="AC11" s="27"/>
      <c r="AD11" s="22" t="s">
        <v>44</v>
      </c>
      <c r="AE11" s="19">
        <v>0.159</v>
      </c>
      <c r="AF11" s="17">
        <f t="shared" si="13"/>
        <v>0</v>
      </c>
      <c r="AG11" s="17">
        <f t="shared" si="14"/>
        <v>0</v>
      </c>
      <c r="AH11" s="27"/>
      <c r="AI11" s="27"/>
      <c r="AJ11" s="27"/>
      <c r="AK11" s="30"/>
    </row>
    <row r="12">
      <c r="A12" s="8">
        <v>11.0</v>
      </c>
      <c r="B12" s="34" t="s">
        <v>42</v>
      </c>
      <c r="C12" s="35" t="s">
        <v>25</v>
      </c>
      <c r="D12" s="36" t="s">
        <v>29</v>
      </c>
      <c r="E12" s="29" t="s">
        <v>45</v>
      </c>
      <c r="F12" s="22">
        <v>0.0</v>
      </c>
      <c r="G12" s="11">
        <v>0.85</v>
      </c>
      <c r="H12" s="23">
        <f t="shared" si="1"/>
        <v>0</v>
      </c>
      <c r="I12" s="24">
        <f t="shared" si="2"/>
        <v>0</v>
      </c>
      <c r="J12" s="25">
        <f t="shared" si="3"/>
        <v>0</v>
      </c>
      <c r="K12" s="209"/>
      <c r="L12" s="26">
        <v>0.1</v>
      </c>
      <c r="M12" s="27">
        <f t="shared" si="4"/>
        <v>0</v>
      </c>
      <c r="N12" s="27">
        <f t="shared" si="5"/>
        <v>0</v>
      </c>
      <c r="O12" s="28">
        <f t="shared" si="6"/>
        <v>0</v>
      </c>
      <c r="P12" s="209"/>
      <c r="Q12" s="16">
        <v>0.358</v>
      </c>
      <c r="R12" s="23">
        <f t="shared" si="7"/>
        <v>0</v>
      </c>
      <c r="S12" s="23">
        <f t="shared" si="8"/>
        <v>0</v>
      </c>
      <c r="T12" s="25"/>
      <c r="U12" s="210"/>
      <c r="V12" s="16">
        <v>0.358</v>
      </c>
      <c r="W12" s="23">
        <f t="shared" si="9"/>
        <v>0</v>
      </c>
      <c r="X12" s="27">
        <f t="shared" si="10"/>
        <v>0</v>
      </c>
      <c r="Y12" s="211"/>
      <c r="Z12" s="11">
        <v>0.18</v>
      </c>
      <c r="AA12" s="27">
        <f t="shared" si="11"/>
        <v>0</v>
      </c>
      <c r="AB12" s="27">
        <f t="shared" si="12"/>
        <v>0</v>
      </c>
      <c r="AC12" s="27"/>
      <c r="AD12" s="22" t="s">
        <v>45</v>
      </c>
      <c r="AE12" s="19">
        <v>0.159</v>
      </c>
      <c r="AF12" s="17">
        <f t="shared" si="13"/>
        <v>0</v>
      </c>
      <c r="AG12" s="17">
        <f t="shared" si="14"/>
        <v>0</v>
      </c>
      <c r="AH12" s="27"/>
      <c r="AI12" s="27"/>
      <c r="AJ12" s="27"/>
      <c r="AK12" s="30"/>
    </row>
    <row r="13">
      <c r="A13" s="8">
        <v>12.0</v>
      </c>
      <c r="B13" s="34" t="s">
        <v>42</v>
      </c>
      <c r="C13" s="35" t="s">
        <v>25</v>
      </c>
      <c r="D13" s="36" t="s">
        <v>29</v>
      </c>
      <c r="E13" s="29" t="s">
        <v>46</v>
      </c>
      <c r="F13" s="22">
        <v>0.0</v>
      </c>
      <c r="G13" s="11">
        <v>0.85</v>
      </c>
      <c r="H13" s="23">
        <f t="shared" si="1"/>
        <v>0</v>
      </c>
      <c r="I13" s="24">
        <f t="shared" si="2"/>
        <v>0</v>
      </c>
      <c r="J13" s="25">
        <f t="shared" si="3"/>
        <v>0</v>
      </c>
      <c r="K13" s="209"/>
      <c r="L13" s="26">
        <v>0.1</v>
      </c>
      <c r="M13" s="27">
        <f t="shared" si="4"/>
        <v>0</v>
      </c>
      <c r="N13" s="27">
        <f t="shared" si="5"/>
        <v>0</v>
      </c>
      <c r="O13" s="28">
        <f t="shared" si="6"/>
        <v>0</v>
      </c>
      <c r="P13" s="209"/>
      <c r="Q13" s="16">
        <v>0.358</v>
      </c>
      <c r="R13" s="23">
        <f t="shared" si="7"/>
        <v>0</v>
      </c>
      <c r="S13" s="23">
        <f t="shared" si="8"/>
        <v>0</v>
      </c>
      <c r="T13" s="25"/>
      <c r="U13" s="210"/>
      <c r="V13" s="16">
        <v>0.358</v>
      </c>
      <c r="W13" s="23">
        <f t="shared" si="9"/>
        <v>0</v>
      </c>
      <c r="X13" s="27">
        <f t="shared" si="10"/>
        <v>0</v>
      </c>
      <c r="Y13" s="211"/>
      <c r="Z13" s="11">
        <v>0.18</v>
      </c>
      <c r="AA13" s="27">
        <f t="shared" si="11"/>
        <v>0</v>
      </c>
      <c r="AB13" s="27">
        <f t="shared" si="12"/>
        <v>0</v>
      </c>
      <c r="AC13" s="27"/>
      <c r="AD13" s="22" t="s">
        <v>46</v>
      </c>
      <c r="AE13" s="19">
        <v>0.159</v>
      </c>
      <c r="AF13" s="17">
        <f t="shared" si="13"/>
        <v>0</v>
      </c>
      <c r="AG13" s="17">
        <f t="shared" si="14"/>
        <v>0</v>
      </c>
      <c r="AH13" s="27"/>
      <c r="AI13" s="27"/>
      <c r="AJ13" s="27"/>
      <c r="AK13" s="30"/>
    </row>
    <row r="14">
      <c r="A14" s="8">
        <v>13.0</v>
      </c>
      <c r="B14" s="34" t="s">
        <v>42</v>
      </c>
      <c r="C14" s="35" t="s">
        <v>25</v>
      </c>
      <c r="D14" s="36" t="s">
        <v>29</v>
      </c>
      <c r="E14" s="29" t="s">
        <v>47</v>
      </c>
      <c r="F14" s="22">
        <v>0.0</v>
      </c>
      <c r="G14" s="11">
        <v>0.85</v>
      </c>
      <c r="H14" s="23">
        <f t="shared" si="1"/>
        <v>0</v>
      </c>
      <c r="I14" s="24">
        <f t="shared" si="2"/>
        <v>0</v>
      </c>
      <c r="J14" s="25">
        <f t="shared" si="3"/>
        <v>0</v>
      </c>
      <c r="K14" s="209"/>
      <c r="L14" s="26">
        <v>0.1</v>
      </c>
      <c r="M14" s="27">
        <f t="shared" si="4"/>
        <v>0</v>
      </c>
      <c r="N14" s="27">
        <f t="shared" si="5"/>
        <v>0</v>
      </c>
      <c r="O14" s="28">
        <f t="shared" si="6"/>
        <v>0</v>
      </c>
      <c r="P14" s="209"/>
      <c r="Q14" s="16">
        <v>0.358</v>
      </c>
      <c r="R14" s="23">
        <f t="shared" si="7"/>
        <v>0</v>
      </c>
      <c r="S14" s="23">
        <f t="shared" si="8"/>
        <v>0</v>
      </c>
      <c r="T14" s="25"/>
      <c r="U14" s="210"/>
      <c r="V14" s="16">
        <v>0.358</v>
      </c>
      <c r="W14" s="23">
        <f t="shared" si="9"/>
        <v>0</v>
      </c>
      <c r="X14" s="27">
        <f t="shared" si="10"/>
        <v>0</v>
      </c>
      <c r="Y14" s="211"/>
      <c r="Z14" s="11">
        <v>0.18</v>
      </c>
      <c r="AA14" s="27">
        <f t="shared" si="11"/>
        <v>0</v>
      </c>
      <c r="AB14" s="27">
        <f t="shared" si="12"/>
        <v>0</v>
      </c>
      <c r="AC14" s="27"/>
      <c r="AD14" s="22" t="s">
        <v>47</v>
      </c>
      <c r="AE14" s="19">
        <v>0.159</v>
      </c>
      <c r="AF14" s="17">
        <f t="shared" si="13"/>
        <v>0</v>
      </c>
      <c r="AG14" s="17">
        <f t="shared" si="14"/>
        <v>0</v>
      </c>
      <c r="AH14" s="27"/>
      <c r="AI14" s="27"/>
      <c r="AJ14" s="27"/>
      <c r="AK14" s="30"/>
    </row>
    <row r="15">
      <c r="A15" s="8">
        <v>14.0</v>
      </c>
      <c r="B15" s="34" t="s">
        <v>42</v>
      </c>
      <c r="C15" s="35" t="s">
        <v>25</v>
      </c>
      <c r="D15" s="36" t="s">
        <v>29</v>
      </c>
      <c r="E15" s="29" t="s">
        <v>48</v>
      </c>
      <c r="F15" s="22">
        <v>0.0</v>
      </c>
      <c r="G15" s="11">
        <v>0.85</v>
      </c>
      <c r="H15" s="23">
        <f t="shared" si="1"/>
        <v>0</v>
      </c>
      <c r="I15" s="24">
        <f t="shared" si="2"/>
        <v>0</v>
      </c>
      <c r="J15" s="25">
        <f t="shared" si="3"/>
        <v>0</v>
      </c>
      <c r="K15" s="209"/>
      <c r="L15" s="26">
        <v>0.1</v>
      </c>
      <c r="M15" s="27">
        <f t="shared" si="4"/>
        <v>0</v>
      </c>
      <c r="N15" s="27">
        <f t="shared" si="5"/>
        <v>0</v>
      </c>
      <c r="O15" s="28">
        <f t="shared" si="6"/>
        <v>0</v>
      </c>
      <c r="P15" s="209"/>
      <c r="Q15" s="16">
        <v>0.358</v>
      </c>
      <c r="R15" s="23">
        <f t="shared" si="7"/>
        <v>0</v>
      </c>
      <c r="S15" s="23">
        <f t="shared" si="8"/>
        <v>0</v>
      </c>
      <c r="T15" s="25"/>
      <c r="U15" s="210"/>
      <c r="V15" s="16">
        <v>0.358</v>
      </c>
      <c r="W15" s="23">
        <f t="shared" si="9"/>
        <v>0</v>
      </c>
      <c r="X15" s="27">
        <f t="shared" si="10"/>
        <v>0</v>
      </c>
      <c r="Y15" s="211"/>
      <c r="Z15" s="11">
        <v>0.18</v>
      </c>
      <c r="AA15" s="27">
        <f t="shared" si="11"/>
        <v>0</v>
      </c>
      <c r="AB15" s="27">
        <f t="shared" si="12"/>
        <v>0</v>
      </c>
      <c r="AC15" s="27"/>
      <c r="AD15" s="22" t="s">
        <v>48</v>
      </c>
      <c r="AE15" s="19">
        <v>0.159</v>
      </c>
      <c r="AF15" s="17">
        <f t="shared" si="13"/>
        <v>0</v>
      </c>
      <c r="AG15" s="17">
        <f t="shared" si="14"/>
        <v>0</v>
      </c>
      <c r="AH15" s="27"/>
      <c r="AI15" s="27"/>
      <c r="AJ15" s="27"/>
      <c r="AK15" s="30"/>
    </row>
    <row r="16">
      <c r="A16" s="8">
        <v>15.0</v>
      </c>
      <c r="B16" s="34" t="s">
        <v>42</v>
      </c>
      <c r="C16" s="35" t="s">
        <v>25</v>
      </c>
      <c r="D16" s="36" t="s">
        <v>29</v>
      </c>
      <c r="E16" s="29" t="s">
        <v>49</v>
      </c>
      <c r="F16" s="22">
        <v>0.0</v>
      </c>
      <c r="G16" s="11">
        <v>0.85</v>
      </c>
      <c r="H16" s="23">
        <f t="shared" si="1"/>
        <v>0</v>
      </c>
      <c r="I16" s="24">
        <f t="shared" si="2"/>
        <v>0</v>
      </c>
      <c r="J16" s="25">
        <f t="shared" si="3"/>
        <v>0</v>
      </c>
      <c r="K16" s="209"/>
      <c r="L16" s="26">
        <v>0.1</v>
      </c>
      <c r="M16" s="27">
        <f t="shared" si="4"/>
        <v>0</v>
      </c>
      <c r="N16" s="27">
        <f t="shared" si="5"/>
        <v>0</v>
      </c>
      <c r="O16" s="28">
        <f t="shared" si="6"/>
        <v>0</v>
      </c>
      <c r="P16" s="209"/>
      <c r="Q16" s="16">
        <v>0.358</v>
      </c>
      <c r="R16" s="23">
        <f t="shared" si="7"/>
        <v>0</v>
      </c>
      <c r="S16" s="23">
        <f t="shared" si="8"/>
        <v>0</v>
      </c>
      <c r="T16" s="25"/>
      <c r="U16" s="210"/>
      <c r="V16" s="16">
        <v>0.358</v>
      </c>
      <c r="W16" s="23">
        <f t="shared" si="9"/>
        <v>0</v>
      </c>
      <c r="X16" s="27">
        <f t="shared" si="10"/>
        <v>0</v>
      </c>
      <c r="Y16" s="211"/>
      <c r="Z16" s="11">
        <v>0.18</v>
      </c>
      <c r="AA16" s="27">
        <f t="shared" si="11"/>
        <v>0</v>
      </c>
      <c r="AB16" s="27">
        <f t="shared" si="12"/>
        <v>0</v>
      </c>
      <c r="AC16" s="27"/>
      <c r="AD16" s="22" t="s">
        <v>49</v>
      </c>
      <c r="AE16" s="19">
        <v>0.159</v>
      </c>
      <c r="AF16" s="17">
        <f t="shared" si="13"/>
        <v>0</v>
      </c>
      <c r="AG16" s="17">
        <f t="shared" si="14"/>
        <v>0</v>
      </c>
      <c r="AH16" s="27"/>
      <c r="AI16" s="27"/>
      <c r="AJ16" s="27"/>
      <c r="AK16" s="30"/>
    </row>
    <row r="17">
      <c r="A17" s="8">
        <v>16.0</v>
      </c>
      <c r="B17" s="34" t="s">
        <v>42</v>
      </c>
      <c r="C17" s="35" t="s">
        <v>25</v>
      </c>
      <c r="D17" s="36" t="s">
        <v>29</v>
      </c>
      <c r="E17" s="29" t="s">
        <v>50</v>
      </c>
      <c r="F17" s="202">
        <v>0.0</v>
      </c>
      <c r="G17" s="11">
        <v>0.85</v>
      </c>
      <c r="H17" s="23">
        <f t="shared" si="1"/>
        <v>0</v>
      </c>
      <c r="I17" s="24">
        <f t="shared" si="2"/>
        <v>0</v>
      </c>
      <c r="J17" s="25">
        <f t="shared" si="3"/>
        <v>0</v>
      </c>
      <c r="K17" s="209"/>
      <c r="L17" s="26">
        <v>0.1</v>
      </c>
      <c r="M17" s="27">
        <f t="shared" si="4"/>
        <v>0</v>
      </c>
      <c r="N17" s="27">
        <f t="shared" si="5"/>
        <v>0</v>
      </c>
      <c r="O17" s="28">
        <f t="shared" si="6"/>
        <v>0</v>
      </c>
      <c r="P17" s="209"/>
      <c r="Q17" s="16">
        <v>0.358</v>
      </c>
      <c r="R17" s="23">
        <f t="shared" si="7"/>
        <v>0</v>
      </c>
      <c r="S17" s="23">
        <f t="shared" si="8"/>
        <v>0</v>
      </c>
      <c r="T17" s="25"/>
      <c r="U17" s="210"/>
      <c r="V17" s="16">
        <v>0.358</v>
      </c>
      <c r="W17" s="23">
        <f t="shared" si="9"/>
        <v>0</v>
      </c>
      <c r="X17" s="27">
        <f t="shared" si="10"/>
        <v>0</v>
      </c>
      <c r="Y17" s="211"/>
      <c r="Z17" s="11">
        <v>0.18</v>
      </c>
      <c r="AA17" s="27">
        <f t="shared" si="11"/>
        <v>0</v>
      </c>
      <c r="AB17" s="27">
        <f t="shared" si="12"/>
        <v>0</v>
      </c>
      <c r="AC17" s="27"/>
      <c r="AD17" s="22" t="s">
        <v>50</v>
      </c>
      <c r="AE17" s="19">
        <v>0.159</v>
      </c>
      <c r="AF17" s="17">
        <f t="shared" si="13"/>
        <v>0</v>
      </c>
      <c r="AG17" s="17">
        <f t="shared" si="14"/>
        <v>0</v>
      </c>
      <c r="AH17" s="27"/>
      <c r="AI17" s="27"/>
      <c r="AJ17" s="27"/>
      <c r="AK17" s="30"/>
    </row>
    <row r="18" ht="25.5" customHeight="1">
      <c r="A18" s="8">
        <v>17.0</v>
      </c>
      <c r="B18" s="9" t="s">
        <v>24</v>
      </c>
      <c r="C18" s="8" t="s">
        <v>25</v>
      </c>
      <c r="D18" s="31" t="s">
        <v>29</v>
      </c>
      <c r="E18" s="23" t="s">
        <v>52</v>
      </c>
      <c r="F18" s="22">
        <v>1215.0</v>
      </c>
      <c r="G18" s="11">
        <v>0.85</v>
      </c>
      <c r="H18" s="23">
        <f t="shared" si="1"/>
        <v>1032.75</v>
      </c>
      <c r="I18" s="24">
        <f t="shared" si="2"/>
        <v>2247.75</v>
      </c>
      <c r="J18" s="25">
        <f t="shared" si="3"/>
        <v>2250</v>
      </c>
      <c r="K18" s="209"/>
      <c r="L18" s="26">
        <v>0.15</v>
      </c>
      <c r="M18" s="27">
        <f t="shared" si="4"/>
        <v>697.5</v>
      </c>
      <c r="N18" s="27">
        <f t="shared" si="5"/>
        <v>1912.5</v>
      </c>
      <c r="O18" s="28">
        <f t="shared" si="6"/>
        <v>1912.5</v>
      </c>
      <c r="P18" s="209"/>
      <c r="Q18" s="16">
        <v>0.32</v>
      </c>
      <c r="R18" s="23">
        <f t="shared" si="7"/>
        <v>388.8</v>
      </c>
      <c r="S18" s="38">
        <f t="shared" si="8"/>
        <v>1603.8</v>
      </c>
      <c r="T18" s="25"/>
      <c r="U18" s="210"/>
      <c r="V18" s="16">
        <v>0.32</v>
      </c>
      <c r="W18" s="23">
        <f t="shared" si="9"/>
        <v>388.8</v>
      </c>
      <c r="X18" s="27">
        <f t="shared" si="10"/>
        <v>1603.8</v>
      </c>
      <c r="Y18" s="211"/>
      <c r="Z18" s="11">
        <v>0.18</v>
      </c>
      <c r="AA18" s="27">
        <f t="shared" si="11"/>
        <v>218.7</v>
      </c>
      <c r="AB18" s="27">
        <f t="shared" si="12"/>
        <v>1433.7</v>
      </c>
      <c r="AC18" s="27"/>
      <c r="AD18" s="23" t="s">
        <v>52</v>
      </c>
      <c r="AE18" s="19">
        <v>0.159</v>
      </c>
      <c r="AF18" s="17">
        <f t="shared" si="13"/>
        <v>193.185</v>
      </c>
      <c r="AG18" s="17">
        <f t="shared" si="14"/>
        <v>1408.185</v>
      </c>
      <c r="AH18" s="27"/>
      <c r="AI18" s="27"/>
      <c r="AJ18" s="27"/>
      <c r="AK18" s="30"/>
    </row>
    <row r="19">
      <c r="A19" s="8">
        <v>18.0</v>
      </c>
      <c r="B19" s="9" t="s">
        <v>24</v>
      </c>
      <c r="C19" s="8" t="s">
        <v>25</v>
      </c>
      <c r="D19" s="31" t="s">
        <v>29</v>
      </c>
      <c r="E19" s="39" t="s">
        <v>54</v>
      </c>
      <c r="F19" s="22">
        <v>1215.0</v>
      </c>
      <c r="G19" s="11">
        <v>0.85</v>
      </c>
      <c r="H19" s="23">
        <f t="shared" si="1"/>
        <v>1032.75</v>
      </c>
      <c r="I19" s="24">
        <f t="shared" si="2"/>
        <v>2247.75</v>
      </c>
      <c r="J19" s="25">
        <f t="shared" si="3"/>
        <v>2250</v>
      </c>
      <c r="K19" s="209"/>
      <c r="L19" s="26">
        <v>0.15</v>
      </c>
      <c r="M19" s="27">
        <f t="shared" si="4"/>
        <v>697.5</v>
      </c>
      <c r="N19" s="27">
        <f t="shared" si="5"/>
        <v>1912.5</v>
      </c>
      <c r="O19" s="28">
        <f t="shared" si="6"/>
        <v>1912.5</v>
      </c>
      <c r="P19" s="209"/>
      <c r="Q19" s="16">
        <v>0.32</v>
      </c>
      <c r="R19" s="23">
        <f t="shared" si="7"/>
        <v>388.8</v>
      </c>
      <c r="S19" s="23">
        <f t="shared" si="8"/>
        <v>1603.8</v>
      </c>
      <c r="T19" s="25"/>
      <c r="U19" s="210"/>
      <c r="V19" s="16">
        <v>0.32</v>
      </c>
      <c r="W19" s="23">
        <f t="shared" si="9"/>
        <v>388.8</v>
      </c>
      <c r="X19" s="27">
        <f t="shared" si="10"/>
        <v>1603.8</v>
      </c>
      <c r="Y19" s="211"/>
      <c r="Z19" s="11">
        <v>0.18</v>
      </c>
      <c r="AA19" s="27">
        <f t="shared" si="11"/>
        <v>218.7</v>
      </c>
      <c r="AB19" s="27">
        <f t="shared" si="12"/>
        <v>1433.7</v>
      </c>
      <c r="AC19" s="27"/>
      <c r="AD19" s="23" t="s">
        <v>54</v>
      </c>
      <c r="AE19" s="19">
        <v>0.159</v>
      </c>
      <c r="AF19" s="17">
        <f t="shared" si="13"/>
        <v>193.185</v>
      </c>
      <c r="AG19" s="17">
        <f t="shared" si="14"/>
        <v>1408.185</v>
      </c>
      <c r="AH19" s="27"/>
      <c r="AI19" s="27"/>
      <c r="AJ19" s="27"/>
      <c r="AK19" s="30"/>
    </row>
    <row r="20">
      <c r="A20" s="8">
        <v>19.0</v>
      </c>
      <c r="B20" s="9" t="s">
        <v>24</v>
      </c>
      <c r="C20" s="8" t="s">
        <v>25</v>
      </c>
      <c r="D20" s="31" t="s">
        <v>29</v>
      </c>
      <c r="E20" s="23" t="s">
        <v>56</v>
      </c>
      <c r="F20" s="22">
        <v>1043.0</v>
      </c>
      <c r="G20" s="11">
        <v>0.85</v>
      </c>
      <c r="H20" s="23">
        <f t="shared" si="1"/>
        <v>886.55</v>
      </c>
      <c r="I20" s="24">
        <f t="shared" si="2"/>
        <v>1929.55</v>
      </c>
      <c r="J20" s="25">
        <f t="shared" si="3"/>
        <v>1930</v>
      </c>
      <c r="K20" s="209"/>
      <c r="L20" s="26">
        <v>0.15</v>
      </c>
      <c r="M20" s="27">
        <f t="shared" si="4"/>
        <v>597.5</v>
      </c>
      <c r="N20" s="27">
        <f t="shared" si="5"/>
        <v>1640.5</v>
      </c>
      <c r="O20" s="28">
        <f t="shared" si="6"/>
        <v>1640.5</v>
      </c>
      <c r="P20" s="209"/>
      <c r="Q20" s="16">
        <v>0.32</v>
      </c>
      <c r="R20" s="23">
        <f t="shared" si="7"/>
        <v>333.76</v>
      </c>
      <c r="S20" s="23">
        <f t="shared" si="8"/>
        <v>1376.76</v>
      </c>
      <c r="T20" s="25"/>
      <c r="U20" s="210"/>
      <c r="V20" s="16">
        <v>0.32</v>
      </c>
      <c r="W20" s="23">
        <f t="shared" si="9"/>
        <v>333.76</v>
      </c>
      <c r="X20" s="27">
        <f t="shared" si="10"/>
        <v>1376.76</v>
      </c>
      <c r="Y20" s="211"/>
      <c r="Z20" s="11">
        <v>0.18</v>
      </c>
      <c r="AA20" s="27">
        <f t="shared" si="11"/>
        <v>187.74</v>
      </c>
      <c r="AB20" s="27">
        <f t="shared" si="12"/>
        <v>1230.74</v>
      </c>
      <c r="AC20" s="27"/>
      <c r="AD20" s="23" t="s">
        <v>56</v>
      </c>
      <c r="AE20" s="19">
        <v>0.159</v>
      </c>
      <c r="AF20" s="17">
        <f t="shared" si="13"/>
        <v>165.837</v>
      </c>
      <c r="AG20" s="17">
        <f t="shared" si="14"/>
        <v>1208.837</v>
      </c>
      <c r="AH20" s="27"/>
      <c r="AI20" s="27"/>
      <c r="AJ20" s="27"/>
      <c r="AK20" s="30"/>
    </row>
    <row r="21" ht="30.75" customHeight="1">
      <c r="A21" s="8">
        <v>20.0</v>
      </c>
      <c r="B21" s="9" t="s">
        <v>24</v>
      </c>
      <c r="C21" s="8" t="s">
        <v>25</v>
      </c>
      <c r="D21" s="31" t="s">
        <v>29</v>
      </c>
      <c r="E21" s="23" t="s">
        <v>58</v>
      </c>
      <c r="F21" s="22">
        <v>3442.0</v>
      </c>
      <c r="G21" s="11">
        <v>0.7</v>
      </c>
      <c r="H21" s="23">
        <f t="shared" si="1"/>
        <v>2409.4</v>
      </c>
      <c r="I21" s="24">
        <f t="shared" si="2"/>
        <v>5851.4</v>
      </c>
      <c r="J21" s="25">
        <f t="shared" si="3"/>
        <v>5860</v>
      </c>
      <c r="K21" s="209"/>
      <c r="L21" s="26">
        <v>0.1</v>
      </c>
      <c r="M21" s="27">
        <f t="shared" si="4"/>
        <v>1832</v>
      </c>
      <c r="N21" s="27">
        <f t="shared" si="5"/>
        <v>5274</v>
      </c>
      <c r="O21" s="28">
        <f t="shared" si="6"/>
        <v>5274</v>
      </c>
      <c r="P21" s="209"/>
      <c r="Q21" s="16">
        <v>0.32</v>
      </c>
      <c r="R21" s="23">
        <f t="shared" si="7"/>
        <v>1101.44</v>
      </c>
      <c r="S21" s="23">
        <f t="shared" si="8"/>
        <v>4543.44</v>
      </c>
      <c r="T21" s="25"/>
      <c r="U21" s="210"/>
      <c r="V21" s="16">
        <v>0.32</v>
      </c>
      <c r="W21" s="23">
        <f t="shared" si="9"/>
        <v>1101.44</v>
      </c>
      <c r="X21" s="27">
        <f t="shared" si="10"/>
        <v>4543.44</v>
      </c>
      <c r="Y21" s="211"/>
      <c r="Z21" s="11">
        <v>0.18</v>
      </c>
      <c r="AA21" s="27">
        <f t="shared" si="11"/>
        <v>619.56</v>
      </c>
      <c r="AB21" s="27">
        <f t="shared" si="12"/>
        <v>4061.56</v>
      </c>
      <c r="AC21" s="27"/>
      <c r="AD21" s="23" t="s">
        <v>58</v>
      </c>
      <c r="AE21" s="19">
        <v>0.159</v>
      </c>
      <c r="AF21" s="17">
        <f t="shared" si="13"/>
        <v>547.278</v>
      </c>
      <c r="AG21" s="17">
        <f t="shared" si="14"/>
        <v>3989.278</v>
      </c>
      <c r="AH21" s="27"/>
      <c r="AI21" s="27"/>
      <c r="AJ21" s="27"/>
      <c r="AK21" s="30"/>
    </row>
    <row r="22">
      <c r="A22" s="8">
        <v>21.0</v>
      </c>
      <c r="B22" s="9" t="s">
        <v>24</v>
      </c>
      <c r="C22" s="8" t="s">
        <v>25</v>
      </c>
      <c r="D22" s="31" t="s">
        <v>29</v>
      </c>
      <c r="E22" s="22" t="s">
        <v>60</v>
      </c>
      <c r="F22" s="22">
        <v>1899.0</v>
      </c>
      <c r="G22" s="11">
        <v>0.85</v>
      </c>
      <c r="H22" s="23">
        <f t="shared" si="1"/>
        <v>1614.15</v>
      </c>
      <c r="I22" s="24">
        <f t="shared" si="2"/>
        <v>3513.15</v>
      </c>
      <c r="J22" s="25">
        <f t="shared" si="3"/>
        <v>3520</v>
      </c>
      <c r="K22" s="209"/>
      <c r="L22" s="26">
        <v>0.15</v>
      </c>
      <c r="M22" s="27">
        <f t="shared" si="4"/>
        <v>1093</v>
      </c>
      <c r="N22" s="27">
        <f t="shared" si="5"/>
        <v>2992</v>
      </c>
      <c r="O22" s="28">
        <f t="shared" si="6"/>
        <v>2992</v>
      </c>
      <c r="P22" s="209"/>
      <c r="Q22" s="16">
        <v>0.32</v>
      </c>
      <c r="R22" s="23">
        <f t="shared" si="7"/>
        <v>607.68</v>
      </c>
      <c r="S22" s="23">
        <f t="shared" si="8"/>
        <v>2506.68</v>
      </c>
      <c r="T22" s="25"/>
      <c r="U22" s="210"/>
      <c r="V22" s="16">
        <v>0.32</v>
      </c>
      <c r="W22" s="23">
        <f t="shared" si="9"/>
        <v>607.68</v>
      </c>
      <c r="X22" s="27">
        <f t="shared" si="10"/>
        <v>2506.68</v>
      </c>
      <c r="Y22" s="211"/>
      <c r="Z22" s="11">
        <v>0.18</v>
      </c>
      <c r="AA22" s="27">
        <f t="shared" si="11"/>
        <v>341.82</v>
      </c>
      <c r="AB22" s="27">
        <f t="shared" si="12"/>
        <v>2240.82</v>
      </c>
      <c r="AC22" s="27"/>
      <c r="AD22" s="29" t="s">
        <v>60</v>
      </c>
      <c r="AE22" s="19">
        <v>0.159</v>
      </c>
      <c r="AF22" s="17">
        <f t="shared" si="13"/>
        <v>301.941</v>
      </c>
      <c r="AG22" s="17">
        <f t="shared" si="14"/>
        <v>2200.941</v>
      </c>
      <c r="AH22" s="27"/>
      <c r="AI22" s="27"/>
      <c r="AJ22" s="27"/>
      <c r="AK22" s="30"/>
    </row>
    <row r="23">
      <c r="A23" s="8">
        <v>22.0</v>
      </c>
      <c r="B23" s="9" t="s">
        <v>24</v>
      </c>
      <c r="C23" s="8" t="s">
        <v>25</v>
      </c>
      <c r="D23" s="31" t="s">
        <v>29</v>
      </c>
      <c r="E23" s="23" t="s">
        <v>62</v>
      </c>
      <c r="F23" s="22">
        <v>4089.0</v>
      </c>
      <c r="G23" s="11">
        <v>0.85</v>
      </c>
      <c r="H23" s="23">
        <f t="shared" si="1"/>
        <v>3475.65</v>
      </c>
      <c r="I23" s="24">
        <f t="shared" si="2"/>
        <v>7564.65</v>
      </c>
      <c r="J23" s="25">
        <f t="shared" si="3"/>
        <v>7570</v>
      </c>
      <c r="K23" s="209"/>
      <c r="L23" s="26">
        <v>0.1</v>
      </c>
      <c r="M23" s="27">
        <f t="shared" si="4"/>
        <v>2724</v>
      </c>
      <c r="N23" s="27">
        <f t="shared" si="5"/>
        <v>6813</v>
      </c>
      <c r="O23" s="28">
        <f t="shared" si="6"/>
        <v>6813</v>
      </c>
      <c r="P23" s="209"/>
      <c r="Q23" s="16">
        <v>0.32</v>
      </c>
      <c r="R23" s="23">
        <f t="shared" si="7"/>
        <v>1308.48</v>
      </c>
      <c r="S23" s="23">
        <f t="shared" si="8"/>
        <v>5397.48</v>
      </c>
      <c r="T23" s="25"/>
      <c r="U23" s="210"/>
      <c r="V23" s="16">
        <v>0.32</v>
      </c>
      <c r="W23" s="23">
        <f t="shared" si="9"/>
        <v>1308.48</v>
      </c>
      <c r="X23" s="27">
        <f t="shared" si="10"/>
        <v>5397.48</v>
      </c>
      <c r="Y23" s="211"/>
      <c r="Z23" s="11">
        <v>0.18</v>
      </c>
      <c r="AA23" s="27">
        <f t="shared" si="11"/>
        <v>736.02</v>
      </c>
      <c r="AB23" s="27">
        <f t="shared" si="12"/>
        <v>4825.02</v>
      </c>
      <c r="AC23" s="27"/>
      <c r="AD23" s="23" t="s">
        <v>62</v>
      </c>
      <c r="AE23" s="19">
        <v>0.159</v>
      </c>
      <c r="AF23" s="17">
        <f t="shared" si="13"/>
        <v>650.151</v>
      </c>
      <c r="AG23" s="17">
        <f t="shared" si="14"/>
        <v>4739.151</v>
      </c>
      <c r="AH23" s="27"/>
      <c r="AI23" s="27"/>
      <c r="AJ23" s="27"/>
      <c r="AK23" s="30"/>
    </row>
    <row r="24" ht="26.25" customHeight="1">
      <c r="A24" s="8">
        <v>23.0</v>
      </c>
      <c r="B24" s="9" t="s">
        <v>24</v>
      </c>
      <c r="C24" s="8" t="s">
        <v>25</v>
      </c>
      <c r="D24" s="31" t="s">
        <v>29</v>
      </c>
      <c r="E24" s="38" t="s">
        <v>64</v>
      </c>
      <c r="F24" s="29">
        <v>5500.0</v>
      </c>
      <c r="G24" s="40">
        <v>0.6</v>
      </c>
      <c r="H24" s="23">
        <f t="shared" si="1"/>
        <v>3300</v>
      </c>
      <c r="I24" s="24">
        <f t="shared" si="2"/>
        <v>8800</v>
      </c>
      <c r="J24" s="25">
        <f t="shared" si="3"/>
        <v>8800</v>
      </c>
      <c r="K24" s="209"/>
      <c r="L24" s="26">
        <v>0.1</v>
      </c>
      <c r="M24" s="27">
        <f t="shared" si="4"/>
        <v>2420</v>
      </c>
      <c r="N24" s="27">
        <f t="shared" si="5"/>
        <v>7920</v>
      </c>
      <c r="O24" s="28">
        <f t="shared" si="6"/>
        <v>7920</v>
      </c>
      <c r="P24" s="209"/>
      <c r="Q24" s="16">
        <v>0.25</v>
      </c>
      <c r="R24" s="23">
        <f t="shared" si="7"/>
        <v>1375</v>
      </c>
      <c r="S24" s="23">
        <f t="shared" si="8"/>
        <v>6875</v>
      </c>
      <c r="T24" s="25"/>
      <c r="U24" s="210"/>
      <c r="V24" s="16">
        <v>0.25</v>
      </c>
      <c r="W24" s="23">
        <f t="shared" si="9"/>
        <v>1375</v>
      </c>
      <c r="X24" s="27">
        <f t="shared" si="10"/>
        <v>6875</v>
      </c>
      <c r="Y24" s="211"/>
      <c r="Z24" s="11">
        <v>0.18</v>
      </c>
      <c r="AA24" s="27">
        <f t="shared" si="11"/>
        <v>990</v>
      </c>
      <c r="AB24" s="27">
        <f t="shared" si="12"/>
        <v>6490</v>
      </c>
      <c r="AC24" s="27"/>
      <c r="AD24" s="38" t="s">
        <v>64</v>
      </c>
      <c r="AE24" s="19">
        <v>0.159</v>
      </c>
      <c r="AF24" s="17">
        <f t="shared" si="13"/>
        <v>874.5</v>
      </c>
      <c r="AG24" s="17">
        <f t="shared" si="14"/>
        <v>6374.5</v>
      </c>
      <c r="AH24" s="27"/>
      <c r="AI24" s="27"/>
      <c r="AJ24" s="27"/>
      <c r="AK24" s="30"/>
    </row>
    <row r="25" ht="22.5" customHeight="1">
      <c r="A25" s="8">
        <v>24.0</v>
      </c>
      <c r="B25" s="9" t="s">
        <v>24</v>
      </c>
      <c r="C25" s="8" t="s">
        <v>25</v>
      </c>
      <c r="D25" s="31" t="s">
        <v>29</v>
      </c>
      <c r="E25" s="29" t="s">
        <v>66</v>
      </c>
      <c r="F25" s="22">
        <v>4919.0</v>
      </c>
      <c r="G25" s="40">
        <v>0.6</v>
      </c>
      <c r="H25" s="23">
        <f t="shared" si="1"/>
        <v>2951.4</v>
      </c>
      <c r="I25" s="24">
        <f t="shared" si="2"/>
        <v>7870.4</v>
      </c>
      <c r="J25" s="25">
        <f t="shared" si="3"/>
        <v>7880</v>
      </c>
      <c r="K25" s="209"/>
      <c r="L25" s="26">
        <v>0.1</v>
      </c>
      <c r="M25" s="27">
        <f t="shared" si="4"/>
        <v>2173</v>
      </c>
      <c r="N25" s="27">
        <f t="shared" si="5"/>
        <v>7092</v>
      </c>
      <c r="O25" s="28">
        <f t="shared" si="6"/>
        <v>7092</v>
      </c>
      <c r="P25" s="209"/>
      <c r="Q25" s="16">
        <v>0.25</v>
      </c>
      <c r="R25" s="23">
        <f t="shared" si="7"/>
        <v>1229.75</v>
      </c>
      <c r="S25" s="23">
        <f t="shared" si="8"/>
        <v>6148.75</v>
      </c>
      <c r="T25" s="25"/>
      <c r="U25" s="210"/>
      <c r="V25" s="16">
        <v>0.25</v>
      </c>
      <c r="W25" s="23">
        <f t="shared" si="9"/>
        <v>1229.75</v>
      </c>
      <c r="X25" s="27">
        <f t="shared" si="10"/>
        <v>6148.75</v>
      </c>
      <c r="Y25" s="211"/>
      <c r="Z25" s="11">
        <v>0.18</v>
      </c>
      <c r="AA25" s="27">
        <f t="shared" si="11"/>
        <v>885.42</v>
      </c>
      <c r="AB25" s="27">
        <f t="shared" si="12"/>
        <v>5804.42</v>
      </c>
      <c r="AC25" s="27"/>
      <c r="AD25" s="22" t="s">
        <v>66</v>
      </c>
      <c r="AE25" s="19">
        <v>0.159</v>
      </c>
      <c r="AF25" s="17">
        <f t="shared" si="13"/>
        <v>782.121</v>
      </c>
      <c r="AG25" s="17">
        <f t="shared" si="14"/>
        <v>5701.121</v>
      </c>
      <c r="AH25" s="27"/>
      <c r="AI25" s="27"/>
      <c r="AJ25" s="27"/>
      <c r="AK25" s="30"/>
    </row>
    <row r="26" ht="20.25" customHeight="1">
      <c r="A26" s="8">
        <v>25.0</v>
      </c>
      <c r="B26" s="9" t="s">
        <v>24</v>
      </c>
      <c r="C26" s="8" t="s">
        <v>25</v>
      </c>
      <c r="D26" s="31" t="s">
        <v>29</v>
      </c>
      <c r="E26" s="23" t="s">
        <v>67</v>
      </c>
      <c r="F26" s="22">
        <v>0.0</v>
      </c>
      <c r="G26" s="40">
        <v>0.6</v>
      </c>
      <c r="H26" s="23">
        <f t="shared" si="1"/>
        <v>0</v>
      </c>
      <c r="I26" s="24">
        <f t="shared" si="2"/>
        <v>0</v>
      </c>
      <c r="J26" s="25">
        <f t="shared" si="3"/>
        <v>0</v>
      </c>
      <c r="K26" s="209"/>
      <c r="L26" s="26">
        <v>0.1</v>
      </c>
      <c r="M26" s="27">
        <f t="shared" si="4"/>
        <v>0</v>
      </c>
      <c r="N26" s="27">
        <f t="shared" si="5"/>
        <v>0</v>
      </c>
      <c r="O26" s="28">
        <f t="shared" si="6"/>
        <v>0</v>
      </c>
      <c r="P26" s="209"/>
      <c r="Q26" s="16">
        <v>0.32</v>
      </c>
      <c r="R26" s="23">
        <f t="shared" si="7"/>
        <v>0</v>
      </c>
      <c r="S26" s="23">
        <f t="shared" si="8"/>
        <v>0</v>
      </c>
      <c r="T26" s="25"/>
      <c r="U26" s="210"/>
      <c r="V26" s="16">
        <v>0.32</v>
      </c>
      <c r="W26" s="23">
        <f t="shared" si="9"/>
        <v>0</v>
      </c>
      <c r="X26" s="27">
        <f t="shared" si="10"/>
        <v>0</v>
      </c>
      <c r="Y26" s="211"/>
      <c r="Z26" s="11">
        <v>0.18</v>
      </c>
      <c r="AA26" s="27">
        <f t="shared" si="11"/>
        <v>0</v>
      </c>
      <c r="AB26" s="27">
        <f t="shared" si="12"/>
        <v>0</v>
      </c>
      <c r="AC26" s="27"/>
      <c r="AD26" s="38" t="s">
        <v>67</v>
      </c>
      <c r="AE26" s="19">
        <v>0.159</v>
      </c>
      <c r="AF26" s="17">
        <f t="shared" si="13"/>
        <v>0</v>
      </c>
      <c r="AG26" s="17">
        <f t="shared" si="14"/>
        <v>0</v>
      </c>
      <c r="AH26" s="27"/>
      <c r="AI26" s="27"/>
      <c r="AJ26" s="27"/>
      <c r="AK26" s="30"/>
    </row>
    <row r="27" ht="21.75" customHeight="1">
      <c r="A27" s="8">
        <v>26.0</v>
      </c>
      <c r="B27" s="9" t="s">
        <v>24</v>
      </c>
      <c r="C27" s="8" t="s">
        <v>25</v>
      </c>
      <c r="D27" s="31" t="s">
        <v>29</v>
      </c>
      <c r="E27" s="29" t="s">
        <v>69</v>
      </c>
      <c r="F27" s="22">
        <v>7049.0</v>
      </c>
      <c r="G27" s="40">
        <v>0.6</v>
      </c>
      <c r="H27" s="23">
        <f t="shared" si="1"/>
        <v>4229.4</v>
      </c>
      <c r="I27" s="24">
        <f t="shared" si="2"/>
        <v>11278.4</v>
      </c>
      <c r="J27" s="25">
        <f t="shared" si="3"/>
        <v>11280</v>
      </c>
      <c r="K27" s="209"/>
      <c r="L27" s="26">
        <v>0.1</v>
      </c>
      <c r="M27" s="27">
        <f t="shared" si="4"/>
        <v>3103</v>
      </c>
      <c r="N27" s="27">
        <f t="shared" si="5"/>
        <v>10152</v>
      </c>
      <c r="O27" s="28">
        <f t="shared" si="6"/>
        <v>10152</v>
      </c>
      <c r="P27" s="209"/>
      <c r="Q27" s="16">
        <v>0.2</v>
      </c>
      <c r="R27" s="23">
        <f t="shared" si="7"/>
        <v>1409.8</v>
      </c>
      <c r="S27" s="23">
        <f t="shared" si="8"/>
        <v>8458.8</v>
      </c>
      <c r="T27" s="25"/>
      <c r="U27" s="210"/>
      <c r="V27" s="16">
        <v>0.2</v>
      </c>
      <c r="W27" s="23">
        <f t="shared" si="9"/>
        <v>1409.8</v>
      </c>
      <c r="X27" s="27">
        <f t="shared" si="10"/>
        <v>8458.8</v>
      </c>
      <c r="Y27" s="211"/>
      <c r="Z27" s="11">
        <v>0.18</v>
      </c>
      <c r="AA27" s="27">
        <f t="shared" si="11"/>
        <v>1268.82</v>
      </c>
      <c r="AB27" s="27">
        <f t="shared" si="12"/>
        <v>8317.82</v>
      </c>
      <c r="AC27" s="27"/>
      <c r="AD27" s="22" t="s">
        <v>69</v>
      </c>
      <c r="AE27" s="19">
        <v>0.159</v>
      </c>
      <c r="AF27" s="17">
        <f t="shared" si="13"/>
        <v>1120.791</v>
      </c>
      <c r="AG27" s="17">
        <f t="shared" si="14"/>
        <v>8169.791</v>
      </c>
      <c r="AH27" s="27"/>
      <c r="AI27" s="27"/>
      <c r="AJ27" s="27"/>
      <c r="AK27" s="30"/>
    </row>
    <row r="28" ht="15.75" customHeight="1">
      <c r="A28" s="8">
        <v>27.0</v>
      </c>
      <c r="B28" s="9" t="s">
        <v>24</v>
      </c>
      <c r="C28" s="8" t="s">
        <v>25</v>
      </c>
      <c r="D28" s="31" t="s">
        <v>29</v>
      </c>
      <c r="E28" s="23" t="s">
        <v>71</v>
      </c>
      <c r="F28" s="22">
        <v>10040.0</v>
      </c>
      <c r="G28" s="40">
        <v>0.6</v>
      </c>
      <c r="H28" s="23">
        <f t="shared" si="1"/>
        <v>6024</v>
      </c>
      <c r="I28" s="24">
        <f t="shared" si="2"/>
        <v>16064</v>
      </c>
      <c r="J28" s="25">
        <f t="shared" si="3"/>
        <v>16070</v>
      </c>
      <c r="K28" s="209"/>
      <c r="L28" s="26">
        <v>0.1</v>
      </c>
      <c r="M28" s="27">
        <f t="shared" si="4"/>
        <v>4423</v>
      </c>
      <c r="N28" s="27">
        <f t="shared" si="5"/>
        <v>14463</v>
      </c>
      <c r="O28" s="28">
        <f t="shared" si="6"/>
        <v>14463</v>
      </c>
      <c r="P28" s="209"/>
      <c r="Q28" s="16">
        <v>0.24</v>
      </c>
      <c r="R28" s="23">
        <f t="shared" si="7"/>
        <v>2409.6</v>
      </c>
      <c r="S28" s="23">
        <f t="shared" si="8"/>
        <v>12449.6</v>
      </c>
      <c r="T28" s="25"/>
      <c r="U28" s="210"/>
      <c r="V28" s="16">
        <v>0.24</v>
      </c>
      <c r="W28" s="23">
        <f t="shared" si="9"/>
        <v>2409.6</v>
      </c>
      <c r="X28" s="27">
        <f t="shared" si="10"/>
        <v>12449.6</v>
      </c>
      <c r="Y28" s="211"/>
      <c r="Z28" s="11">
        <v>0.18</v>
      </c>
      <c r="AA28" s="27">
        <f t="shared" si="11"/>
        <v>1807.2</v>
      </c>
      <c r="AB28" s="27">
        <f t="shared" si="12"/>
        <v>11847.2</v>
      </c>
      <c r="AC28" s="27"/>
      <c r="AD28" s="38" t="s">
        <v>71</v>
      </c>
      <c r="AE28" s="19">
        <v>0.159</v>
      </c>
      <c r="AF28" s="17">
        <f t="shared" si="13"/>
        <v>1596.36</v>
      </c>
      <c r="AG28" s="17">
        <f t="shared" si="14"/>
        <v>11636.36</v>
      </c>
      <c r="AH28" s="27"/>
      <c r="AI28" s="27"/>
      <c r="AJ28" s="27"/>
      <c r="AK28" s="30"/>
    </row>
    <row r="29" ht="15.75" customHeight="1">
      <c r="A29" s="8">
        <v>28.0</v>
      </c>
      <c r="B29" s="9" t="s">
        <v>24</v>
      </c>
      <c r="C29" s="8" t="s">
        <v>25</v>
      </c>
      <c r="D29" s="31" t="s">
        <v>29</v>
      </c>
      <c r="E29" s="29" t="s">
        <v>73</v>
      </c>
      <c r="F29" s="22">
        <v>4579.0</v>
      </c>
      <c r="G29" s="40">
        <v>0.7</v>
      </c>
      <c r="H29" s="23">
        <f t="shared" si="1"/>
        <v>3205.3</v>
      </c>
      <c r="I29" s="24">
        <f t="shared" si="2"/>
        <v>7784.3</v>
      </c>
      <c r="J29" s="25">
        <f t="shared" si="3"/>
        <v>7790</v>
      </c>
      <c r="K29" s="209"/>
      <c r="L29" s="26">
        <v>0.1</v>
      </c>
      <c r="M29" s="27">
        <f t="shared" si="4"/>
        <v>2432</v>
      </c>
      <c r="N29" s="27">
        <f t="shared" si="5"/>
        <v>7011</v>
      </c>
      <c r="O29" s="28">
        <f t="shared" si="6"/>
        <v>7011</v>
      </c>
      <c r="P29" s="209"/>
      <c r="Q29" s="16">
        <v>0.29</v>
      </c>
      <c r="R29" s="23">
        <f t="shared" si="7"/>
        <v>1327.91</v>
      </c>
      <c r="S29" s="23">
        <f t="shared" si="8"/>
        <v>5906.91</v>
      </c>
      <c r="T29" s="25"/>
      <c r="U29" s="210"/>
      <c r="V29" s="16">
        <v>0.29</v>
      </c>
      <c r="W29" s="23">
        <f t="shared" si="9"/>
        <v>1327.91</v>
      </c>
      <c r="X29" s="27">
        <f t="shared" si="10"/>
        <v>5906.91</v>
      </c>
      <c r="Y29" s="211"/>
      <c r="Z29" s="11">
        <v>0.18</v>
      </c>
      <c r="AA29" s="27">
        <f t="shared" si="11"/>
        <v>824.22</v>
      </c>
      <c r="AB29" s="27">
        <f t="shared" si="12"/>
        <v>5403.22</v>
      </c>
      <c r="AC29" s="27"/>
      <c r="AD29" s="22" t="s">
        <v>73</v>
      </c>
      <c r="AE29" s="19">
        <v>0.159</v>
      </c>
      <c r="AF29" s="17">
        <f t="shared" si="13"/>
        <v>728.061</v>
      </c>
      <c r="AG29" s="17">
        <f t="shared" si="14"/>
        <v>5307.061</v>
      </c>
      <c r="AH29" s="27"/>
      <c r="AI29" s="27"/>
      <c r="AJ29" s="27"/>
      <c r="AK29" s="30"/>
    </row>
    <row r="30" ht="15.75" customHeight="1">
      <c r="A30" s="8">
        <v>29.0</v>
      </c>
      <c r="B30" s="9" t="s">
        <v>24</v>
      </c>
      <c r="C30" s="8" t="s">
        <v>25</v>
      </c>
      <c r="D30" s="31" t="s">
        <v>29</v>
      </c>
      <c r="E30" s="23" t="s">
        <v>75</v>
      </c>
      <c r="F30" s="22">
        <v>0.0</v>
      </c>
      <c r="G30" s="40">
        <v>0.6</v>
      </c>
      <c r="H30" s="23">
        <f t="shared" si="1"/>
        <v>0</v>
      </c>
      <c r="I30" s="24">
        <f t="shared" si="2"/>
        <v>0</v>
      </c>
      <c r="J30" s="25">
        <f t="shared" si="3"/>
        <v>0</v>
      </c>
      <c r="K30" s="209"/>
      <c r="L30" s="26">
        <v>0.1</v>
      </c>
      <c r="M30" s="27">
        <f t="shared" si="4"/>
        <v>0</v>
      </c>
      <c r="N30" s="27">
        <f t="shared" si="5"/>
        <v>0</v>
      </c>
      <c r="O30" s="28">
        <f t="shared" si="6"/>
        <v>0</v>
      </c>
      <c r="P30" s="209"/>
      <c r="Q30" s="16">
        <v>0.32</v>
      </c>
      <c r="R30" s="23">
        <f t="shared" si="7"/>
        <v>0</v>
      </c>
      <c r="S30" s="23">
        <f t="shared" si="8"/>
        <v>0</v>
      </c>
      <c r="T30" s="25"/>
      <c r="U30" s="210"/>
      <c r="V30" s="16">
        <v>0.32</v>
      </c>
      <c r="W30" s="23">
        <f t="shared" si="9"/>
        <v>0</v>
      </c>
      <c r="X30" s="27">
        <f t="shared" si="10"/>
        <v>0</v>
      </c>
      <c r="Y30" s="211"/>
      <c r="Z30" s="11">
        <v>0.18</v>
      </c>
      <c r="AA30" s="27">
        <f t="shared" si="11"/>
        <v>0</v>
      </c>
      <c r="AB30" s="27">
        <f t="shared" si="12"/>
        <v>0</v>
      </c>
      <c r="AC30" s="27"/>
      <c r="AD30" s="38" t="s">
        <v>75</v>
      </c>
      <c r="AE30" s="19">
        <v>0.159</v>
      </c>
      <c r="AF30" s="17">
        <f t="shared" si="13"/>
        <v>0</v>
      </c>
      <c r="AG30" s="17">
        <f t="shared" si="14"/>
        <v>0</v>
      </c>
      <c r="AH30" s="27"/>
      <c r="AI30" s="27"/>
      <c r="AJ30" s="27"/>
      <c r="AK30" s="30"/>
    </row>
    <row r="31" ht="24.0" customHeight="1">
      <c r="A31" s="8">
        <v>30.0</v>
      </c>
      <c r="B31" s="9" t="s">
        <v>24</v>
      </c>
      <c r="C31" s="8" t="s">
        <v>25</v>
      </c>
      <c r="D31" s="31" t="s">
        <v>29</v>
      </c>
      <c r="E31" s="29" t="s">
        <v>77</v>
      </c>
      <c r="F31" s="22">
        <v>20117.0</v>
      </c>
      <c r="G31" s="40">
        <v>0.48</v>
      </c>
      <c r="H31" s="23">
        <f t="shared" si="1"/>
        <v>9656.16</v>
      </c>
      <c r="I31" s="24">
        <f t="shared" si="2"/>
        <v>29773.16</v>
      </c>
      <c r="J31" s="25">
        <f t="shared" si="3"/>
        <v>29780</v>
      </c>
      <c r="K31" s="209"/>
      <c r="L31" s="26">
        <v>0.1</v>
      </c>
      <c r="M31" s="27">
        <f t="shared" si="4"/>
        <v>6685</v>
      </c>
      <c r="N31" s="27">
        <f t="shared" si="5"/>
        <v>26802</v>
      </c>
      <c r="O31" s="28">
        <f t="shared" si="6"/>
        <v>26802</v>
      </c>
      <c r="P31" s="209"/>
      <c r="Q31" s="16">
        <v>0.24</v>
      </c>
      <c r="R31" s="23">
        <f t="shared" si="7"/>
        <v>4828.08</v>
      </c>
      <c r="S31" s="23">
        <f t="shared" si="8"/>
        <v>24945.08</v>
      </c>
      <c r="T31" s="25"/>
      <c r="U31" s="210"/>
      <c r="V31" s="16">
        <v>0.24</v>
      </c>
      <c r="W31" s="23">
        <f t="shared" si="9"/>
        <v>4828.08</v>
      </c>
      <c r="X31" s="27">
        <f t="shared" si="10"/>
        <v>24945.08</v>
      </c>
      <c r="Y31" s="211"/>
      <c r="Z31" s="11">
        <v>0.18</v>
      </c>
      <c r="AA31" s="27">
        <f t="shared" si="11"/>
        <v>3621.06</v>
      </c>
      <c r="AB31" s="27">
        <f t="shared" si="12"/>
        <v>23738.06</v>
      </c>
      <c r="AC31" s="27"/>
      <c r="AD31" s="29" t="s">
        <v>77</v>
      </c>
      <c r="AE31" s="19">
        <v>0.159</v>
      </c>
      <c r="AF31" s="17">
        <f t="shared" si="13"/>
        <v>3198.603</v>
      </c>
      <c r="AG31" s="17">
        <f t="shared" si="14"/>
        <v>23315.603</v>
      </c>
      <c r="AH31" s="27"/>
      <c r="AI31" s="27"/>
      <c r="AJ31" s="27"/>
      <c r="AK31" s="30"/>
    </row>
    <row r="32" ht="24.75" customHeight="1">
      <c r="A32" s="8">
        <v>31.0</v>
      </c>
      <c r="B32" s="9" t="s">
        <v>24</v>
      </c>
      <c r="C32" s="8" t="s">
        <v>25</v>
      </c>
      <c r="D32" s="31" t="s">
        <v>29</v>
      </c>
      <c r="E32" s="23" t="s">
        <v>79</v>
      </c>
      <c r="F32" s="22">
        <v>3403.0</v>
      </c>
      <c r="G32" s="40">
        <v>0.8</v>
      </c>
      <c r="H32" s="23">
        <f t="shared" si="1"/>
        <v>2722.4</v>
      </c>
      <c r="I32" s="24">
        <f t="shared" si="2"/>
        <v>6125.4</v>
      </c>
      <c r="J32" s="25">
        <f t="shared" si="3"/>
        <v>6130</v>
      </c>
      <c r="K32" s="209"/>
      <c r="L32" s="26">
        <v>0.1</v>
      </c>
      <c r="M32" s="27">
        <f t="shared" si="4"/>
        <v>2114</v>
      </c>
      <c r="N32" s="27">
        <f t="shared" si="5"/>
        <v>5517</v>
      </c>
      <c r="O32" s="28">
        <f t="shared" si="6"/>
        <v>5517</v>
      </c>
      <c r="P32" s="209"/>
      <c r="Q32" s="16">
        <v>0.25</v>
      </c>
      <c r="R32" s="23">
        <f t="shared" si="7"/>
        <v>850.75</v>
      </c>
      <c r="S32" s="23">
        <f t="shared" si="8"/>
        <v>4253.75</v>
      </c>
      <c r="T32" s="25"/>
      <c r="U32" s="210"/>
      <c r="V32" s="16">
        <v>0.25</v>
      </c>
      <c r="W32" s="23">
        <f t="shared" si="9"/>
        <v>850.75</v>
      </c>
      <c r="X32" s="27">
        <f t="shared" si="10"/>
        <v>4253.75</v>
      </c>
      <c r="Y32" s="211"/>
      <c r="Z32" s="11">
        <v>0.18</v>
      </c>
      <c r="AA32" s="27">
        <f t="shared" si="11"/>
        <v>612.54</v>
      </c>
      <c r="AB32" s="27">
        <f t="shared" si="12"/>
        <v>4015.54</v>
      </c>
      <c r="AC32" s="27"/>
      <c r="AD32" s="23" t="s">
        <v>79</v>
      </c>
      <c r="AE32" s="19">
        <v>0.159</v>
      </c>
      <c r="AF32" s="17">
        <f t="shared" si="13"/>
        <v>541.077</v>
      </c>
      <c r="AG32" s="17">
        <f t="shared" si="14"/>
        <v>3944.077</v>
      </c>
      <c r="AH32" s="27"/>
      <c r="AI32" s="27"/>
      <c r="AJ32" s="27"/>
      <c r="AK32" s="30"/>
    </row>
    <row r="33" ht="18.75" customHeight="1">
      <c r="A33" s="8">
        <v>32.0</v>
      </c>
      <c r="B33" s="9" t="s">
        <v>24</v>
      </c>
      <c r="C33" s="8" t="s">
        <v>25</v>
      </c>
      <c r="D33" s="31" t="s">
        <v>29</v>
      </c>
      <c r="E33" s="23" t="s">
        <v>81</v>
      </c>
      <c r="F33" s="22">
        <v>5663.0</v>
      </c>
      <c r="G33" s="40">
        <v>0.8</v>
      </c>
      <c r="H33" s="23">
        <f t="shared" si="1"/>
        <v>4530.4</v>
      </c>
      <c r="I33" s="24">
        <f t="shared" si="2"/>
        <v>10193.4</v>
      </c>
      <c r="J33" s="25">
        <f t="shared" si="3"/>
        <v>10200</v>
      </c>
      <c r="K33" s="209"/>
      <c r="L33" s="26">
        <v>0.1</v>
      </c>
      <c r="M33" s="27">
        <f t="shared" si="4"/>
        <v>3517</v>
      </c>
      <c r="N33" s="27">
        <f t="shared" si="5"/>
        <v>9180</v>
      </c>
      <c r="O33" s="28">
        <f t="shared" si="6"/>
        <v>9180</v>
      </c>
      <c r="P33" s="209"/>
      <c r="Q33" s="16">
        <v>0.21</v>
      </c>
      <c r="R33" s="23">
        <f t="shared" si="7"/>
        <v>1189.23</v>
      </c>
      <c r="S33" s="23">
        <f t="shared" si="8"/>
        <v>6852.23</v>
      </c>
      <c r="T33" s="25"/>
      <c r="U33" s="210"/>
      <c r="V33" s="16">
        <v>0.21</v>
      </c>
      <c r="W33" s="23">
        <f t="shared" si="9"/>
        <v>1189.23</v>
      </c>
      <c r="X33" s="27">
        <f t="shared" si="10"/>
        <v>6852.23</v>
      </c>
      <c r="Y33" s="211"/>
      <c r="Z33" s="11">
        <v>0.18</v>
      </c>
      <c r="AA33" s="27">
        <f t="shared" si="11"/>
        <v>1019.34</v>
      </c>
      <c r="AB33" s="27">
        <f t="shared" si="12"/>
        <v>6682.34</v>
      </c>
      <c r="AC33" s="27"/>
      <c r="AD33" s="23" t="s">
        <v>81</v>
      </c>
      <c r="AE33" s="19">
        <v>0.159</v>
      </c>
      <c r="AF33" s="17">
        <f t="shared" si="13"/>
        <v>900.417</v>
      </c>
      <c r="AG33" s="17">
        <f t="shared" si="14"/>
        <v>6563.417</v>
      </c>
      <c r="AH33" s="27"/>
      <c r="AI33" s="27"/>
      <c r="AJ33" s="27"/>
      <c r="AK33" s="30"/>
    </row>
    <row r="34" ht="27.0" customHeight="1">
      <c r="A34" s="8">
        <v>33.0</v>
      </c>
      <c r="B34" s="9" t="s">
        <v>24</v>
      </c>
      <c r="C34" s="8" t="s">
        <v>25</v>
      </c>
      <c r="D34" s="31" t="s">
        <v>29</v>
      </c>
      <c r="E34" s="22" t="s">
        <v>83</v>
      </c>
      <c r="F34" s="22">
        <v>2268.0</v>
      </c>
      <c r="G34" s="40">
        <v>0.7</v>
      </c>
      <c r="H34" s="23">
        <f t="shared" si="1"/>
        <v>1587.6</v>
      </c>
      <c r="I34" s="24">
        <f t="shared" si="2"/>
        <v>3855.6</v>
      </c>
      <c r="J34" s="25">
        <f t="shared" si="3"/>
        <v>3860</v>
      </c>
      <c r="K34" s="209"/>
      <c r="L34" s="26">
        <v>0.1</v>
      </c>
      <c r="M34" s="27">
        <f t="shared" si="4"/>
        <v>1206</v>
      </c>
      <c r="N34" s="27">
        <f t="shared" si="5"/>
        <v>3474</v>
      </c>
      <c r="O34" s="28">
        <f t="shared" si="6"/>
        <v>3474</v>
      </c>
      <c r="P34" s="209"/>
      <c r="Q34" s="16">
        <v>0.18</v>
      </c>
      <c r="R34" s="23">
        <f t="shared" si="7"/>
        <v>408.24</v>
      </c>
      <c r="S34" s="23">
        <f t="shared" si="8"/>
        <v>2676.24</v>
      </c>
      <c r="T34" s="25"/>
      <c r="U34" s="210"/>
      <c r="V34" s="16">
        <v>0.18</v>
      </c>
      <c r="W34" s="23">
        <f t="shared" si="9"/>
        <v>408.24</v>
      </c>
      <c r="X34" s="27">
        <f t="shared" si="10"/>
        <v>2676.24</v>
      </c>
      <c r="Y34" s="211"/>
      <c r="Z34" s="11">
        <v>0.18</v>
      </c>
      <c r="AA34" s="27">
        <f t="shared" si="11"/>
        <v>408.24</v>
      </c>
      <c r="AB34" s="27">
        <f t="shared" si="12"/>
        <v>2676.24</v>
      </c>
      <c r="AC34" s="27"/>
      <c r="AD34" s="23" t="s">
        <v>84</v>
      </c>
      <c r="AE34" s="19">
        <v>0.159</v>
      </c>
      <c r="AF34" s="17">
        <f t="shared" si="13"/>
        <v>360.612</v>
      </c>
      <c r="AG34" s="17">
        <f t="shared" si="14"/>
        <v>2628.612</v>
      </c>
      <c r="AH34" s="27"/>
      <c r="AI34" s="27"/>
      <c r="AJ34" s="27"/>
      <c r="AK34" s="30"/>
    </row>
    <row r="35" ht="27.0" customHeight="1">
      <c r="A35" s="8">
        <v>34.0</v>
      </c>
      <c r="B35" s="9" t="s">
        <v>24</v>
      </c>
      <c r="C35" s="8" t="s">
        <v>25</v>
      </c>
      <c r="D35" s="31" t="s">
        <v>29</v>
      </c>
      <c r="E35" s="29" t="s">
        <v>84</v>
      </c>
      <c r="F35" s="22">
        <v>0.0</v>
      </c>
      <c r="G35" s="40">
        <v>0.7</v>
      </c>
      <c r="H35" s="23">
        <f t="shared" si="1"/>
        <v>0</v>
      </c>
      <c r="I35" s="24">
        <f t="shared" si="2"/>
        <v>0</v>
      </c>
      <c r="J35" s="25">
        <f t="shared" si="3"/>
        <v>0</v>
      </c>
      <c r="K35" s="209"/>
      <c r="L35" s="26">
        <v>0.1</v>
      </c>
      <c r="M35" s="27">
        <f t="shared" si="4"/>
        <v>0</v>
      </c>
      <c r="N35" s="27">
        <f t="shared" si="5"/>
        <v>0</v>
      </c>
      <c r="O35" s="28">
        <f t="shared" si="6"/>
        <v>0</v>
      </c>
      <c r="P35" s="209"/>
      <c r="Q35" s="16">
        <v>0.18</v>
      </c>
      <c r="R35" s="23">
        <f t="shared" si="7"/>
        <v>0</v>
      </c>
      <c r="S35" s="23">
        <f t="shared" si="8"/>
        <v>0</v>
      </c>
      <c r="T35" s="25"/>
      <c r="U35" s="210"/>
      <c r="V35" s="16">
        <v>0.18</v>
      </c>
      <c r="W35" s="23">
        <f t="shared" si="9"/>
        <v>0</v>
      </c>
      <c r="X35" s="27">
        <f t="shared" si="10"/>
        <v>0</v>
      </c>
      <c r="Y35" s="211"/>
      <c r="Z35" s="11">
        <v>0.18</v>
      </c>
      <c r="AA35" s="27">
        <f t="shared" si="11"/>
        <v>0</v>
      </c>
      <c r="AB35" s="27">
        <f t="shared" si="12"/>
        <v>0</v>
      </c>
      <c r="AC35" s="27"/>
      <c r="AD35" s="23" t="s">
        <v>84</v>
      </c>
      <c r="AE35" s="19">
        <v>0.159</v>
      </c>
      <c r="AF35" s="17">
        <f t="shared" si="13"/>
        <v>0</v>
      </c>
      <c r="AG35" s="17">
        <f t="shared" si="14"/>
        <v>0</v>
      </c>
      <c r="AH35" s="27"/>
      <c r="AI35" s="27"/>
      <c r="AJ35" s="27"/>
      <c r="AK35" s="30"/>
    </row>
    <row r="36" ht="15.75" customHeight="1">
      <c r="A36" s="8">
        <v>35.0</v>
      </c>
      <c r="B36" s="9" t="s">
        <v>24</v>
      </c>
      <c r="C36" s="8" t="s">
        <v>25</v>
      </c>
      <c r="D36" s="31" t="s">
        <v>29</v>
      </c>
      <c r="E36" s="22" t="s">
        <v>86</v>
      </c>
      <c r="F36" s="22">
        <v>2592.0</v>
      </c>
      <c r="G36" s="40">
        <v>0.85</v>
      </c>
      <c r="H36" s="23">
        <f t="shared" si="1"/>
        <v>2203.2</v>
      </c>
      <c r="I36" s="24">
        <f t="shared" si="2"/>
        <v>4795.2</v>
      </c>
      <c r="J36" s="25">
        <f t="shared" si="3"/>
        <v>4800</v>
      </c>
      <c r="K36" s="209"/>
      <c r="L36" s="26">
        <v>0.15</v>
      </c>
      <c r="M36" s="27">
        <f t="shared" si="4"/>
        <v>1488</v>
      </c>
      <c r="N36" s="27">
        <f t="shared" si="5"/>
        <v>4080</v>
      </c>
      <c r="O36" s="28">
        <f t="shared" si="6"/>
        <v>4080</v>
      </c>
      <c r="P36" s="209"/>
      <c r="Q36" s="16">
        <v>0.32</v>
      </c>
      <c r="R36" s="23">
        <f t="shared" si="7"/>
        <v>829.44</v>
      </c>
      <c r="S36" s="23">
        <f t="shared" si="8"/>
        <v>3421.44</v>
      </c>
      <c r="T36" s="25"/>
      <c r="U36" s="210"/>
      <c r="V36" s="16">
        <v>0.32</v>
      </c>
      <c r="W36" s="23">
        <f t="shared" si="9"/>
        <v>829.44</v>
      </c>
      <c r="X36" s="27">
        <f t="shared" si="10"/>
        <v>3421.44</v>
      </c>
      <c r="Y36" s="211"/>
      <c r="Z36" s="11">
        <v>0.18</v>
      </c>
      <c r="AA36" s="27">
        <f t="shared" si="11"/>
        <v>466.56</v>
      </c>
      <c r="AB36" s="27">
        <f t="shared" si="12"/>
        <v>3058.56</v>
      </c>
      <c r="AC36" s="27"/>
      <c r="AD36" s="29" t="s">
        <v>86</v>
      </c>
      <c r="AE36" s="19">
        <v>0.159</v>
      </c>
      <c r="AF36" s="17">
        <f t="shared" si="13"/>
        <v>412.128</v>
      </c>
      <c r="AG36" s="17">
        <f t="shared" si="14"/>
        <v>3004.128</v>
      </c>
      <c r="AH36" s="27"/>
      <c r="AI36" s="27"/>
      <c r="AJ36" s="27"/>
      <c r="AK36" s="30"/>
    </row>
    <row r="37" ht="15.75" customHeight="1">
      <c r="A37" s="8">
        <v>36.0</v>
      </c>
      <c r="B37" s="9" t="s">
        <v>24</v>
      </c>
      <c r="C37" s="8" t="s">
        <v>25</v>
      </c>
      <c r="D37" s="21" t="s">
        <v>26</v>
      </c>
      <c r="E37" s="29" t="s">
        <v>88</v>
      </c>
      <c r="F37" s="22">
        <v>681.0</v>
      </c>
      <c r="G37" s="40">
        <v>0.85</v>
      </c>
      <c r="H37" s="23">
        <f t="shared" si="1"/>
        <v>578.85</v>
      </c>
      <c r="I37" s="24">
        <f t="shared" si="2"/>
        <v>1259.85</v>
      </c>
      <c r="J37" s="25">
        <f t="shared" si="3"/>
        <v>1260</v>
      </c>
      <c r="K37" s="209"/>
      <c r="L37" s="26">
        <v>0.15</v>
      </c>
      <c r="M37" s="27">
        <f t="shared" si="4"/>
        <v>390</v>
      </c>
      <c r="N37" s="27">
        <f t="shared" si="5"/>
        <v>1071</v>
      </c>
      <c r="O37" s="28">
        <f t="shared" si="6"/>
        <v>1071</v>
      </c>
      <c r="P37" s="209"/>
      <c r="Q37" s="16">
        <v>0.32</v>
      </c>
      <c r="R37" s="23">
        <f t="shared" si="7"/>
        <v>217.92</v>
      </c>
      <c r="S37" s="23">
        <f t="shared" si="8"/>
        <v>898.92</v>
      </c>
      <c r="T37" s="25"/>
      <c r="U37" s="210"/>
      <c r="V37" s="16">
        <v>0.32</v>
      </c>
      <c r="W37" s="23">
        <f t="shared" si="9"/>
        <v>217.92</v>
      </c>
      <c r="X37" s="27">
        <f t="shared" si="10"/>
        <v>898.92</v>
      </c>
      <c r="Y37" s="211"/>
      <c r="Z37" s="11">
        <v>0.18</v>
      </c>
      <c r="AA37" s="27">
        <f t="shared" si="11"/>
        <v>122.58</v>
      </c>
      <c r="AB37" s="27">
        <f t="shared" si="12"/>
        <v>803.58</v>
      </c>
      <c r="AC37" s="27"/>
      <c r="AD37" s="29" t="s">
        <v>88</v>
      </c>
      <c r="AE37" s="19">
        <v>0.159</v>
      </c>
      <c r="AF37" s="17">
        <f t="shared" si="13"/>
        <v>108.279</v>
      </c>
      <c r="AG37" s="17">
        <f t="shared" si="14"/>
        <v>789.279</v>
      </c>
      <c r="AH37" s="27"/>
      <c r="AI37" s="27"/>
      <c r="AJ37" s="27"/>
      <c r="AK37" s="30"/>
    </row>
    <row r="38" ht="15.75" customHeight="1">
      <c r="A38" s="8">
        <v>37.0</v>
      </c>
      <c r="B38" s="9" t="s">
        <v>24</v>
      </c>
      <c r="C38" s="8" t="s">
        <v>25</v>
      </c>
      <c r="D38" s="31" t="s">
        <v>29</v>
      </c>
      <c r="E38" s="22" t="s">
        <v>88</v>
      </c>
      <c r="F38" s="22">
        <v>1302.0</v>
      </c>
      <c r="G38" s="40">
        <v>0.85</v>
      </c>
      <c r="H38" s="23">
        <f t="shared" si="1"/>
        <v>1106.7</v>
      </c>
      <c r="I38" s="24">
        <f t="shared" si="2"/>
        <v>2408.7</v>
      </c>
      <c r="J38" s="25">
        <f t="shared" si="3"/>
        <v>2410</v>
      </c>
      <c r="K38" s="209"/>
      <c r="L38" s="26">
        <v>0.15</v>
      </c>
      <c r="M38" s="27">
        <f t="shared" si="4"/>
        <v>746.5</v>
      </c>
      <c r="N38" s="27">
        <f t="shared" si="5"/>
        <v>2048.5</v>
      </c>
      <c r="O38" s="28">
        <f t="shared" si="6"/>
        <v>2048.5</v>
      </c>
      <c r="P38" s="209"/>
      <c r="Q38" s="16">
        <v>0.32</v>
      </c>
      <c r="R38" s="23">
        <f t="shared" si="7"/>
        <v>416.64</v>
      </c>
      <c r="S38" s="23">
        <f t="shared" si="8"/>
        <v>1718.64</v>
      </c>
      <c r="T38" s="25"/>
      <c r="U38" s="210"/>
      <c r="V38" s="16">
        <v>0.32</v>
      </c>
      <c r="W38" s="23">
        <f t="shared" si="9"/>
        <v>416.64</v>
      </c>
      <c r="X38" s="27">
        <f t="shared" si="10"/>
        <v>1718.64</v>
      </c>
      <c r="Y38" s="211"/>
      <c r="Z38" s="11">
        <v>0.18</v>
      </c>
      <c r="AA38" s="27">
        <f t="shared" si="11"/>
        <v>234.36</v>
      </c>
      <c r="AB38" s="33">
        <f t="shared" si="12"/>
        <v>1536.36</v>
      </c>
      <c r="AC38" s="27"/>
      <c r="AD38" s="29" t="s">
        <v>88</v>
      </c>
      <c r="AE38" s="19">
        <v>0.159</v>
      </c>
      <c r="AF38" s="17">
        <f t="shared" si="13"/>
        <v>207.018</v>
      </c>
      <c r="AG38" s="17">
        <f t="shared" si="14"/>
        <v>1509.018</v>
      </c>
      <c r="AH38" s="27"/>
      <c r="AI38" s="27"/>
      <c r="AJ38" s="27"/>
      <c r="AK38" s="30"/>
    </row>
    <row r="39" ht="15.75" customHeight="1">
      <c r="A39" s="8">
        <v>38.0</v>
      </c>
      <c r="B39" s="9" t="s">
        <v>91</v>
      </c>
      <c r="C39" s="8" t="s">
        <v>25</v>
      </c>
      <c r="D39" s="21" t="s">
        <v>92</v>
      </c>
      <c r="E39" s="29" t="s">
        <v>93</v>
      </c>
      <c r="F39" s="22">
        <v>8555.0</v>
      </c>
      <c r="G39" s="40">
        <v>0.85</v>
      </c>
      <c r="H39" s="23">
        <f t="shared" si="1"/>
        <v>7271.75</v>
      </c>
      <c r="I39" s="24">
        <f t="shared" si="2"/>
        <v>15826.75</v>
      </c>
      <c r="J39" s="25">
        <f t="shared" si="3"/>
        <v>15830</v>
      </c>
      <c r="K39" s="209"/>
      <c r="L39" s="26">
        <v>0.1</v>
      </c>
      <c r="M39" s="27">
        <f t="shared" si="4"/>
        <v>5692</v>
      </c>
      <c r="N39" s="27">
        <f t="shared" si="5"/>
        <v>14247</v>
      </c>
      <c r="O39" s="28">
        <f t="shared" si="6"/>
        <v>14247</v>
      </c>
      <c r="P39" s="209"/>
      <c r="Q39" s="16">
        <v>0.27</v>
      </c>
      <c r="R39" s="23">
        <f t="shared" si="7"/>
        <v>2309.85</v>
      </c>
      <c r="S39" s="23">
        <f t="shared" si="8"/>
        <v>10864.85</v>
      </c>
      <c r="T39" s="25"/>
      <c r="U39" s="210"/>
      <c r="V39" s="16">
        <v>0.27</v>
      </c>
      <c r="W39" s="23">
        <f t="shared" si="9"/>
        <v>2309.85</v>
      </c>
      <c r="X39" s="27">
        <f t="shared" si="10"/>
        <v>10864.85</v>
      </c>
      <c r="Y39" s="211"/>
      <c r="Z39" s="11">
        <v>0.18</v>
      </c>
      <c r="AA39" s="27">
        <f t="shared" si="11"/>
        <v>1539.9</v>
      </c>
      <c r="AB39" s="27">
        <f t="shared" si="12"/>
        <v>10094.9</v>
      </c>
      <c r="AC39" s="27"/>
      <c r="AD39" s="29" t="s">
        <v>93</v>
      </c>
      <c r="AE39" s="19">
        <v>0.159</v>
      </c>
      <c r="AF39" s="17">
        <f t="shared" si="13"/>
        <v>1360.245</v>
      </c>
      <c r="AG39" s="17">
        <f t="shared" si="14"/>
        <v>9915.245</v>
      </c>
      <c r="AH39" s="27"/>
      <c r="AI39" s="27"/>
      <c r="AJ39" s="27"/>
      <c r="AK39" s="30"/>
    </row>
    <row r="40" ht="14.25" customHeight="1">
      <c r="A40" s="8">
        <v>39.0</v>
      </c>
      <c r="B40" s="9" t="s">
        <v>91</v>
      </c>
      <c r="C40" s="8" t="s">
        <v>25</v>
      </c>
      <c r="D40" s="21" t="s">
        <v>92</v>
      </c>
      <c r="E40" s="29" t="s">
        <v>95</v>
      </c>
      <c r="F40" s="22">
        <v>2182.0</v>
      </c>
      <c r="G40" s="40">
        <v>0.85</v>
      </c>
      <c r="H40" s="23">
        <f t="shared" si="1"/>
        <v>1854.7</v>
      </c>
      <c r="I40" s="24">
        <f t="shared" si="2"/>
        <v>4036.7</v>
      </c>
      <c r="J40" s="25">
        <f t="shared" si="3"/>
        <v>4040</v>
      </c>
      <c r="K40" s="209"/>
      <c r="L40" s="26">
        <v>0.1</v>
      </c>
      <c r="M40" s="27">
        <f t="shared" si="4"/>
        <v>1454</v>
      </c>
      <c r="N40" s="27">
        <f t="shared" si="5"/>
        <v>3636</v>
      </c>
      <c r="O40" s="28">
        <f t="shared" si="6"/>
        <v>3636</v>
      </c>
      <c r="P40" s="209"/>
      <c r="Q40" s="16">
        <v>0.32</v>
      </c>
      <c r="R40" s="23">
        <f t="shared" si="7"/>
        <v>698.24</v>
      </c>
      <c r="S40" s="23">
        <f t="shared" si="8"/>
        <v>2880.24</v>
      </c>
      <c r="T40" s="25"/>
      <c r="U40" s="210"/>
      <c r="V40" s="16">
        <v>0.32</v>
      </c>
      <c r="W40" s="23">
        <f t="shared" si="9"/>
        <v>698.24</v>
      </c>
      <c r="X40" s="27">
        <f t="shared" si="10"/>
        <v>2880.24</v>
      </c>
      <c r="Y40" s="211"/>
      <c r="Z40" s="11">
        <v>0.18</v>
      </c>
      <c r="AA40" s="27">
        <f t="shared" si="11"/>
        <v>392.76</v>
      </c>
      <c r="AB40" s="27">
        <f t="shared" si="12"/>
        <v>2574.76</v>
      </c>
      <c r="AC40" s="27"/>
      <c r="AD40" s="29" t="s">
        <v>95</v>
      </c>
      <c r="AE40" s="19">
        <v>0.159</v>
      </c>
      <c r="AF40" s="17">
        <f t="shared" si="13"/>
        <v>346.938</v>
      </c>
      <c r="AG40" s="17">
        <f t="shared" si="14"/>
        <v>2528.938</v>
      </c>
      <c r="AH40" s="27"/>
      <c r="AI40" s="27"/>
      <c r="AJ40" s="27"/>
      <c r="AK40" s="30"/>
    </row>
    <row r="41" ht="14.25" customHeight="1">
      <c r="A41" s="8">
        <v>40.0</v>
      </c>
      <c r="B41" s="9" t="s">
        <v>91</v>
      </c>
      <c r="C41" s="8" t="s">
        <v>25</v>
      </c>
      <c r="D41" s="21" t="s">
        <v>92</v>
      </c>
      <c r="E41" s="29" t="s">
        <v>97</v>
      </c>
      <c r="F41" s="22">
        <v>8728.0</v>
      </c>
      <c r="G41" s="40">
        <v>0.85</v>
      </c>
      <c r="H41" s="23">
        <f t="shared" si="1"/>
        <v>7418.8</v>
      </c>
      <c r="I41" s="24">
        <f t="shared" si="2"/>
        <v>16146.8</v>
      </c>
      <c r="J41" s="25">
        <f t="shared" si="3"/>
        <v>16150</v>
      </c>
      <c r="K41" s="209"/>
      <c r="L41" s="26">
        <v>0.1</v>
      </c>
      <c r="M41" s="27">
        <f t="shared" si="4"/>
        <v>5807</v>
      </c>
      <c r="N41" s="27">
        <f t="shared" si="5"/>
        <v>14535</v>
      </c>
      <c r="O41" s="28">
        <f t="shared" si="6"/>
        <v>14535</v>
      </c>
      <c r="P41" s="209"/>
      <c r="Q41" s="16">
        <v>0.32</v>
      </c>
      <c r="R41" s="23">
        <f t="shared" si="7"/>
        <v>2792.96</v>
      </c>
      <c r="S41" s="23">
        <f t="shared" si="8"/>
        <v>11520.96</v>
      </c>
      <c r="T41" s="25"/>
      <c r="U41" s="210"/>
      <c r="V41" s="16">
        <v>0.32</v>
      </c>
      <c r="W41" s="23">
        <f t="shared" si="9"/>
        <v>2792.96</v>
      </c>
      <c r="X41" s="27">
        <f t="shared" si="10"/>
        <v>11520.96</v>
      </c>
      <c r="Y41" s="211"/>
      <c r="Z41" s="11">
        <v>0.18</v>
      </c>
      <c r="AA41" s="27">
        <f t="shared" si="11"/>
        <v>1571.04</v>
      </c>
      <c r="AB41" s="27">
        <f t="shared" si="12"/>
        <v>10299.04</v>
      </c>
      <c r="AC41" s="27"/>
      <c r="AD41" s="29" t="s">
        <v>95</v>
      </c>
      <c r="AE41" s="19">
        <v>0.159</v>
      </c>
      <c r="AF41" s="17">
        <f t="shared" si="13"/>
        <v>1387.752</v>
      </c>
      <c r="AG41" s="17">
        <f t="shared" si="14"/>
        <v>10115.752</v>
      </c>
      <c r="AH41" s="27"/>
      <c r="AI41" s="27"/>
      <c r="AJ41" s="27"/>
      <c r="AK41" s="30"/>
    </row>
    <row r="42" ht="15.75" customHeight="1">
      <c r="A42" s="8">
        <v>41.0</v>
      </c>
      <c r="B42" s="9" t="s">
        <v>24</v>
      </c>
      <c r="C42" s="8" t="s">
        <v>25</v>
      </c>
      <c r="D42" s="21" t="s">
        <v>26</v>
      </c>
      <c r="E42" s="29" t="s">
        <v>99</v>
      </c>
      <c r="F42" s="22">
        <v>678.0</v>
      </c>
      <c r="G42" s="40">
        <v>0.75</v>
      </c>
      <c r="H42" s="23">
        <f t="shared" si="1"/>
        <v>508.5</v>
      </c>
      <c r="I42" s="24">
        <f t="shared" si="2"/>
        <v>1186.5</v>
      </c>
      <c r="J42" s="25">
        <f t="shared" si="3"/>
        <v>1190</v>
      </c>
      <c r="K42" s="209"/>
      <c r="L42" s="26">
        <v>0.15</v>
      </c>
      <c r="M42" s="27">
        <f t="shared" si="4"/>
        <v>333.5</v>
      </c>
      <c r="N42" s="27">
        <f t="shared" si="5"/>
        <v>1011.5</v>
      </c>
      <c r="O42" s="28">
        <f t="shared" si="6"/>
        <v>1011.5</v>
      </c>
      <c r="P42" s="209"/>
      <c r="Q42" s="16">
        <v>0.288</v>
      </c>
      <c r="R42" s="23">
        <f t="shared" si="7"/>
        <v>195.264</v>
      </c>
      <c r="S42" s="23">
        <f t="shared" si="8"/>
        <v>873.264</v>
      </c>
      <c r="T42" s="25"/>
      <c r="U42" s="210"/>
      <c r="V42" s="16">
        <v>0.288</v>
      </c>
      <c r="W42" s="23">
        <f t="shared" si="9"/>
        <v>195.264</v>
      </c>
      <c r="X42" s="27">
        <f t="shared" si="10"/>
        <v>873.264</v>
      </c>
      <c r="Y42" s="211"/>
      <c r="Z42" s="11">
        <v>0.18</v>
      </c>
      <c r="AA42" s="27">
        <f t="shared" si="11"/>
        <v>122.04</v>
      </c>
      <c r="AB42" s="27">
        <f t="shared" si="12"/>
        <v>800.04</v>
      </c>
      <c r="AC42" s="27"/>
      <c r="AD42" s="29" t="s">
        <v>99</v>
      </c>
      <c r="AE42" s="19">
        <v>0.159</v>
      </c>
      <c r="AF42" s="17">
        <f t="shared" si="13"/>
        <v>107.802</v>
      </c>
      <c r="AG42" s="17">
        <f t="shared" si="14"/>
        <v>785.802</v>
      </c>
      <c r="AH42" s="27"/>
      <c r="AI42" s="27"/>
      <c r="AJ42" s="27"/>
      <c r="AK42" s="30"/>
    </row>
    <row r="43" ht="15.75" customHeight="1">
      <c r="A43" s="8">
        <v>42.0</v>
      </c>
      <c r="B43" s="9" t="s">
        <v>24</v>
      </c>
      <c r="C43" s="8" t="s">
        <v>25</v>
      </c>
      <c r="D43" s="31" t="s">
        <v>29</v>
      </c>
      <c r="E43" s="29" t="s">
        <v>101</v>
      </c>
      <c r="F43" s="22">
        <v>1205.0</v>
      </c>
      <c r="G43" s="40">
        <v>0.65</v>
      </c>
      <c r="H43" s="23">
        <f t="shared" si="1"/>
        <v>783.25</v>
      </c>
      <c r="I43" s="24">
        <f t="shared" si="2"/>
        <v>1988.25</v>
      </c>
      <c r="J43" s="25">
        <f t="shared" si="3"/>
        <v>1990</v>
      </c>
      <c r="K43" s="209"/>
      <c r="L43" s="26">
        <v>0.1</v>
      </c>
      <c r="M43" s="27">
        <f t="shared" si="4"/>
        <v>586</v>
      </c>
      <c r="N43" s="27">
        <f t="shared" si="5"/>
        <v>1791</v>
      </c>
      <c r="O43" s="28">
        <f t="shared" si="6"/>
        <v>1791</v>
      </c>
      <c r="P43" s="209"/>
      <c r="Q43" s="16">
        <v>0.288</v>
      </c>
      <c r="R43" s="23">
        <f t="shared" si="7"/>
        <v>347.04</v>
      </c>
      <c r="S43" s="23">
        <f t="shared" si="8"/>
        <v>1552.04</v>
      </c>
      <c r="T43" s="25"/>
      <c r="U43" s="210"/>
      <c r="V43" s="16">
        <v>0.288</v>
      </c>
      <c r="W43" s="23">
        <f t="shared" si="9"/>
        <v>347.04</v>
      </c>
      <c r="X43" s="27">
        <f t="shared" si="10"/>
        <v>1552.04</v>
      </c>
      <c r="Y43" s="211"/>
      <c r="Z43" s="11">
        <v>0.18</v>
      </c>
      <c r="AA43" s="27">
        <f t="shared" si="11"/>
        <v>216.9</v>
      </c>
      <c r="AB43" s="27">
        <f t="shared" si="12"/>
        <v>1421.9</v>
      </c>
      <c r="AC43" s="27"/>
      <c r="AD43" s="29" t="s">
        <v>101</v>
      </c>
      <c r="AE43" s="19">
        <v>0.159</v>
      </c>
      <c r="AF43" s="17">
        <f t="shared" si="13"/>
        <v>191.595</v>
      </c>
      <c r="AG43" s="17">
        <f t="shared" si="14"/>
        <v>1396.595</v>
      </c>
      <c r="AH43" s="27"/>
      <c r="AI43" s="27"/>
      <c r="AJ43" s="27"/>
      <c r="AK43" s="30"/>
    </row>
    <row r="44" ht="15.75" customHeight="1">
      <c r="A44" s="8">
        <v>43.0</v>
      </c>
      <c r="B44" s="9" t="s">
        <v>24</v>
      </c>
      <c r="C44" s="8" t="s">
        <v>25</v>
      </c>
      <c r="D44" s="31" t="s">
        <v>29</v>
      </c>
      <c r="E44" s="23" t="s">
        <v>103</v>
      </c>
      <c r="F44" s="22">
        <v>1578.0</v>
      </c>
      <c r="G44" s="40">
        <v>0.85</v>
      </c>
      <c r="H44" s="23">
        <f t="shared" si="1"/>
        <v>1341.3</v>
      </c>
      <c r="I44" s="24">
        <f t="shared" si="2"/>
        <v>2919.3</v>
      </c>
      <c r="J44" s="25">
        <f t="shared" si="3"/>
        <v>2920</v>
      </c>
      <c r="K44" s="209"/>
      <c r="L44" s="26">
        <v>0.1</v>
      </c>
      <c r="M44" s="27">
        <f t="shared" si="4"/>
        <v>1050</v>
      </c>
      <c r="N44" s="27">
        <f t="shared" si="5"/>
        <v>2628</v>
      </c>
      <c r="O44" s="28">
        <f t="shared" si="6"/>
        <v>2628</v>
      </c>
      <c r="P44" s="209"/>
      <c r="Q44" s="16">
        <v>0.32</v>
      </c>
      <c r="R44" s="23">
        <f t="shared" si="7"/>
        <v>504.96</v>
      </c>
      <c r="S44" s="23">
        <f t="shared" si="8"/>
        <v>2082.96</v>
      </c>
      <c r="T44" s="25"/>
      <c r="U44" s="210"/>
      <c r="V44" s="16">
        <v>0.32</v>
      </c>
      <c r="W44" s="23">
        <f t="shared" si="9"/>
        <v>504.96</v>
      </c>
      <c r="X44" s="27">
        <f t="shared" si="10"/>
        <v>2082.96</v>
      </c>
      <c r="Y44" s="211"/>
      <c r="Z44" s="11">
        <v>0.18</v>
      </c>
      <c r="AA44" s="27">
        <f t="shared" si="11"/>
        <v>284.04</v>
      </c>
      <c r="AB44" s="27">
        <f t="shared" si="12"/>
        <v>1862.04</v>
      </c>
      <c r="AC44" s="27"/>
      <c r="AD44" s="23" t="s">
        <v>103</v>
      </c>
      <c r="AE44" s="19">
        <v>0.159</v>
      </c>
      <c r="AF44" s="17">
        <f t="shared" si="13"/>
        <v>250.902</v>
      </c>
      <c r="AG44" s="17">
        <f t="shared" si="14"/>
        <v>1828.902</v>
      </c>
      <c r="AH44" s="27"/>
      <c r="AI44" s="27"/>
      <c r="AJ44" s="27"/>
      <c r="AK44" s="30"/>
    </row>
    <row r="45" ht="14.25" customHeight="1">
      <c r="A45" s="8">
        <v>44.0</v>
      </c>
      <c r="B45" s="9" t="s">
        <v>24</v>
      </c>
      <c r="C45" s="8" t="s">
        <v>25</v>
      </c>
      <c r="D45" s="31" t="s">
        <v>29</v>
      </c>
      <c r="E45" s="23" t="s">
        <v>105</v>
      </c>
      <c r="F45" s="22">
        <v>2599.0</v>
      </c>
      <c r="G45" s="40">
        <v>0.9</v>
      </c>
      <c r="H45" s="23">
        <f t="shared" si="1"/>
        <v>2339.1</v>
      </c>
      <c r="I45" s="24">
        <f t="shared" si="2"/>
        <v>4938.1</v>
      </c>
      <c r="J45" s="25">
        <f t="shared" si="3"/>
        <v>4940</v>
      </c>
      <c r="K45" s="209"/>
      <c r="L45" s="26">
        <v>0.1</v>
      </c>
      <c r="M45" s="27">
        <f t="shared" si="4"/>
        <v>1847</v>
      </c>
      <c r="N45" s="27">
        <f t="shared" si="5"/>
        <v>4446</v>
      </c>
      <c r="O45" s="28">
        <f t="shared" si="6"/>
        <v>4446</v>
      </c>
      <c r="P45" s="209"/>
      <c r="Q45" s="16">
        <v>0.32</v>
      </c>
      <c r="R45" s="23">
        <f t="shared" si="7"/>
        <v>831.68</v>
      </c>
      <c r="S45" s="23">
        <f t="shared" si="8"/>
        <v>3430.68</v>
      </c>
      <c r="T45" s="25"/>
      <c r="U45" s="210"/>
      <c r="V45" s="16">
        <v>0.32</v>
      </c>
      <c r="W45" s="23">
        <f t="shared" si="9"/>
        <v>831.68</v>
      </c>
      <c r="X45" s="27">
        <f t="shared" si="10"/>
        <v>3430.68</v>
      </c>
      <c r="Y45" s="211"/>
      <c r="Z45" s="11">
        <v>0.18</v>
      </c>
      <c r="AA45" s="27">
        <f t="shared" si="11"/>
        <v>467.82</v>
      </c>
      <c r="AB45" s="27">
        <f t="shared" si="12"/>
        <v>3066.82</v>
      </c>
      <c r="AC45" s="27"/>
      <c r="AD45" s="23" t="s">
        <v>105</v>
      </c>
      <c r="AE45" s="19">
        <v>0.159</v>
      </c>
      <c r="AF45" s="17">
        <f t="shared" si="13"/>
        <v>413.241</v>
      </c>
      <c r="AG45" s="17">
        <f t="shared" si="14"/>
        <v>3012.241</v>
      </c>
      <c r="AH45" s="27"/>
      <c r="AI45" s="27"/>
      <c r="AJ45" s="27"/>
      <c r="AK45" s="30"/>
    </row>
    <row r="46">
      <c r="A46" s="8">
        <v>45.0</v>
      </c>
      <c r="B46" s="9" t="s">
        <v>106</v>
      </c>
      <c r="C46" s="8" t="s">
        <v>25</v>
      </c>
      <c r="D46" s="21" t="s">
        <v>92</v>
      </c>
      <c r="E46" s="23" t="s">
        <v>107</v>
      </c>
      <c r="F46" s="22">
        <v>1382.0</v>
      </c>
      <c r="G46" s="40">
        <v>0.85</v>
      </c>
      <c r="H46" s="23">
        <f t="shared" si="1"/>
        <v>1174.7</v>
      </c>
      <c r="I46" s="24">
        <f t="shared" si="2"/>
        <v>2556.7</v>
      </c>
      <c r="J46" s="25">
        <f t="shared" si="3"/>
        <v>2560</v>
      </c>
      <c r="K46" s="209"/>
      <c r="L46" s="26">
        <v>0.1</v>
      </c>
      <c r="M46" s="27">
        <f t="shared" si="4"/>
        <v>922</v>
      </c>
      <c r="N46" s="27">
        <f t="shared" si="5"/>
        <v>2304</v>
      </c>
      <c r="O46" s="28">
        <f t="shared" si="6"/>
        <v>2304</v>
      </c>
      <c r="P46" s="209"/>
      <c r="Q46" s="16">
        <v>0.28</v>
      </c>
      <c r="R46" s="23">
        <f t="shared" si="7"/>
        <v>386.96</v>
      </c>
      <c r="S46" s="23">
        <f t="shared" si="8"/>
        <v>1768.96</v>
      </c>
      <c r="T46" s="25"/>
      <c r="U46" s="210"/>
      <c r="V46" s="16">
        <v>0.28</v>
      </c>
      <c r="W46" s="23">
        <f t="shared" si="9"/>
        <v>386.96</v>
      </c>
      <c r="X46" s="27">
        <f t="shared" si="10"/>
        <v>1768.96</v>
      </c>
      <c r="Y46" s="211"/>
      <c r="Z46" s="11">
        <v>0.18</v>
      </c>
      <c r="AA46" s="27">
        <f t="shared" si="11"/>
        <v>248.76</v>
      </c>
      <c r="AB46" s="27">
        <f t="shared" si="12"/>
        <v>1630.76</v>
      </c>
      <c r="AC46" s="27"/>
      <c r="AD46" s="23" t="s">
        <v>107</v>
      </c>
      <c r="AE46" s="19">
        <v>0.159</v>
      </c>
      <c r="AF46" s="17">
        <f t="shared" si="13"/>
        <v>219.738</v>
      </c>
      <c r="AG46" s="17">
        <f t="shared" si="14"/>
        <v>1601.738</v>
      </c>
      <c r="AH46" s="27"/>
      <c r="AI46" s="27"/>
      <c r="AJ46" s="27"/>
      <c r="AK46" s="30"/>
    </row>
    <row r="47" ht="15.75" customHeight="1">
      <c r="A47" s="8">
        <v>46.0</v>
      </c>
      <c r="B47" s="9" t="s">
        <v>91</v>
      </c>
      <c r="C47" s="8" t="s">
        <v>25</v>
      </c>
      <c r="D47" s="21" t="s">
        <v>92</v>
      </c>
      <c r="E47" s="29" t="s">
        <v>109</v>
      </c>
      <c r="F47" s="22">
        <v>3926.0</v>
      </c>
      <c r="G47" s="40">
        <v>0.85</v>
      </c>
      <c r="H47" s="23">
        <f t="shared" si="1"/>
        <v>3337.1</v>
      </c>
      <c r="I47" s="24">
        <f t="shared" si="2"/>
        <v>7263.1</v>
      </c>
      <c r="J47" s="25">
        <f t="shared" si="3"/>
        <v>7270</v>
      </c>
      <c r="K47" s="209"/>
      <c r="L47" s="26">
        <v>0.1</v>
      </c>
      <c r="M47" s="27">
        <f t="shared" si="4"/>
        <v>2617</v>
      </c>
      <c r="N47" s="27">
        <f t="shared" si="5"/>
        <v>6543</v>
      </c>
      <c r="O47" s="28">
        <f t="shared" si="6"/>
        <v>6543</v>
      </c>
      <c r="P47" s="209"/>
      <c r="Q47" s="16">
        <v>0.21</v>
      </c>
      <c r="R47" s="23">
        <f t="shared" si="7"/>
        <v>824.46</v>
      </c>
      <c r="S47" s="23">
        <f t="shared" si="8"/>
        <v>4750.46</v>
      </c>
      <c r="T47" s="25"/>
      <c r="U47" s="210"/>
      <c r="V47" s="16">
        <v>0.21</v>
      </c>
      <c r="W47" s="23">
        <f t="shared" si="9"/>
        <v>824.46</v>
      </c>
      <c r="X47" s="27">
        <f t="shared" si="10"/>
        <v>4750.46</v>
      </c>
      <c r="Y47" s="211"/>
      <c r="Z47" s="11">
        <v>0.18</v>
      </c>
      <c r="AA47" s="27">
        <f t="shared" si="11"/>
        <v>706.68</v>
      </c>
      <c r="AB47" s="27">
        <f t="shared" si="12"/>
        <v>4632.68</v>
      </c>
      <c r="AC47" s="27"/>
      <c r="AD47" s="29" t="s">
        <v>109</v>
      </c>
      <c r="AE47" s="19">
        <v>0.159</v>
      </c>
      <c r="AF47" s="17">
        <f t="shared" si="13"/>
        <v>624.234</v>
      </c>
      <c r="AG47" s="17">
        <f t="shared" si="14"/>
        <v>4550.234</v>
      </c>
      <c r="AH47" s="27"/>
      <c r="AI47" s="27"/>
      <c r="AJ47" s="27"/>
      <c r="AK47" s="30"/>
    </row>
    <row r="48" ht="15.75" customHeight="1">
      <c r="A48" s="8">
        <v>47.0</v>
      </c>
      <c r="B48" s="9" t="s">
        <v>106</v>
      </c>
      <c r="C48" s="8" t="s">
        <v>25</v>
      </c>
      <c r="D48" s="21" t="s">
        <v>92</v>
      </c>
      <c r="E48" s="29" t="s">
        <v>111</v>
      </c>
      <c r="F48" s="22">
        <v>5810.0</v>
      </c>
      <c r="G48" s="40">
        <v>0.85</v>
      </c>
      <c r="H48" s="23">
        <f t="shared" si="1"/>
        <v>4938.5</v>
      </c>
      <c r="I48" s="24">
        <f t="shared" si="2"/>
        <v>10748.5</v>
      </c>
      <c r="J48" s="25">
        <f t="shared" si="3"/>
        <v>10750</v>
      </c>
      <c r="K48" s="209"/>
      <c r="L48" s="26">
        <v>0.1</v>
      </c>
      <c r="M48" s="27">
        <f t="shared" si="4"/>
        <v>3865</v>
      </c>
      <c r="N48" s="27">
        <f t="shared" si="5"/>
        <v>9675</v>
      </c>
      <c r="O48" s="28">
        <f t="shared" si="6"/>
        <v>9675</v>
      </c>
      <c r="P48" s="209"/>
      <c r="Q48" s="16">
        <v>0.22</v>
      </c>
      <c r="R48" s="23">
        <f t="shared" si="7"/>
        <v>1278.2</v>
      </c>
      <c r="S48" s="23">
        <f t="shared" si="8"/>
        <v>7088.2</v>
      </c>
      <c r="T48" s="25"/>
      <c r="U48" s="210"/>
      <c r="V48" s="16">
        <v>0.22</v>
      </c>
      <c r="W48" s="23">
        <f t="shared" si="9"/>
        <v>1278.2</v>
      </c>
      <c r="X48" s="27">
        <f t="shared" si="10"/>
        <v>7088.2</v>
      </c>
      <c r="Y48" s="211"/>
      <c r="Z48" s="11">
        <v>0.18</v>
      </c>
      <c r="AA48" s="27">
        <f t="shared" si="11"/>
        <v>1045.8</v>
      </c>
      <c r="AB48" s="27">
        <f t="shared" si="12"/>
        <v>6855.8</v>
      </c>
      <c r="AC48" s="27"/>
      <c r="AD48" s="29" t="s">
        <v>111</v>
      </c>
      <c r="AE48" s="19">
        <v>0.159</v>
      </c>
      <c r="AF48" s="17">
        <f t="shared" si="13"/>
        <v>923.79</v>
      </c>
      <c r="AG48" s="17">
        <f t="shared" si="14"/>
        <v>6733.79</v>
      </c>
      <c r="AH48" s="27"/>
      <c r="AI48" s="27"/>
      <c r="AJ48" s="27"/>
      <c r="AK48" s="30"/>
    </row>
    <row r="49" ht="15.75" customHeight="1">
      <c r="A49" s="8">
        <v>48.0</v>
      </c>
      <c r="B49" s="9" t="s">
        <v>106</v>
      </c>
      <c r="C49" s="8" t="s">
        <v>25</v>
      </c>
      <c r="D49" s="21" t="s">
        <v>92</v>
      </c>
      <c r="E49" s="29" t="s">
        <v>113</v>
      </c>
      <c r="F49" s="22">
        <v>2048.0</v>
      </c>
      <c r="G49" s="40">
        <v>0.85</v>
      </c>
      <c r="H49" s="23">
        <f t="shared" si="1"/>
        <v>1740.8</v>
      </c>
      <c r="I49" s="24">
        <f t="shared" si="2"/>
        <v>3788.8</v>
      </c>
      <c r="J49" s="25">
        <f t="shared" si="3"/>
        <v>3790</v>
      </c>
      <c r="K49" s="209"/>
      <c r="L49" s="26">
        <v>0.1</v>
      </c>
      <c r="M49" s="27">
        <f t="shared" si="4"/>
        <v>1363</v>
      </c>
      <c r="N49" s="27">
        <f t="shared" si="5"/>
        <v>3411</v>
      </c>
      <c r="O49" s="28">
        <f t="shared" si="6"/>
        <v>3411</v>
      </c>
      <c r="P49" s="209"/>
      <c r="Q49" s="16">
        <v>0.24</v>
      </c>
      <c r="R49" s="23">
        <f t="shared" si="7"/>
        <v>491.52</v>
      </c>
      <c r="S49" s="23">
        <f t="shared" si="8"/>
        <v>2539.52</v>
      </c>
      <c r="T49" s="25"/>
      <c r="U49" s="210"/>
      <c r="V49" s="16">
        <v>0.24</v>
      </c>
      <c r="W49" s="23">
        <f t="shared" si="9"/>
        <v>491.52</v>
      </c>
      <c r="X49" s="27">
        <f t="shared" si="10"/>
        <v>2539.52</v>
      </c>
      <c r="Y49" s="211"/>
      <c r="Z49" s="11">
        <v>0.18</v>
      </c>
      <c r="AA49" s="27">
        <f t="shared" si="11"/>
        <v>368.64</v>
      </c>
      <c r="AB49" s="27">
        <f t="shared" si="12"/>
        <v>2416.64</v>
      </c>
      <c r="AC49" s="27"/>
      <c r="AD49" s="29" t="s">
        <v>113</v>
      </c>
      <c r="AE49" s="19">
        <v>0.159</v>
      </c>
      <c r="AF49" s="17">
        <f t="shared" si="13"/>
        <v>325.632</v>
      </c>
      <c r="AG49" s="17">
        <f t="shared" si="14"/>
        <v>2373.632</v>
      </c>
      <c r="AH49" s="27"/>
      <c r="AI49" s="27"/>
      <c r="AJ49" s="27"/>
      <c r="AK49" s="30"/>
    </row>
    <row r="50" ht="15.75" customHeight="1">
      <c r="A50" s="8">
        <v>49.0</v>
      </c>
      <c r="B50" s="9" t="s">
        <v>24</v>
      </c>
      <c r="C50" s="8" t="s">
        <v>25</v>
      </c>
      <c r="D50" s="31" t="s">
        <v>29</v>
      </c>
      <c r="E50" s="23" t="s">
        <v>115</v>
      </c>
      <c r="F50" s="22">
        <v>681.0</v>
      </c>
      <c r="G50" s="40">
        <v>0.85</v>
      </c>
      <c r="H50" s="23">
        <f t="shared" si="1"/>
        <v>578.85</v>
      </c>
      <c r="I50" s="24">
        <f t="shared" si="2"/>
        <v>1259.85</v>
      </c>
      <c r="J50" s="25">
        <f t="shared" si="3"/>
        <v>1260</v>
      </c>
      <c r="K50" s="209"/>
      <c r="L50" s="26">
        <v>0.1</v>
      </c>
      <c r="M50" s="27">
        <f t="shared" si="4"/>
        <v>453</v>
      </c>
      <c r="N50" s="27">
        <f t="shared" si="5"/>
        <v>1134</v>
      </c>
      <c r="O50" s="28">
        <f t="shared" si="6"/>
        <v>1134</v>
      </c>
      <c r="P50" s="209"/>
      <c r="Q50" s="16">
        <v>0.25</v>
      </c>
      <c r="R50" s="23">
        <f t="shared" si="7"/>
        <v>170.25</v>
      </c>
      <c r="S50" s="23">
        <f t="shared" si="8"/>
        <v>851.25</v>
      </c>
      <c r="T50" s="25"/>
      <c r="U50" s="210"/>
      <c r="V50" s="16">
        <v>0.25</v>
      </c>
      <c r="W50" s="23">
        <f t="shared" si="9"/>
        <v>170.25</v>
      </c>
      <c r="X50" s="27">
        <f t="shared" si="10"/>
        <v>851.25</v>
      </c>
      <c r="Y50" s="211"/>
      <c r="Z50" s="11">
        <v>0.18</v>
      </c>
      <c r="AA50" s="27">
        <f t="shared" si="11"/>
        <v>122.58</v>
      </c>
      <c r="AB50" s="27">
        <f t="shared" si="12"/>
        <v>803.58</v>
      </c>
      <c r="AC50" s="27"/>
      <c r="AD50" s="23" t="s">
        <v>115</v>
      </c>
      <c r="AE50" s="19">
        <v>0.159</v>
      </c>
      <c r="AF50" s="17">
        <f t="shared" si="13"/>
        <v>108.279</v>
      </c>
      <c r="AG50" s="17">
        <f t="shared" si="14"/>
        <v>789.279</v>
      </c>
      <c r="AH50" s="27"/>
      <c r="AI50" s="27"/>
      <c r="AJ50" s="27"/>
      <c r="AK50" s="30"/>
    </row>
    <row r="51" ht="15.75" customHeight="1">
      <c r="A51" s="8">
        <v>50.0</v>
      </c>
      <c r="B51" s="9" t="s">
        <v>24</v>
      </c>
      <c r="C51" s="8" t="s">
        <v>25</v>
      </c>
      <c r="D51" s="31" t="s">
        <v>29</v>
      </c>
      <c r="E51" s="23" t="s">
        <v>117</v>
      </c>
      <c r="F51" s="22">
        <v>1073.0</v>
      </c>
      <c r="G51" s="40">
        <v>0.85</v>
      </c>
      <c r="H51" s="23">
        <f t="shared" si="1"/>
        <v>912.05</v>
      </c>
      <c r="I51" s="24">
        <f t="shared" si="2"/>
        <v>1985.05</v>
      </c>
      <c r="J51" s="25">
        <f t="shared" si="3"/>
        <v>1990</v>
      </c>
      <c r="K51" s="209"/>
      <c r="L51" s="26">
        <v>0.1</v>
      </c>
      <c r="M51" s="27">
        <f t="shared" si="4"/>
        <v>718</v>
      </c>
      <c r="N51" s="27">
        <f t="shared" si="5"/>
        <v>1791</v>
      </c>
      <c r="O51" s="28">
        <f t="shared" si="6"/>
        <v>1791</v>
      </c>
      <c r="P51" s="209"/>
      <c r="Q51" s="16">
        <v>0.25</v>
      </c>
      <c r="R51" s="23">
        <f t="shared" si="7"/>
        <v>268.25</v>
      </c>
      <c r="S51" s="23">
        <f t="shared" si="8"/>
        <v>1341.25</v>
      </c>
      <c r="T51" s="25"/>
      <c r="U51" s="210"/>
      <c r="V51" s="16">
        <v>0.25</v>
      </c>
      <c r="W51" s="23">
        <f t="shared" si="9"/>
        <v>268.25</v>
      </c>
      <c r="X51" s="27">
        <f t="shared" si="10"/>
        <v>1341.25</v>
      </c>
      <c r="Y51" s="211"/>
      <c r="Z51" s="11">
        <v>0.18</v>
      </c>
      <c r="AA51" s="27">
        <f t="shared" si="11"/>
        <v>193.14</v>
      </c>
      <c r="AB51" s="27">
        <f t="shared" si="12"/>
        <v>1266.14</v>
      </c>
      <c r="AC51" s="27"/>
      <c r="AD51" s="23" t="s">
        <v>117</v>
      </c>
      <c r="AE51" s="19">
        <v>0.159</v>
      </c>
      <c r="AF51" s="17">
        <f t="shared" si="13"/>
        <v>170.607</v>
      </c>
      <c r="AG51" s="17">
        <f t="shared" si="14"/>
        <v>1243.607</v>
      </c>
      <c r="AH51" s="27"/>
      <c r="AI51" s="27"/>
      <c r="AJ51" s="27"/>
      <c r="AK51" s="30"/>
    </row>
    <row r="52" ht="15.75" customHeight="1">
      <c r="A52" s="8">
        <v>51.0</v>
      </c>
      <c r="B52" s="9" t="s">
        <v>24</v>
      </c>
      <c r="C52" s="8" t="s">
        <v>25</v>
      </c>
      <c r="D52" s="31" t="s">
        <v>29</v>
      </c>
      <c r="E52" s="29" t="s">
        <v>119</v>
      </c>
      <c r="F52" s="22">
        <v>1494.0</v>
      </c>
      <c r="G52" s="40">
        <v>0.649999999999999</v>
      </c>
      <c r="H52" s="23">
        <f t="shared" si="1"/>
        <v>971.1</v>
      </c>
      <c r="I52" s="24">
        <f t="shared" si="2"/>
        <v>2465.1</v>
      </c>
      <c r="J52" s="25">
        <f t="shared" si="3"/>
        <v>2470</v>
      </c>
      <c r="K52" s="209"/>
      <c r="L52" s="26">
        <v>0.1</v>
      </c>
      <c r="M52" s="27">
        <f t="shared" si="4"/>
        <v>729</v>
      </c>
      <c r="N52" s="27">
        <f t="shared" si="5"/>
        <v>2223</v>
      </c>
      <c r="O52" s="28">
        <f t="shared" si="6"/>
        <v>2223</v>
      </c>
      <c r="P52" s="209"/>
      <c r="Q52" s="16">
        <v>0.25</v>
      </c>
      <c r="R52" s="23">
        <f t="shared" si="7"/>
        <v>373.5</v>
      </c>
      <c r="S52" s="23">
        <f t="shared" si="8"/>
        <v>1867.5</v>
      </c>
      <c r="T52" s="25"/>
      <c r="U52" s="210"/>
      <c r="V52" s="16">
        <v>0.25</v>
      </c>
      <c r="W52" s="23">
        <f t="shared" si="9"/>
        <v>373.5</v>
      </c>
      <c r="X52" s="27">
        <f t="shared" si="10"/>
        <v>1867.5</v>
      </c>
      <c r="Y52" s="211"/>
      <c r="Z52" s="11">
        <v>0.18</v>
      </c>
      <c r="AA52" s="27">
        <f t="shared" si="11"/>
        <v>268.92</v>
      </c>
      <c r="AB52" s="27">
        <f t="shared" si="12"/>
        <v>1762.92</v>
      </c>
      <c r="AC52" s="27"/>
      <c r="AD52" s="23" t="s">
        <v>117</v>
      </c>
      <c r="AE52" s="19">
        <v>0.159</v>
      </c>
      <c r="AF52" s="17">
        <f t="shared" si="13"/>
        <v>237.546</v>
      </c>
      <c r="AG52" s="17">
        <f t="shared" si="14"/>
        <v>1731.546</v>
      </c>
      <c r="AH52" s="27"/>
      <c r="AI52" s="27"/>
      <c r="AJ52" s="27"/>
      <c r="AK52" s="30"/>
    </row>
    <row r="53" ht="15.75" customHeight="1">
      <c r="A53" s="8">
        <v>52.0</v>
      </c>
      <c r="B53" s="9" t="s">
        <v>24</v>
      </c>
      <c r="C53" s="8" t="s">
        <v>25</v>
      </c>
      <c r="D53" s="31" t="s">
        <v>29</v>
      </c>
      <c r="E53" s="29" t="s">
        <v>120</v>
      </c>
      <c r="F53" s="22">
        <v>50393.0</v>
      </c>
      <c r="G53" s="40">
        <v>0.27</v>
      </c>
      <c r="H53" s="23">
        <f t="shared" si="1"/>
        <v>13606.11</v>
      </c>
      <c r="I53" s="24">
        <f t="shared" si="2"/>
        <v>63999.11</v>
      </c>
      <c r="J53" s="25">
        <f t="shared" si="3"/>
        <v>64000</v>
      </c>
      <c r="K53" s="209"/>
      <c r="L53" s="26">
        <v>0.1</v>
      </c>
      <c r="M53" s="27">
        <f t="shared" si="4"/>
        <v>7207</v>
      </c>
      <c r="N53" s="27">
        <f t="shared" si="5"/>
        <v>57600</v>
      </c>
      <c r="O53" s="28">
        <f t="shared" si="6"/>
        <v>57600</v>
      </c>
      <c r="P53" s="209"/>
      <c r="Q53" s="16">
        <v>0.32</v>
      </c>
      <c r="R53" s="23">
        <f t="shared" si="7"/>
        <v>16125.76</v>
      </c>
      <c r="S53" s="23">
        <f t="shared" si="8"/>
        <v>66518.76</v>
      </c>
      <c r="T53" s="25"/>
      <c r="U53" s="210"/>
      <c r="V53" s="16">
        <v>0.32</v>
      </c>
      <c r="W53" s="23">
        <f t="shared" si="9"/>
        <v>16125.76</v>
      </c>
      <c r="X53" s="27">
        <f t="shared" si="10"/>
        <v>66518.76</v>
      </c>
      <c r="Y53" s="211"/>
      <c r="Z53" s="11">
        <v>0.18</v>
      </c>
      <c r="AA53" s="27">
        <f t="shared" si="11"/>
        <v>9070.74</v>
      </c>
      <c r="AB53" s="27">
        <f t="shared" si="12"/>
        <v>59463.74</v>
      </c>
      <c r="AC53" s="27"/>
      <c r="AD53" s="23" t="s">
        <v>117</v>
      </c>
      <c r="AE53" s="19">
        <v>0.159</v>
      </c>
      <c r="AF53" s="17">
        <f t="shared" si="13"/>
        <v>8012.487</v>
      </c>
      <c r="AG53" s="17">
        <f t="shared" si="14"/>
        <v>58405.487</v>
      </c>
      <c r="AH53" s="27"/>
      <c r="AI53" s="27"/>
      <c r="AJ53" s="27"/>
      <c r="AK53" s="30"/>
    </row>
    <row r="54" ht="15.75" customHeight="1">
      <c r="A54" s="8">
        <v>53.0</v>
      </c>
      <c r="B54" s="9" t="s">
        <v>24</v>
      </c>
      <c r="C54" s="8" t="s">
        <v>25</v>
      </c>
      <c r="D54" s="31" t="s">
        <v>29</v>
      </c>
      <c r="E54" s="29" t="s">
        <v>121</v>
      </c>
      <c r="F54" s="22">
        <v>25508.0</v>
      </c>
      <c r="G54" s="40">
        <v>0.25</v>
      </c>
      <c r="H54" s="23">
        <f t="shared" si="1"/>
        <v>6377</v>
      </c>
      <c r="I54" s="24">
        <f t="shared" si="2"/>
        <v>31885</v>
      </c>
      <c r="J54" s="25">
        <f t="shared" si="3"/>
        <v>31890</v>
      </c>
      <c r="K54" s="209"/>
      <c r="L54" s="26">
        <v>0.1</v>
      </c>
      <c r="M54" s="27">
        <f t="shared" si="4"/>
        <v>3193</v>
      </c>
      <c r="N54" s="27">
        <f t="shared" si="5"/>
        <v>28701</v>
      </c>
      <c r="O54" s="28">
        <f t="shared" si="6"/>
        <v>28701</v>
      </c>
      <c r="P54" s="209"/>
      <c r="Q54" s="16">
        <v>0.32</v>
      </c>
      <c r="R54" s="23">
        <f t="shared" si="7"/>
        <v>8162.56</v>
      </c>
      <c r="S54" s="23">
        <f t="shared" si="8"/>
        <v>33670.56</v>
      </c>
      <c r="T54" s="25"/>
      <c r="U54" s="210"/>
      <c r="V54" s="16">
        <v>0.32</v>
      </c>
      <c r="W54" s="23">
        <f t="shared" si="9"/>
        <v>8162.56</v>
      </c>
      <c r="X54" s="27">
        <f t="shared" si="10"/>
        <v>33670.56</v>
      </c>
      <c r="Y54" s="211"/>
      <c r="Z54" s="11">
        <v>0.18</v>
      </c>
      <c r="AA54" s="27">
        <f t="shared" si="11"/>
        <v>4591.44</v>
      </c>
      <c r="AB54" s="27">
        <f t="shared" si="12"/>
        <v>30099.44</v>
      </c>
      <c r="AC54" s="27"/>
      <c r="AD54" s="23" t="s">
        <v>117</v>
      </c>
      <c r="AE54" s="19">
        <v>0.159</v>
      </c>
      <c r="AF54" s="17">
        <f t="shared" si="13"/>
        <v>4055.772</v>
      </c>
      <c r="AG54" s="17">
        <f t="shared" si="14"/>
        <v>29563.772</v>
      </c>
      <c r="AH54" s="27"/>
      <c r="AI54" s="27"/>
      <c r="AJ54" s="27"/>
      <c r="AK54" s="30"/>
    </row>
    <row r="55" ht="15.75" customHeight="1">
      <c r="A55" s="8">
        <v>54.0</v>
      </c>
      <c r="B55" s="9" t="s">
        <v>24</v>
      </c>
      <c r="C55" s="8" t="s">
        <v>25</v>
      </c>
      <c r="D55" s="31" t="s">
        <v>29</v>
      </c>
      <c r="E55" s="29" t="s">
        <v>122</v>
      </c>
      <c r="F55" s="22">
        <v>59738.0</v>
      </c>
      <c r="G55" s="40">
        <v>0.275</v>
      </c>
      <c r="H55" s="23">
        <f t="shared" si="1"/>
        <v>16427.95</v>
      </c>
      <c r="I55" s="24">
        <f t="shared" si="2"/>
        <v>76165.95</v>
      </c>
      <c r="J55" s="25">
        <f t="shared" si="3"/>
        <v>76170</v>
      </c>
      <c r="K55" s="209"/>
      <c r="L55" s="26">
        <v>0.1</v>
      </c>
      <c r="M55" s="27">
        <f t="shared" si="4"/>
        <v>8815</v>
      </c>
      <c r="N55" s="27">
        <f t="shared" si="5"/>
        <v>68553</v>
      </c>
      <c r="O55" s="28">
        <f t="shared" si="6"/>
        <v>68553</v>
      </c>
      <c r="P55" s="209"/>
      <c r="Q55" s="16">
        <v>0.32</v>
      </c>
      <c r="R55" s="23">
        <f t="shared" si="7"/>
        <v>19116.16</v>
      </c>
      <c r="S55" s="23">
        <f t="shared" si="8"/>
        <v>78854.16</v>
      </c>
      <c r="T55" s="25"/>
      <c r="U55" s="210"/>
      <c r="V55" s="16">
        <v>0.32</v>
      </c>
      <c r="W55" s="23">
        <f t="shared" si="9"/>
        <v>19116.16</v>
      </c>
      <c r="X55" s="27">
        <f t="shared" si="10"/>
        <v>78854.16</v>
      </c>
      <c r="Y55" s="211"/>
      <c r="Z55" s="11">
        <v>0.18</v>
      </c>
      <c r="AA55" s="27">
        <f t="shared" si="11"/>
        <v>10752.84</v>
      </c>
      <c r="AB55" s="27">
        <f t="shared" si="12"/>
        <v>70490.84</v>
      </c>
      <c r="AC55" s="27"/>
      <c r="AD55" s="23" t="s">
        <v>117</v>
      </c>
      <c r="AE55" s="19">
        <v>0.159</v>
      </c>
      <c r="AF55" s="17">
        <f t="shared" si="13"/>
        <v>9498.342</v>
      </c>
      <c r="AG55" s="17">
        <f t="shared" si="14"/>
        <v>69236.342</v>
      </c>
      <c r="AH55" s="27"/>
      <c r="AI55" s="27"/>
      <c r="AJ55" s="27"/>
      <c r="AK55" s="30"/>
    </row>
    <row r="56" ht="15.75" customHeight="1">
      <c r="A56" s="8">
        <v>55.0</v>
      </c>
      <c r="B56" s="34" t="s">
        <v>42</v>
      </c>
      <c r="C56" s="35" t="s">
        <v>123</v>
      </c>
      <c r="D56" s="35" t="s">
        <v>29</v>
      </c>
      <c r="E56" s="29" t="s">
        <v>124</v>
      </c>
      <c r="F56" s="29">
        <v>0.0</v>
      </c>
      <c r="G56" s="40">
        <v>0.0</v>
      </c>
      <c r="H56" s="23">
        <f t="shared" si="1"/>
        <v>0</v>
      </c>
      <c r="I56" s="24">
        <f t="shared" si="2"/>
        <v>0</v>
      </c>
      <c r="J56" s="25">
        <f t="shared" si="3"/>
        <v>0</v>
      </c>
      <c r="K56" s="209"/>
      <c r="L56" s="26">
        <v>0.0</v>
      </c>
      <c r="M56" s="27">
        <f t="shared" si="4"/>
        <v>0</v>
      </c>
      <c r="N56" s="27">
        <f t="shared" si="5"/>
        <v>0</v>
      </c>
      <c r="O56" s="28">
        <f t="shared" si="6"/>
        <v>0</v>
      </c>
      <c r="P56" s="209"/>
      <c r="Q56" s="16">
        <v>0.32</v>
      </c>
      <c r="R56" s="23">
        <f t="shared" si="7"/>
        <v>0</v>
      </c>
      <c r="S56" s="23">
        <f t="shared" si="8"/>
        <v>0</v>
      </c>
      <c r="T56" s="25"/>
      <c r="U56" s="210"/>
      <c r="V56" s="16">
        <v>0.32</v>
      </c>
      <c r="W56" s="23">
        <f t="shared" si="9"/>
        <v>0</v>
      </c>
      <c r="X56" s="27">
        <f t="shared" si="10"/>
        <v>0</v>
      </c>
      <c r="Y56" s="211"/>
      <c r="Z56" s="11">
        <v>0.180000000000001</v>
      </c>
      <c r="AA56" s="27">
        <f t="shared" si="11"/>
        <v>0</v>
      </c>
      <c r="AB56" s="27">
        <f t="shared" si="12"/>
        <v>0</v>
      </c>
      <c r="AC56" s="27"/>
      <c r="AD56" s="23"/>
      <c r="AE56" s="19"/>
      <c r="AF56" s="17"/>
      <c r="AG56" s="17"/>
      <c r="AH56" s="27"/>
      <c r="AI56" s="27"/>
      <c r="AJ56" s="27"/>
      <c r="AK56" s="30"/>
    </row>
    <row r="57" ht="15.75" customHeight="1">
      <c r="A57" s="8">
        <v>56.0</v>
      </c>
      <c r="B57" s="34" t="s">
        <v>42</v>
      </c>
      <c r="C57" s="35" t="s">
        <v>123</v>
      </c>
      <c r="D57" s="35" t="s">
        <v>29</v>
      </c>
      <c r="E57" s="29" t="s">
        <v>125</v>
      </c>
      <c r="F57" s="29">
        <v>0.0</v>
      </c>
      <c r="G57" s="40">
        <v>0.0</v>
      </c>
      <c r="H57" s="23">
        <f t="shared" si="1"/>
        <v>0</v>
      </c>
      <c r="I57" s="24">
        <f t="shared" si="2"/>
        <v>0</v>
      </c>
      <c r="J57" s="25">
        <f t="shared" si="3"/>
        <v>0</v>
      </c>
      <c r="K57" s="209"/>
      <c r="L57" s="26">
        <v>0.0</v>
      </c>
      <c r="M57" s="27">
        <f t="shared" si="4"/>
        <v>0</v>
      </c>
      <c r="N57" s="27">
        <f t="shared" si="5"/>
        <v>0</v>
      </c>
      <c r="O57" s="28">
        <f t="shared" si="6"/>
        <v>0</v>
      </c>
      <c r="P57" s="209"/>
      <c r="Q57" s="16">
        <v>0.32</v>
      </c>
      <c r="R57" s="23">
        <f t="shared" si="7"/>
        <v>0</v>
      </c>
      <c r="S57" s="23">
        <f t="shared" si="8"/>
        <v>0</v>
      </c>
      <c r="T57" s="25"/>
      <c r="U57" s="210"/>
      <c r="V57" s="16">
        <v>0.32</v>
      </c>
      <c r="W57" s="23">
        <f t="shared" si="9"/>
        <v>0</v>
      </c>
      <c r="X57" s="27">
        <f t="shared" si="10"/>
        <v>0</v>
      </c>
      <c r="Y57" s="211"/>
      <c r="Z57" s="11">
        <v>0.180000000000001</v>
      </c>
      <c r="AA57" s="27">
        <f t="shared" si="11"/>
        <v>0</v>
      </c>
      <c r="AB57" s="27">
        <f t="shared" si="12"/>
        <v>0</v>
      </c>
      <c r="AC57" s="27"/>
      <c r="AD57" s="23"/>
      <c r="AE57" s="19"/>
      <c r="AF57" s="17"/>
      <c r="AG57" s="17"/>
      <c r="AH57" s="27"/>
      <c r="AI57" s="27"/>
      <c r="AJ57" s="27"/>
      <c r="AK57" s="30"/>
    </row>
    <row r="58" ht="28.5" customHeight="1">
      <c r="A58" s="8">
        <v>57.0</v>
      </c>
      <c r="B58" s="9" t="s">
        <v>24</v>
      </c>
      <c r="C58" s="8" t="s">
        <v>25</v>
      </c>
      <c r="D58" s="21" t="s">
        <v>126</v>
      </c>
      <c r="E58" s="23" t="s">
        <v>127</v>
      </c>
      <c r="F58" s="22">
        <v>3644.0</v>
      </c>
      <c r="G58" s="40">
        <v>0.35</v>
      </c>
      <c r="H58" s="23">
        <f t="shared" si="1"/>
        <v>1275.4</v>
      </c>
      <c r="I58" s="24">
        <f t="shared" si="2"/>
        <v>4919.4</v>
      </c>
      <c r="J58" s="25">
        <f t="shared" si="3"/>
        <v>4920</v>
      </c>
      <c r="K58" s="209"/>
      <c r="L58" s="26">
        <v>0.1</v>
      </c>
      <c r="M58" s="27">
        <f t="shared" si="4"/>
        <v>784</v>
      </c>
      <c r="N58" s="27">
        <f t="shared" si="5"/>
        <v>4428</v>
      </c>
      <c r="O58" s="28">
        <f t="shared" si="6"/>
        <v>4428</v>
      </c>
      <c r="P58" s="209"/>
      <c r="Q58" s="16">
        <v>0.32</v>
      </c>
      <c r="R58" s="23">
        <f t="shared" si="7"/>
        <v>1166.08</v>
      </c>
      <c r="S58" s="23">
        <f t="shared" si="8"/>
        <v>4810.08</v>
      </c>
      <c r="T58" s="25"/>
      <c r="U58" s="210"/>
      <c r="V58" s="16">
        <v>0.32</v>
      </c>
      <c r="W58" s="23">
        <f t="shared" si="9"/>
        <v>1166.08</v>
      </c>
      <c r="X58" s="27">
        <f t="shared" si="10"/>
        <v>4810.08</v>
      </c>
      <c r="Y58" s="211"/>
      <c r="Z58" s="11">
        <v>0.180000000000001</v>
      </c>
      <c r="AA58" s="27">
        <f t="shared" si="11"/>
        <v>655.92</v>
      </c>
      <c r="AB58" s="27">
        <f t="shared" si="12"/>
        <v>4299.92</v>
      </c>
      <c r="AC58" s="27"/>
      <c r="AD58" s="23" t="s">
        <v>127</v>
      </c>
      <c r="AE58" s="19">
        <v>0.159</v>
      </c>
      <c r="AF58" s="17">
        <f t="shared" ref="AF58:AF69" si="15">F58*AE58</f>
        <v>579.396</v>
      </c>
      <c r="AG58" s="17">
        <f t="shared" ref="AG58:AG69" si="16">F58+AF58</f>
        <v>4223.396</v>
      </c>
      <c r="AH58" s="27"/>
      <c r="AI58" s="27"/>
      <c r="AJ58" s="27"/>
      <c r="AK58" s="30"/>
    </row>
    <row r="59" ht="24.75" customHeight="1">
      <c r="A59" s="8">
        <v>58.0</v>
      </c>
      <c r="B59" s="9" t="s">
        <v>24</v>
      </c>
      <c r="C59" s="8" t="s">
        <v>25</v>
      </c>
      <c r="D59" s="21" t="s">
        <v>126</v>
      </c>
      <c r="E59" s="23" t="s">
        <v>128</v>
      </c>
      <c r="F59" s="22">
        <v>1822.0</v>
      </c>
      <c r="G59" s="40">
        <v>0.35</v>
      </c>
      <c r="H59" s="23">
        <f t="shared" si="1"/>
        <v>637.7</v>
      </c>
      <c r="I59" s="24">
        <f t="shared" si="2"/>
        <v>2459.7</v>
      </c>
      <c r="J59" s="25">
        <f t="shared" si="3"/>
        <v>2460</v>
      </c>
      <c r="K59" s="209"/>
      <c r="L59" s="26">
        <v>0.1</v>
      </c>
      <c r="M59" s="27">
        <f t="shared" si="4"/>
        <v>392</v>
      </c>
      <c r="N59" s="27">
        <f t="shared" si="5"/>
        <v>2214</v>
      </c>
      <c r="O59" s="28">
        <f t="shared" si="6"/>
        <v>2214</v>
      </c>
      <c r="P59" s="209"/>
      <c r="Q59" s="16">
        <v>0.32</v>
      </c>
      <c r="R59" s="23">
        <f t="shared" si="7"/>
        <v>583.04</v>
      </c>
      <c r="S59" s="23">
        <f t="shared" si="8"/>
        <v>2405.04</v>
      </c>
      <c r="T59" s="25"/>
      <c r="U59" s="210"/>
      <c r="V59" s="16">
        <v>0.32</v>
      </c>
      <c r="W59" s="23">
        <f t="shared" si="9"/>
        <v>583.04</v>
      </c>
      <c r="X59" s="27">
        <f t="shared" si="10"/>
        <v>2405.04</v>
      </c>
      <c r="Y59" s="211"/>
      <c r="Z59" s="11">
        <v>0.180000000000001</v>
      </c>
      <c r="AA59" s="27">
        <f t="shared" si="11"/>
        <v>327.96</v>
      </c>
      <c r="AB59" s="27">
        <f t="shared" si="12"/>
        <v>2149.96</v>
      </c>
      <c r="AC59" s="27"/>
      <c r="AD59" s="23" t="s">
        <v>128</v>
      </c>
      <c r="AE59" s="19">
        <v>0.159</v>
      </c>
      <c r="AF59" s="17">
        <f t="shared" si="15"/>
        <v>289.698</v>
      </c>
      <c r="AG59" s="17">
        <f t="shared" si="16"/>
        <v>2111.698</v>
      </c>
      <c r="AH59" s="27"/>
      <c r="AI59" s="27"/>
      <c r="AJ59" s="27"/>
      <c r="AK59" s="30"/>
    </row>
    <row r="60" ht="24.0" customHeight="1">
      <c r="A60" s="8">
        <v>59.0</v>
      </c>
      <c r="B60" s="41" t="s">
        <v>24</v>
      </c>
      <c r="C60" s="42" t="s">
        <v>129</v>
      </c>
      <c r="D60" s="43" t="s">
        <v>130</v>
      </c>
      <c r="E60" s="41" t="s">
        <v>131</v>
      </c>
      <c r="F60" s="41">
        <v>0.0</v>
      </c>
      <c r="G60" s="44">
        <v>1.25</v>
      </c>
      <c r="H60" s="45">
        <f t="shared" si="1"/>
        <v>0</v>
      </c>
      <c r="I60" s="45">
        <f t="shared" si="2"/>
        <v>0</v>
      </c>
      <c r="J60" s="45">
        <f t="shared" si="3"/>
        <v>0</v>
      </c>
      <c r="K60" s="46"/>
      <c r="L60" s="26">
        <v>0.1</v>
      </c>
      <c r="M60" s="27">
        <f t="shared" si="4"/>
        <v>0</v>
      </c>
      <c r="N60" s="27">
        <f t="shared" si="5"/>
        <v>0</v>
      </c>
      <c r="O60" s="28">
        <f t="shared" si="6"/>
        <v>0</v>
      </c>
      <c r="P60" s="46"/>
      <c r="Q60" s="44">
        <v>0.75</v>
      </c>
      <c r="R60" s="45">
        <f t="shared" si="7"/>
        <v>0</v>
      </c>
      <c r="S60" s="45">
        <f t="shared" si="8"/>
        <v>0</v>
      </c>
      <c r="T60" s="45"/>
      <c r="U60" s="45"/>
      <c r="V60" s="44">
        <v>0.75</v>
      </c>
      <c r="W60" s="45">
        <f t="shared" si="9"/>
        <v>0</v>
      </c>
      <c r="X60" s="46">
        <f t="shared" si="10"/>
        <v>0</v>
      </c>
      <c r="Y60" s="46"/>
      <c r="Z60" s="47">
        <v>0.7</v>
      </c>
      <c r="AA60" s="46">
        <f t="shared" si="11"/>
        <v>0</v>
      </c>
      <c r="AB60" s="46">
        <f t="shared" si="12"/>
        <v>0</v>
      </c>
      <c r="AC60" s="46"/>
      <c r="AD60" s="41" t="s">
        <v>131</v>
      </c>
      <c r="AE60" s="19">
        <v>0.159</v>
      </c>
      <c r="AF60" s="17">
        <f t="shared" si="15"/>
        <v>0</v>
      </c>
      <c r="AG60" s="17">
        <f t="shared" si="16"/>
        <v>0</v>
      </c>
      <c r="AH60" s="46"/>
      <c r="AI60" s="46"/>
      <c r="AJ60" s="46"/>
      <c r="AK60" s="48"/>
    </row>
    <row r="61" ht="14.25" customHeight="1">
      <c r="A61" s="8">
        <v>60.0</v>
      </c>
      <c r="B61" s="49" t="s">
        <v>24</v>
      </c>
      <c r="C61" s="8" t="s">
        <v>25</v>
      </c>
      <c r="D61" s="50" t="s">
        <v>133</v>
      </c>
      <c r="E61" s="49" t="s">
        <v>134</v>
      </c>
      <c r="F61" s="49">
        <v>781.0</v>
      </c>
      <c r="G61" s="51">
        <v>0.7</v>
      </c>
      <c r="H61" s="52">
        <f t="shared" si="1"/>
        <v>546.7</v>
      </c>
      <c r="I61" s="52">
        <f t="shared" si="2"/>
        <v>1327.7</v>
      </c>
      <c r="J61" s="52">
        <f t="shared" si="3"/>
        <v>1330</v>
      </c>
      <c r="K61" s="53"/>
      <c r="L61" s="26">
        <v>0.1</v>
      </c>
      <c r="M61" s="27">
        <f t="shared" si="4"/>
        <v>416</v>
      </c>
      <c r="N61" s="27">
        <f t="shared" si="5"/>
        <v>1197</v>
      </c>
      <c r="O61" s="28">
        <f t="shared" si="6"/>
        <v>1197</v>
      </c>
      <c r="P61" s="53"/>
      <c r="Q61" s="51">
        <v>0.27</v>
      </c>
      <c r="R61" s="52">
        <f t="shared" si="7"/>
        <v>210.87</v>
      </c>
      <c r="S61" s="52">
        <f t="shared" si="8"/>
        <v>991.87</v>
      </c>
      <c r="T61" s="52"/>
      <c r="U61" s="52"/>
      <c r="V61" s="51">
        <v>0.27</v>
      </c>
      <c r="W61" s="52">
        <f t="shared" si="9"/>
        <v>210.87</v>
      </c>
      <c r="X61" s="53">
        <f t="shared" si="10"/>
        <v>991.87</v>
      </c>
      <c r="Y61" s="53"/>
      <c r="Z61" s="54">
        <v>0.23</v>
      </c>
      <c r="AA61" s="53">
        <f t="shared" si="11"/>
        <v>179.63</v>
      </c>
      <c r="AB61" s="53">
        <f t="shared" si="12"/>
        <v>960.63</v>
      </c>
      <c r="AC61" s="53"/>
      <c r="AD61" s="49" t="s">
        <v>134</v>
      </c>
      <c r="AE61" s="19">
        <v>0.159</v>
      </c>
      <c r="AF61" s="17">
        <f t="shared" si="15"/>
        <v>124.179</v>
      </c>
      <c r="AG61" s="17">
        <f t="shared" si="16"/>
        <v>905.179</v>
      </c>
      <c r="AH61" s="53"/>
      <c r="AI61" s="53"/>
      <c r="AJ61" s="53"/>
      <c r="AK61" s="55"/>
    </row>
    <row r="62" ht="14.25" customHeight="1">
      <c r="A62" s="8">
        <v>61.0</v>
      </c>
      <c r="B62" s="49" t="s">
        <v>24</v>
      </c>
      <c r="C62" s="8" t="s">
        <v>25</v>
      </c>
      <c r="D62" s="50" t="s">
        <v>133</v>
      </c>
      <c r="E62" s="23" t="s">
        <v>135</v>
      </c>
      <c r="F62" s="29">
        <v>0.0</v>
      </c>
      <c r="G62" s="40">
        <v>1.1</v>
      </c>
      <c r="H62" s="23">
        <f t="shared" si="1"/>
        <v>0</v>
      </c>
      <c r="I62" s="24">
        <f t="shared" si="2"/>
        <v>0</v>
      </c>
      <c r="J62" s="25">
        <f t="shared" si="3"/>
        <v>0</v>
      </c>
      <c r="K62" s="209"/>
      <c r="L62" s="26">
        <v>0.1</v>
      </c>
      <c r="M62" s="27">
        <f t="shared" si="4"/>
        <v>0</v>
      </c>
      <c r="N62" s="27">
        <f t="shared" si="5"/>
        <v>0</v>
      </c>
      <c r="O62" s="28">
        <f t="shared" si="6"/>
        <v>0</v>
      </c>
      <c r="P62" s="209"/>
      <c r="Q62" s="56">
        <v>0.27</v>
      </c>
      <c r="R62" s="23">
        <f t="shared" si="7"/>
        <v>0</v>
      </c>
      <c r="S62" s="23">
        <f t="shared" si="8"/>
        <v>0</v>
      </c>
      <c r="T62" s="25"/>
      <c r="U62" s="210"/>
      <c r="V62" s="56">
        <v>0.27</v>
      </c>
      <c r="W62" s="23">
        <f t="shared" si="9"/>
        <v>0</v>
      </c>
      <c r="X62" s="27">
        <f t="shared" si="10"/>
        <v>0</v>
      </c>
      <c r="Y62" s="211"/>
      <c r="Z62" s="54">
        <v>0.23</v>
      </c>
      <c r="AA62" s="27">
        <f t="shared" si="11"/>
        <v>0</v>
      </c>
      <c r="AB62" s="27">
        <f t="shared" si="12"/>
        <v>0</v>
      </c>
      <c r="AC62" s="27"/>
      <c r="AD62" s="38" t="s">
        <v>135</v>
      </c>
      <c r="AE62" s="19">
        <v>0.159</v>
      </c>
      <c r="AF62" s="17">
        <f t="shared" si="15"/>
        <v>0</v>
      </c>
      <c r="AG62" s="17">
        <f t="shared" si="16"/>
        <v>0</v>
      </c>
      <c r="AH62" s="27"/>
      <c r="AI62" s="27"/>
      <c r="AJ62" s="27"/>
      <c r="AK62" s="30"/>
    </row>
    <row r="63" ht="14.25" customHeight="1">
      <c r="A63" s="8">
        <v>62.0</v>
      </c>
      <c r="B63" s="49" t="s">
        <v>24</v>
      </c>
      <c r="C63" s="8" t="s">
        <v>25</v>
      </c>
      <c r="D63" s="50" t="s">
        <v>133</v>
      </c>
      <c r="E63" s="22" t="s">
        <v>136</v>
      </c>
      <c r="F63" s="22">
        <v>580.0</v>
      </c>
      <c r="G63" s="40">
        <v>1.05</v>
      </c>
      <c r="H63" s="23">
        <f t="shared" si="1"/>
        <v>609</v>
      </c>
      <c r="I63" s="24">
        <f t="shared" si="2"/>
        <v>1189</v>
      </c>
      <c r="J63" s="25">
        <f t="shared" si="3"/>
        <v>1190</v>
      </c>
      <c r="K63" s="209"/>
      <c r="L63" s="26">
        <v>0.1</v>
      </c>
      <c r="M63" s="27">
        <f t="shared" si="4"/>
        <v>491</v>
      </c>
      <c r="N63" s="27">
        <f t="shared" si="5"/>
        <v>1071</v>
      </c>
      <c r="O63" s="28">
        <f t="shared" si="6"/>
        <v>1071</v>
      </c>
      <c r="P63" s="209"/>
      <c r="Q63" s="40">
        <v>0.35</v>
      </c>
      <c r="R63" s="23">
        <f t="shared" si="7"/>
        <v>203</v>
      </c>
      <c r="S63" s="23">
        <f t="shared" si="8"/>
        <v>783</v>
      </c>
      <c r="T63" s="25"/>
      <c r="U63" s="210"/>
      <c r="V63" s="40">
        <v>0.35</v>
      </c>
      <c r="W63" s="23">
        <f t="shared" si="9"/>
        <v>203</v>
      </c>
      <c r="X63" s="27">
        <f t="shared" si="10"/>
        <v>783</v>
      </c>
      <c r="Y63" s="211"/>
      <c r="Z63" s="54">
        <v>0.26</v>
      </c>
      <c r="AA63" s="27">
        <f t="shared" si="11"/>
        <v>150.8</v>
      </c>
      <c r="AB63" s="27">
        <f t="shared" si="12"/>
        <v>730.8</v>
      </c>
      <c r="AC63" s="27"/>
      <c r="AD63" s="29" t="s">
        <v>136</v>
      </c>
      <c r="AE63" s="19">
        <v>0.159</v>
      </c>
      <c r="AF63" s="17">
        <f t="shared" si="15"/>
        <v>92.22</v>
      </c>
      <c r="AG63" s="17">
        <f t="shared" si="16"/>
        <v>672.22</v>
      </c>
      <c r="AH63" s="27"/>
      <c r="AI63" s="27"/>
      <c r="AJ63" s="27"/>
      <c r="AK63" s="30"/>
    </row>
    <row r="64" ht="14.25" customHeight="1">
      <c r="A64" s="8">
        <v>63.0</v>
      </c>
      <c r="B64" s="49" t="s">
        <v>24</v>
      </c>
      <c r="C64" s="8" t="s">
        <v>25</v>
      </c>
      <c r="D64" s="50" t="s">
        <v>133</v>
      </c>
      <c r="E64" s="57" t="s">
        <v>137</v>
      </c>
      <c r="F64" s="22">
        <v>4990.0</v>
      </c>
      <c r="G64" s="40">
        <v>0.93</v>
      </c>
      <c r="H64" s="23">
        <f t="shared" si="1"/>
        <v>4640.7</v>
      </c>
      <c r="I64" s="24">
        <f t="shared" si="2"/>
        <v>9630.7</v>
      </c>
      <c r="J64" s="25">
        <f t="shared" si="3"/>
        <v>9640</v>
      </c>
      <c r="K64" s="209"/>
      <c r="L64" s="26">
        <v>0.1</v>
      </c>
      <c r="M64" s="27">
        <f t="shared" si="4"/>
        <v>3686</v>
      </c>
      <c r="N64" s="27">
        <f t="shared" si="5"/>
        <v>8676</v>
      </c>
      <c r="O64" s="28">
        <f t="shared" si="6"/>
        <v>8676</v>
      </c>
      <c r="P64" s="209"/>
      <c r="Q64" s="56">
        <v>0.27</v>
      </c>
      <c r="R64" s="23">
        <f t="shared" si="7"/>
        <v>1347.3</v>
      </c>
      <c r="S64" s="23">
        <f t="shared" si="8"/>
        <v>6337.3</v>
      </c>
      <c r="T64" s="25"/>
      <c r="U64" s="210"/>
      <c r="V64" s="56">
        <v>0.27</v>
      </c>
      <c r="W64" s="23">
        <f t="shared" si="9"/>
        <v>1347.3</v>
      </c>
      <c r="X64" s="27">
        <f t="shared" si="10"/>
        <v>6337.3</v>
      </c>
      <c r="Y64" s="211"/>
      <c r="Z64" s="54">
        <v>0.23</v>
      </c>
      <c r="AA64" s="27">
        <f t="shared" si="11"/>
        <v>1147.7</v>
      </c>
      <c r="AB64" s="27">
        <f t="shared" si="12"/>
        <v>6137.7</v>
      </c>
      <c r="AC64" s="27"/>
      <c r="AD64" s="58" t="s">
        <v>137</v>
      </c>
      <c r="AE64" s="19">
        <v>0.159</v>
      </c>
      <c r="AF64" s="17">
        <f t="shared" si="15"/>
        <v>793.41</v>
      </c>
      <c r="AG64" s="17">
        <f t="shared" si="16"/>
        <v>5783.41</v>
      </c>
      <c r="AH64" s="27"/>
      <c r="AI64" s="27"/>
      <c r="AJ64" s="27"/>
      <c r="AK64" s="30"/>
    </row>
    <row r="65" ht="14.25" customHeight="1">
      <c r="A65" s="8">
        <v>64.0</v>
      </c>
      <c r="B65" s="49" t="s">
        <v>24</v>
      </c>
      <c r="C65" s="8" t="s">
        <v>25</v>
      </c>
      <c r="D65" s="59" t="s">
        <v>133</v>
      </c>
      <c r="E65" s="57" t="s">
        <v>138</v>
      </c>
      <c r="F65" s="22">
        <v>581.0</v>
      </c>
      <c r="G65" s="40">
        <v>0.75</v>
      </c>
      <c r="H65" s="23">
        <f t="shared" si="1"/>
        <v>435.75</v>
      </c>
      <c r="I65" s="24">
        <f t="shared" si="2"/>
        <v>1016.75</v>
      </c>
      <c r="J65" s="25">
        <f t="shared" si="3"/>
        <v>1020</v>
      </c>
      <c r="K65" s="209"/>
      <c r="L65" s="26">
        <v>0.1</v>
      </c>
      <c r="M65" s="27">
        <f t="shared" si="4"/>
        <v>337</v>
      </c>
      <c r="N65" s="27">
        <f t="shared" si="5"/>
        <v>918</v>
      </c>
      <c r="O65" s="28">
        <f t="shared" si="6"/>
        <v>918</v>
      </c>
      <c r="P65" s="209"/>
      <c r="Q65" s="40">
        <v>0.29</v>
      </c>
      <c r="R65" s="23">
        <f t="shared" si="7"/>
        <v>168.49</v>
      </c>
      <c r="S65" s="23">
        <f t="shared" si="8"/>
        <v>749.49</v>
      </c>
      <c r="T65" s="25"/>
      <c r="U65" s="210"/>
      <c r="V65" s="40">
        <v>0.29</v>
      </c>
      <c r="W65" s="23">
        <f t="shared" si="9"/>
        <v>168.49</v>
      </c>
      <c r="X65" s="27">
        <f t="shared" si="10"/>
        <v>749.49</v>
      </c>
      <c r="Y65" s="211"/>
      <c r="Z65" s="54">
        <v>0.24</v>
      </c>
      <c r="AA65" s="27">
        <f t="shared" si="11"/>
        <v>139.44</v>
      </c>
      <c r="AB65" s="27">
        <f t="shared" si="12"/>
        <v>720.44</v>
      </c>
      <c r="AC65" s="27"/>
      <c r="AD65" s="18" t="s">
        <v>138</v>
      </c>
      <c r="AE65" s="19">
        <v>0.159</v>
      </c>
      <c r="AF65" s="17">
        <f t="shared" si="15"/>
        <v>92.379</v>
      </c>
      <c r="AG65" s="17">
        <f t="shared" si="16"/>
        <v>673.379</v>
      </c>
      <c r="AH65" s="27"/>
      <c r="AI65" s="27"/>
      <c r="AJ65" s="27"/>
      <c r="AK65" s="30"/>
    </row>
    <row r="66" ht="24.0" customHeight="1">
      <c r="A66" s="8">
        <v>65.0</v>
      </c>
      <c r="B66" s="49" t="s">
        <v>24</v>
      </c>
      <c r="C66" s="8" t="s">
        <v>25</v>
      </c>
      <c r="D66" s="50" t="s">
        <v>133</v>
      </c>
      <c r="E66" s="22" t="s">
        <v>139</v>
      </c>
      <c r="F66" s="22">
        <v>2061.0</v>
      </c>
      <c r="G66" s="56">
        <v>0.7</v>
      </c>
      <c r="H66" s="23">
        <f t="shared" si="1"/>
        <v>1442.7</v>
      </c>
      <c r="I66" s="24">
        <f t="shared" si="2"/>
        <v>3503.7</v>
      </c>
      <c r="J66" s="25">
        <f t="shared" si="3"/>
        <v>3510</v>
      </c>
      <c r="K66" s="209"/>
      <c r="L66" s="26">
        <v>0.1</v>
      </c>
      <c r="M66" s="27">
        <f t="shared" si="4"/>
        <v>1098</v>
      </c>
      <c r="N66" s="27">
        <f t="shared" si="5"/>
        <v>3159</v>
      </c>
      <c r="O66" s="28">
        <f t="shared" si="6"/>
        <v>3159</v>
      </c>
      <c r="P66" s="209"/>
      <c r="Q66" s="40">
        <v>0.35</v>
      </c>
      <c r="R66" s="23">
        <f t="shared" si="7"/>
        <v>721.35</v>
      </c>
      <c r="S66" s="23">
        <f t="shared" si="8"/>
        <v>2782.35</v>
      </c>
      <c r="T66" s="25"/>
      <c r="U66" s="210"/>
      <c r="V66" s="40">
        <v>0.35</v>
      </c>
      <c r="W66" s="23">
        <f t="shared" si="9"/>
        <v>721.35</v>
      </c>
      <c r="X66" s="27">
        <f t="shared" si="10"/>
        <v>2782.35</v>
      </c>
      <c r="Y66" s="211"/>
      <c r="Z66" s="54">
        <v>0.27</v>
      </c>
      <c r="AA66" s="27">
        <f t="shared" si="11"/>
        <v>556.47</v>
      </c>
      <c r="AB66" s="27">
        <f t="shared" si="12"/>
        <v>2617.47</v>
      </c>
      <c r="AC66" s="27"/>
      <c r="AD66" s="29" t="s">
        <v>139</v>
      </c>
      <c r="AE66" s="19">
        <v>0.159</v>
      </c>
      <c r="AF66" s="17">
        <f t="shared" si="15"/>
        <v>327.699</v>
      </c>
      <c r="AG66" s="17">
        <f t="shared" si="16"/>
        <v>2388.699</v>
      </c>
      <c r="AH66" s="27"/>
      <c r="AI66" s="27"/>
      <c r="AJ66" s="27"/>
      <c r="AK66" s="30"/>
    </row>
    <row r="67" ht="24.0" customHeight="1">
      <c r="A67" s="8">
        <v>66.0</v>
      </c>
      <c r="B67" s="49" t="s">
        <v>24</v>
      </c>
      <c r="C67" s="8" t="s">
        <v>25</v>
      </c>
      <c r="D67" s="50" t="s">
        <v>133</v>
      </c>
      <c r="E67" s="22" t="s">
        <v>140</v>
      </c>
      <c r="F67" s="22">
        <v>2231.0</v>
      </c>
      <c r="G67" s="56">
        <v>0.7</v>
      </c>
      <c r="H67" s="23">
        <f t="shared" si="1"/>
        <v>1561.7</v>
      </c>
      <c r="I67" s="24">
        <f t="shared" si="2"/>
        <v>3792.7</v>
      </c>
      <c r="J67" s="25">
        <f t="shared" si="3"/>
        <v>3800</v>
      </c>
      <c r="K67" s="209"/>
      <c r="L67" s="26">
        <v>0.1</v>
      </c>
      <c r="M67" s="27">
        <f t="shared" si="4"/>
        <v>1189</v>
      </c>
      <c r="N67" s="27">
        <f t="shared" si="5"/>
        <v>3420</v>
      </c>
      <c r="O67" s="28">
        <f t="shared" si="6"/>
        <v>3420</v>
      </c>
      <c r="P67" s="209"/>
      <c r="Q67" s="40">
        <v>0.38</v>
      </c>
      <c r="R67" s="23">
        <f t="shared" si="7"/>
        <v>847.78</v>
      </c>
      <c r="S67" s="23">
        <f t="shared" si="8"/>
        <v>3078.78</v>
      </c>
      <c r="T67" s="25"/>
      <c r="U67" s="210"/>
      <c r="V67" s="40">
        <v>0.38</v>
      </c>
      <c r="W67" s="23">
        <f t="shared" si="9"/>
        <v>847.78</v>
      </c>
      <c r="X67" s="27">
        <f t="shared" si="10"/>
        <v>3078.78</v>
      </c>
      <c r="Y67" s="211"/>
      <c r="Z67" s="54">
        <v>0.26</v>
      </c>
      <c r="AA67" s="27">
        <f t="shared" si="11"/>
        <v>580.06</v>
      </c>
      <c r="AB67" s="27">
        <f t="shared" si="12"/>
        <v>2811.06</v>
      </c>
      <c r="AC67" s="27"/>
      <c r="AD67" s="29" t="s">
        <v>140</v>
      </c>
      <c r="AE67" s="19">
        <v>0.159</v>
      </c>
      <c r="AF67" s="17">
        <f t="shared" si="15"/>
        <v>354.729</v>
      </c>
      <c r="AG67" s="17">
        <f t="shared" si="16"/>
        <v>2585.729</v>
      </c>
      <c r="AH67" s="27"/>
      <c r="AI67" s="27"/>
      <c r="AJ67" s="27"/>
      <c r="AK67" s="30"/>
    </row>
    <row r="68" ht="24.0" customHeight="1">
      <c r="A68" s="8">
        <v>67.0</v>
      </c>
      <c r="B68" s="49" t="s">
        <v>24</v>
      </c>
      <c r="C68" s="8" t="s">
        <v>25</v>
      </c>
      <c r="D68" s="50" t="s">
        <v>133</v>
      </c>
      <c r="E68" s="22" t="s">
        <v>141</v>
      </c>
      <c r="F68" s="22">
        <v>561.0</v>
      </c>
      <c r="G68" s="56">
        <v>0.7</v>
      </c>
      <c r="H68" s="23">
        <f t="shared" si="1"/>
        <v>392.7</v>
      </c>
      <c r="I68" s="24">
        <f t="shared" si="2"/>
        <v>953.7</v>
      </c>
      <c r="J68" s="25">
        <f t="shared" si="3"/>
        <v>960</v>
      </c>
      <c r="K68" s="209"/>
      <c r="L68" s="26">
        <v>0.15</v>
      </c>
      <c r="M68" s="27">
        <f t="shared" si="4"/>
        <v>255</v>
      </c>
      <c r="N68" s="27">
        <f t="shared" si="5"/>
        <v>816</v>
      </c>
      <c r="O68" s="28">
        <f t="shared" si="6"/>
        <v>816</v>
      </c>
      <c r="P68" s="209"/>
      <c r="Q68" s="40">
        <v>0.38</v>
      </c>
      <c r="R68" s="23">
        <f t="shared" si="7"/>
        <v>213.18</v>
      </c>
      <c r="S68" s="23">
        <f t="shared" si="8"/>
        <v>774.18</v>
      </c>
      <c r="T68" s="25"/>
      <c r="U68" s="210"/>
      <c r="V68" s="40">
        <v>0.38</v>
      </c>
      <c r="W68" s="23">
        <f t="shared" si="9"/>
        <v>213.18</v>
      </c>
      <c r="X68" s="27">
        <f t="shared" si="10"/>
        <v>774.18</v>
      </c>
      <c r="Y68" s="211"/>
      <c r="Z68" s="54">
        <v>0.26</v>
      </c>
      <c r="AA68" s="27">
        <f t="shared" si="11"/>
        <v>145.86</v>
      </c>
      <c r="AB68" s="27">
        <f t="shared" si="12"/>
        <v>706.86</v>
      </c>
      <c r="AC68" s="27"/>
      <c r="AD68" s="29" t="s">
        <v>140</v>
      </c>
      <c r="AE68" s="19">
        <v>0.159</v>
      </c>
      <c r="AF68" s="17">
        <f t="shared" si="15"/>
        <v>89.199</v>
      </c>
      <c r="AG68" s="17">
        <f t="shared" si="16"/>
        <v>650.199</v>
      </c>
      <c r="AH68" s="27"/>
      <c r="AI68" s="27"/>
      <c r="AJ68" s="27"/>
      <c r="AK68" s="30"/>
    </row>
    <row r="69" ht="24.0" customHeight="1">
      <c r="A69" s="8">
        <v>68.0</v>
      </c>
      <c r="B69" s="49" t="s">
        <v>24</v>
      </c>
      <c r="C69" s="8" t="s">
        <v>25</v>
      </c>
      <c r="D69" s="50" t="s">
        <v>133</v>
      </c>
      <c r="E69" s="22" t="s">
        <v>142</v>
      </c>
      <c r="F69" s="22">
        <v>600.0</v>
      </c>
      <c r="G69" s="56">
        <v>0.7</v>
      </c>
      <c r="H69" s="23">
        <f t="shared" si="1"/>
        <v>420</v>
      </c>
      <c r="I69" s="24">
        <f t="shared" si="2"/>
        <v>1020</v>
      </c>
      <c r="J69" s="25">
        <f t="shared" si="3"/>
        <v>1020</v>
      </c>
      <c r="K69" s="209"/>
      <c r="L69" s="26">
        <v>0.15</v>
      </c>
      <c r="M69" s="27">
        <f t="shared" si="4"/>
        <v>267</v>
      </c>
      <c r="N69" s="27">
        <f t="shared" si="5"/>
        <v>867</v>
      </c>
      <c r="O69" s="28">
        <f t="shared" si="6"/>
        <v>867</v>
      </c>
      <c r="P69" s="209"/>
      <c r="Q69" s="40">
        <v>0.38</v>
      </c>
      <c r="R69" s="23">
        <f t="shared" si="7"/>
        <v>228</v>
      </c>
      <c r="S69" s="23">
        <f t="shared" si="8"/>
        <v>828</v>
      </c>
      <c r="T69" s="25"/>
      <c r="U69" s="210"/>
      <c r="V69" s="40">
        <v>0.38</v>
      </c>
      <c r="W69" s="23">
        <f t="shared" si="9"/>
        <v>228</v>
      </c>
      <c r="X69" s="27">
        <f t="shared" si="10"/>
        <v>828</v>
      </c>
      <c r="Y69" s="211"/>
      <c r="Z69" s="54">
        <v>0.26</v>
      </c>
      <c r="AA69" s="27">
        <f t="shared" si="11"/>
        <v>156</v>
      </c>
      <c r="AB69" s="27">
        <f t="shared" si="12"/>
        <v>756</v>
      </c>
      <c r="AC69" s="27"/>
      <c r="AD69" s="29" t="s">
        <v>140</v>
      </c>
      <c r="AE69" s="19">
        <v>0.159</v>
      </c>
      <c r="AF69" s="17">
        <f t="shared" si="15"/>
        <v>95.4</v>
      </c>
      <c r="AG69" s="17">
        <f t="shared" si="16"/>
        <v>695.4</v>
      </c>
      <c r="AH69" s="27"/>
      <c r="AI69" s="27"/>
      <c r="AJ69" s="27"/>
      <c r="AK69" s="30"/>
    </row>
    <row r="70" ht="24.0" customHeight="1">
      <c r="A70" s="8">
        <v>69.0</v>
      </c>
      <c r="B70" s="49" t="s">
        <v>24</v>
      </c>
      <c r="C70" s="8" t="s">
        <v>25</v>
      </c>
      <c r="D70" s="50" t="s">
        <v>133</v>
      </c>
      <c r="E70" s="22" t="s">
        <v>143</v>
      </c>
      <c r="F70" s="22">
        <v>45.0</v>
      </c>
      <c r="G70" s="40">
        <v>1.4</v>
      </c>
      <c r="H70" s="23">
        <f t="shared" si="1"/>
        <v>63</v>
      </c>
      <c r="I70" s="24">
        <f t="shared" si="2"/>
        <v>108</v>
      </c>
      <c r="J70" s="25">
        <f t="shared" si="3"/>
        <v>110</v>
      </c>
      <c r="K70" s="209"/>
      <c r="L70" s="26">
        <v>0.1</v>
      </c>
      <c r="M70" s="27">
        <f t="shared" si="4"/>
        <v>54</v>
      </c>
      <c r="N70" s="27">
        <f t="shared" si="5"/>
        <v>99</v>
      </c>
      <c r="O70" s="28">
        <f t="shared" si="6"/>
        <v>99</v>
      </c>
      <c r="P70" s="209"/>
      <c r="Q70" s="40">
        <v>0.38</v>
      </c>
      <c r="R70" s="23">
        <f t="shared" si="7"/>
        <v>17.1</v>
      </c>
      <c r="S70" s="23">
        <f t="shared" si="8"/>
        <v>62.1</v>
      </c>
      <c r="T70" s="25"/>
      <c r="U70" s="210"/>
      <c r="V70" s="40">
        <v>0.38</v>
      </c>
      <c r="W70" s="23">
        <f t="shared" si="9"/>
        <v>17.1</v>
      </c>
      <c r="X70" s="27">
        <f t="shared" si="10"/>
        <v>62.1</v>
      </c>
      <c r="Y70" s="211"/>
      <c r="Z70" s="54">
        <v>0.26</v>
      </c>
      <c r="AA70" s="27">
        <f t="shared" si="11"/>
        <v>11.7</v>
      </c>
      <c r="AB70" s="27">
        <f t="shared" si="12"/>
        <v>56.7</v>
      </c>
      <c r="AC70" s="27"/>
      <c r="AD70" s="29"/>
      <c r="AE70" s="19"/>
      <c r="AF70" s="17"/>
      <c r="AG70" s="17"/>
      <c r="AH70" s="27"/>
      <c r="AI70" s="27"/>
      <c r="AJ70" s="27"/>
      <c r="AK70" s="30"/>
    </row>
    <row r="71" ht="24.0" customHeight="1">
      <c r="A71" s="8">
        <v>70.0</v>
      </c>
      <c r="B71" s="49" t="s">
        <v>24</v>
      </c>
      <c r="C71" s="8" t="s">
        <v>25</v>
      </c>
      <c r="D71" s="50" t="s">
        <v>133</v>
      </c>
      <c r="E71" s="22" t="s">
        <v>144</v>
      </c>
      <c r="F71" s="22">
        <v>1021.0</v>
      </c>
      <c r="G71" s="56">
        <v>0.7</v>
      </c>
      <c r="H71" s="23">
        <f t="shared" si="1"/>
        <v>714.7</v>
      </c>
      <c r="I71" s="24">
        <f t="shared" si="2"/>
        <v>1735.7</v>
      </c>
      <c r="J71" s="25">
        <f t="shared" si="3"/>
        <v>1740</v>
      </c>
      <c r="K71" s="209"/>
      <c r="L71" s="26">
        <v>0.1</v>
      </c>
      <c r="M71" s="27">
        <f t="shared" si="4"/>
        <v>545</v>
      </c>
      <c r="N71" s="27">
        <f t="shared" si="5"/>
        <v>1566</v>
      </c>
      <c r="O71" s="28">
        <f t="shared" si="6"/>
        <v>1566</v>
      </c>
      <c r="P71" s="209"/>
      <c r="Q71" s="40">
        <v>0.25</v>
      </c>
      <c r="R71" s="23">
        <f t="shared" si="7"/>
        <v>255.25</v>
      </c>
      <c r="S71" s="23">
        <f t="shared" si="8"/>
        <v>1276.25</v>
      </c>
      <c r="T71" s="25"/>
      <c r="U71" s="210"/>
      <c r="V71" s="40">
        <v>0.25</v>
      </c>
      <c r="W71" s="23">
        <f t="shared" si="9"/>
        <v>255.25</v>
      </c>
      <c r="X71" s="27">
        <f t="shared" si="10"/>
        <v>1276.25</v>
      </c>
      <c r="Y71" s="211"/>
      <c r="Z71" s="54">
        <v>0.23</v>
      </c>
      <c r="AA71" s="27">
        <f t="shared" si="11"/>
        <v>234.83</v>
      </c>
      <c r="AB71" s="27">
        <f t="shared" si="12"/>
        <v>1255.83</v>
      </c>
      <c r="AC71" s="27"/>
      <c r="AD71" s="29" t="s">
        <v>144</v>
      </c>
      <c r="AE71" s="19">
        <v>0.159</v>
      </c>
      <c r="AF71" s="17">
        <f t="shared" ref="AF71:AF81" si="17">F71*AE71</f>
        <v>162.339</v>
      </c>
      <c r="AG71" s="17">
        <f t="shared" ref="AG71:AG81" si="18">F71+AF71</f>
        <v>1183.339</v>
      </c>
      <c r="AH71" s="27"/>
      <c r="AI71" s="27"/>
      <c r="AJ71" s="27"/>
      <c r="AK71" s="30"/>
    </row>
    <row r="72" ht="28.5" customHeight="1">
      <c r="A72" s="8">
        <v>71.0</v>
      </c>
      <c r="B72" s="49" t="s">
        <v>24</v>
      </c>
      <c r="C72" s="8" t="s">
        <v>25</v>
      </c>
      <c r="D72" s="50" t="s">
        <v>133</v>
      </c>
      <c r="E72" s="38" t="s">
        <v>145</v>
      </c>
      <c r="F72" s="22">
        <v>2351.0</v>
      </c>
      <c r="G72" s="56">
        <v>0.7</v>
      </c>
      <c r="H72" s="23">
        <f t="shared" si="1"/>
        <v>1645.7</v>
      </c>
      <c r="I72" s="24">
        <f t="shared" si="2"/>
        <v>3996.7</v>
      </c>
      <c r="J72" s="25">
        <f t="shared" si="3"/>
        <v>4000</v>
      </c>
      <c r="K72" s="209"/>
      <c r="L72" s="26">
        <v>0.1</v>
      </c>
      <c r="M72" s="27">
        <f t="shared" si="4"/>
        <v>1249</v>
      </c>
      <c r="N72" s="27">
        <f t="shared" si="5"/>
        <v>3600</v>
      </c>
      <c r="O72" s="28">
        <f t="shared" si="6"/>
        <v>3600</v>
      </c>
      <c r="P72" s="209"/>
      <c r="Q72" s="56">
        <v>0.27</v>
      </c>
      <c r="R72" s="23">
        <f t="shared" si="7"/>
        <v>634.77</v>
      </c>
      <c r="S72" s="23">
        <f t="shared" si="8"/>
        <v>2985.77</v>
      </c>
      <c r="T72" s="25"/>
      <c r="U72" s="210"/>
      <c r="V72" s="56">
        <v>0.27</v>
      </c>
      <c r="W72" s="23">
        <f t="shared" si="9"/>
        <v>634.77</v>
      </c>
      <c r="X72" s="27">
        <f t="shared" si="10"/>
        <v>2985.77</v>
      </c>
      <c r="Y72" s="211"/>
      <c r="Z72" s="54">
        <v>0.23</v>
      </c>
      <c r="AA72" s="27">
        <f t="shared" si="11"/>
        <v>540.73</v>
      </c>
      <c r="AB72" s="27">
        <f t="shared" si="12"/>
        <v>2891.73</v>
      </c>
      <c r="AC72" s="27"/>
      <c r="AD72" s="23" t="s">
        <v>145</v>
      </c>
      <c r="AE72" s="19">
        <v>0.159</v>
      </c>
      <c r="AF72" s="17">
        <f t="shared" si="17"/>
        <v>373.809</v>
      </c>
      <c r="AG72" s="17">
        <f t="shared" si="18"/>
        <v>2724.809</v>
      </c>
      <c r="AH72" s="27"/>
      <c r="AI72" s="27"/>
      <c r="AJ72" s="27"/>
      <c r="AK72" s="30"/>
    </row>
    <row r="73" ht="27.0" customHeight="1">
      <c r="A73" s="8">
        <v>72.0</v>
      </c>
      <c r="B73" s="49" t="s">
        <v>24</v>
      </c>
      <c r="C73" s="8" t="s">
        <v>25</v>
      </c>
      <c r="D73" s="50" t="s">
        <v>133</v>
      </c>
      <c r="E73" s="22" t="s">
        <v>83</v>
      </c>
      <c r="F73" s="22">
        <v>1311.0</v>
      </c>
      <c r="G73" s="56">
        <v>0.7</v>
      </c>
      <c r="H73" s="23">
        <f t="shared" si="1"/>
        <v>917.7</v>
      </c>
      <c r="I73" s="24">
        <f t="shared" si="2"/>
        <v>2228.7</v>
      </c>
      <c r="J73" s="25">
        <f t="shared" si="3"/>
        <v>2230</v>
      </c>
      <c r="K73" s="209"/>
      <c r="L73" s="26">
        <v>0.1</v>
      </c>
      <c r="M73" s="27">
        <f t="shared" si="4"/>
        <v>696</v>
      </c>
      <c r="N73" s="27">
        <f t="shared" si="5"/>
        <v>2007</v>
      </c>
      <c r="O73" s="28">
        <f t="shared" si="6"/>
        <v>2007</v>
      </c>
      <c r="P73" s="209"/>
      <c r="Q73" s="56">
        <v>0.27</v>
      </c>
      <c r="R73" s="23">
        <f t="shared" si="7"/>
        <v>353.97</v>
      </c>
      <c r="S73" s="23">
        <f t="shared" si="8"/>
        <v>1664.97</v>
      </c>
      <c r="T73" s="25"/>
      <c r="U73" s="210"/>
      <c r="V73" s="56">
        <v>0.27</v>
      </c>
      <c r="W73" s="23">
        <f t="shared" si="9"/>
        <v>353.97</v>
      </c>
      <c r="X73" s="27">
        <f t="shared" si="10"/>
        <v>1664.97</v>
      </c>
      <c r="Y73" s="211"/>
      <c r="Z73" s="54">
        <v>0.23</v>
      </c>
      <c r="AA73" s="27">
        <f t="shared" si="11"/>
        <v>301.53</v>
      </c>
      <c r="AB73" s="27">
        <f t="shared" si="12"/>
        <v>1612.53</v>
      </c>
      <c r="AC73" s="27"/>
      <c r="AD73" s="23" t="s">
        <v>83</v>
      </c>
      <c r="AE73" s="19">
        <v>0.159</v>
      </c>
      <c r="AF73" s="17">
        <f t="shared" si="17"/>
        <v>208.449</v>
      </c>
      <c r="AG73" s="17">
        <f t="shared" si="18"/>
        <v>1519.449</v>
      </c>
      <c r="AH73" s="27"/>
      <c r="AI73" s="27"/>
      <c r="AJ73" s="27"/>
      <c r="AK73" s="30"/>
    </row>
    <row r="74" ht="27.0" customHeight="1">
      <c r="A74" s="8">
        <v>73.0</v>
      </c>
      <c r="B74" s="49" t="s">
        <v>24</v>
      </c>
      <c r="C74" s="8" t="s">
        <v>25</v>
      </c>
      <c r="D74" s="50" t="s">
        <v>133</v>
      </c>
      <c r="E74" s="22" t="s">
        <v>146</v>
      </c>
      <c r="F74" s="22">
        <v>811.0</v>
      </c>
      <c r="G74" s="56">
        <v>0.7</v>
      </c>
      <c r="H74" s="23">
        <f t="shared" si="1"/>
        <v>567.7</v>
      </c>
      <c r="I74" s="24">
        <f t="shared" si="2"/>
        <v>1378.7</v>
      </c>
      <c r="J74" s="25">
        <f t="shared" si="3"/>
        <v>1380</v>
      </c>
      <c r="K74" s="209"/>
      <c r="L74" s="26">
        <v>0.1</v>
      </c>
      <c r="M74" s="27">
        <f t="shared" si="4"/>
        <v>431</v>
      </c>
      <c r="N74" s="27">
        <f t="shared" si="5"/>
        <v>1242</v>
      </c>
      <c r="O74" s="28">
        <f t="shared" si="6"/>
        <v>1242</v>
      </c>
      <c r="P74" s="209"/>
      <c r="Q74" s="56">
        <v>0.27</v>
      </c>
      <c r="R74" s="23">
        <f t="shared" si="7"/>
        <v>218.97</v>
      </c>
      <c r="S74" s="23">
        <f t="shared" si="8"/>
        <v>1029.97</v>
      </c>
      <c r="T74" s="25"/>
      <c r="U74" s="210"/>
      <c r="V74" s="56">
        <v>0.27</v>
      </c>
      <c r="W74" s="23">
        <f t="shared" si="9"/>
        <v>218.97</v>
      </c>
      <c r="X74" s="27">
        <f t="shared" si="10"/>
        <v>1029.97</v>
      </c>
      <c r="Y74" s="211"/>
      <c r="Z74" s="54">
        <v>0.23</v>
      </c>
      <c r="AA74" s="27">
        <f t="shared" si="11"/>
        <v>186.53</v>
      </c>
      <c r="AB74" s="27">
        <f t="shared" si="12"/>
        <v>997.53</v>
      </c>
      <c r="AC74" s="27"/>
      <c r="AD74" s="23" t="s">
        <v>83</v>
      </c>
      <c r="AE74" s="19">
        <v>0.159</v>
      </c>
      <c r="AF74" s="17">
        <f t="shared" si="17"/>
        <v>128.949</v>
      </c>
      <c r="AG74" s="17">
        <f t="shared" si="18"/>
        <v>939.949</v>
      </c>
      <c r="AH74" s="27"/>
      <c r="AI74" s="27"/>
      <c r="AJ74" s="27"/>
      <c r="AK74" s="30"/>
    </row>
    <row r="75" ht="27.0" customHeight="1">
      <c r="A75" s="8">
        <v>74.0</v>
      </c>
      <c r="B75" s="49" t="s">
        <v>24</v>
      </c>
      <c r="C75" s="8" t="s">
        <v>25</v>
      </c>
      <c r="D75" s="50" t="s">
        <v>133</v>
      </c>
      <c r="E75" s="22" t="s">
        <v>147</v>
      </c>
      <c r="F75" s="22">
        <v>1231.0</v>
      </c>
      <c r="G75" s="56">
        <v>0.7</v>
      </c>
      <c r="H75" s="23">
        <f t="shared" si="1"/>
        <v>861.7</v>
      </c>
      <c r="I75" s="24">
        <f t="shared" si="2"/>
        <v>2092.7</v>
      </c>
      <c r="J75" s="25">
        <f t="shared" si="3"/>
        <v>2100</v>
      </c>
      <c r="K75" s="209"/>
      <c r="L75" s="26">
        <v>0.1</v>
      </c>
      <c r="M75" s="27">
        <f t="shared" si="4"/>
        <v>659</v>
      </c>
      <c r="N75" s="27">
        <f t="shared" si="5"/>
        <v>1890</v>
      </c>
      <c r="O75" s="28">
        <f t="shared" si="6"/>
        <v>1890</v>
      </c>
      <c r="P75" s="209"/>
      <c r="Q75" s="56">
        <v>0.27</v>
      </c>
      <c r="R75" s="23">
        <f t="shared" si="7"/>
        <v>332.37</v>
      </c>
      <c r="S75" s="23">
        <f t="shared" si="8"/>
        <v>1563.37</v>
      </c>
      <c r="T75" s="25"/>
      <c r="U75" s="210"/>
      <c r="V75" s="56">
        <v>0.27</v>
      </c>
      <c r="W75" s="23">
        <f t="shared" si="9"/>
        <v>332.37</v>
      </c>
      <c r="X75" s="27">
        <f t="shared" si="10"/>
        <v>1563.37</v>
      </c>
      <c r="Y75" s="211"/>
      <c r="Z75" s="54">
        <v>0.23</v>
      </c>
      <c r="AA75" s="27">
        <f t="shared" si="11"/>
        <v>283.13</v>
      </c>
      <c r="AB75" s="27">
        <f t="shared" si="12"/>
        <v>1514.13</v>
      </c>
      <c r="AC75" s="27"/>
      <c r="AD75" s="23" t="s">
        <v>83</v>
      </c>
      <c r="AE75" s="19">
        <v>0.159</v>
      </c>
      <c r="AF75" s="17">
        <f t="shared" si="17"/>
        <v>195.729</v>
      </c>
      <c r="AG75" s="17">
        <f t="shared" si="18"/>
        <v>1426.729</v>
      </c>
      <c r="AH75" s="27"/>
      <c r="AI75" s="27"/>
      <c r="AJ75" s="27"/>
      <c r="AK75" s="30"/>
    </row>
    <row r="76" ht="27.0" customHeight="1">
      <c r="A76" s="8">
        <v>75.0</v>
      </c>
      <c r="B76" s="49" t="s">
        <v>24</v>
      </c>
      <c r="C76" s="8" t="s">
        <v>25</v>
      </c>
      <c r="D76" s="50" t="s">
        <v>133</v>
      </c>
      <c r="E76" s="22" t="s">
        <v>148</v>
      </c>
      <c r="F76" s="22">
        <v>1251.0</v>
      </c>
      <c r="G76" s="56">
        <v>0.7</v>
      </c>
      <c r="H76" s="23">
        <f t="shared" si="1"/>
        <v>875.7</v>
      </c>
      <c r="I76" s="24">
        <f t="shared" si="2"/>
        <v>2126.7</v>
      </c>
      <c r="J76" s="25">
        <f t="shared" si="3"/>
        <v>2130</v>
      </c>
      <c r="K76" s="209"/>
      <c r="L76" s="26">
        <v>0.1</v>
      </c>
      <c r="M76" s="27">
        <f t="shared" si="4"/>
        <v>666</v>
      </c>
      <c r="N76" s="27">
        <f t="shared" si="5"/>
        <v>1917</v>
      </c>
      <c r="O76" s="28">
        <f t="shared" si="6"/>
        <v>1917</v>
      </c>
      <c r="P76" s="209"/>
      <c r="Q76" s="56">
        <v>0.27</v>
      </c>
      <c r="R76" s="23">
        <f t="shared" si="7"/>
        <v>337.77</v>
      </c>
      <c r="S76" s="23">
        <f t="shared" si="8"/>
        <v>1588.77</v>
      </c>
      <c r="T76" s="25"/>
      <c r="U76" s="210"/>
      <c r="V76" s="56">
        <v>0.27</v>
      </c>
      <c r="W76" s="23">
        <f t="shared" si="9"/>
        <v>337.77</v>
      </c>
      <c r="X76" s="27">
        <f t="shared" si="10"/>
        <v>1588.77</v>
      </c>
      <c r="Y76" s="211"/>
      <c r="Z76" s="54">
        <v>0.23</v>
      </c>
      <c r="AA76" s="27">
        <f t="shared" si="11"/>
        <v>287.73</v>
      </c>
      <c r="AB76" s="27">
        <f t="shared" si="12"/>
        <v>1538.73</v>
      </c>
      <c r="AC76" s="27"/>
      <c r="AD76" s="23" t="s">
        <v>83</v>
      </c>
      <c r="AE76" s="19">
        <v>0.159</v>
      </c>
      <c r="AF76" s="17">
        <f t="shared" si="17"/>
        <v>198.909</v>
      </c>
      <c r="AG76" s="17">
        <f t="shared" si="18"/>
        <v>1449.909</v>
      </c>
      <c r="AH76" s="27"/>
      <c r="AI76" s="27"/>
      <c r="AJ76" s="27"/>
      <c r="AK76" s="30"/>
    </row>
    <row r="77" ht="28.5" customHeight="1">
      <c r="A77" s="8">
        <v>76.0</v>
      </c>
      <c r="B77" s="49" t="s">
        <v>24</v>
      </c>
      <c r="C77" s="8" t="s">
        <v>25</v>
      </c>
      <c r="D77" s="50" t="s">
        <v>133</v>
      </c>
      <c r="E77" s="38" t="s">
        <v>149</v>
      </c>
      <c r="F77" s="22">
        <v>2701.0</v>
      </c>
      <c r="G77" s="56">
        <v>0.7</v>
      </c>
      <c r="H77" s="23">
        <f t="shared" si="1"/>
        <v>1890.7</v>
      </c>
      <c r="I77" s="24">
        <f t="shared" si="2"/>
        <v>4591.7</v>
      </c>
      <c r="J77" s="25">
        <f t="shared" si="3"/>
        <v>4600</v>
      </c>
      <c r="K77" s="209"/>
      <c r="L77" s="26">
        <v>0.1</v>
      </c>
      <c r="M77" s="27">
        <f t="shared" si="4"/>
        <v>1439</v>
      </c>
      <c r="N77" s="27">
        <f t="shared" si="5"/>
        <v>4140</v>
      </c>
      <c r="O77" s="28">
        <f t="shared" si="6"/>
        <v>4140</v>
      </c>
      <c r="P77" s="209"/>
      <c r="Q77" s="56">
        <v>0.27</v>
      </c>
      <c r="R77" s="23">
        <f t="shared" si="7"/>
        <v>729.27</v>
      </c>
      <c r="S77" s="23">
        <f t="shared" si="8"/>
        <v>3430.27</v>
      </c>
      <c r="T77" s="25"/>
      <c r="U77" s="210"/>
      <c r="V77" s="56">
        <v>0.27</v>
      </c>
      <c r="W77" s="23">
        <f t="shared" si="9"/>
        <v>729.27</v>
      </c>
      <c r="X77" s="27">
        <f t="shared" si="10"/>
        <v>3430.27</v>
      </c>
      <c r="Y77" s="211"/>
      <c r="Z77" s="54">
        <v>0.23</v>
      </c>
      <c r="AA77" s="27">
        <f t="shared" si="11"/>
        <v>621.23</v>
      </c>
      <c r="AB77" s="27">
        <f t="shared" si="12"/>
        <v>3322.23</v>
      </c>
      <c r="AC77" s="27"/>
      <c r="AD77" s="23" t="s">
        <v>149</v>
      </c>
      <c r="AE77" s="19">
        <v>0.159</v>
      </c>
      <c r="AF77" s="17">
        <f t="shared" si="17"/>
        <v>429.459</v>
      </c>
      <c r="AG77" s="17">
        <f t="shared" si="18"/>
        <v>3130.459</v>
      </c>
      <c r="AH77" s="27"/>
      <c r="AI77" s="27"/>
      <c r="AJ77" s="27"/>
      <c r="AK77" s="30"/>
    </row>
    <row r="78" ht="15.75" customHeight="1">
      <c r="A78" s="8">
        <v>77.0</v>
      </c>
      <c r="B78" s="49" t="s">
        <v>24</v>
      </c>
      <c r="C78" s="8" t="s">
        <v>25</v>
      </c>
      <c r="D78" s="50" t="s">
        <v>133</v>
      </c>
      <c r="E78" s="38" t="s">
        <v>150</v>
      </c>
      <c r="F78" s="22">
        <v>1991.0</v>
      </c>
      <c r="G78" s="56">
        <v>0.7</v>
      </c>
      <c r="H78" s="23">
        <f t="shared" si="1"/>
        <v>1393.7</v>
      </c>
      <c r="I78" s="24">
        <f t="shared" si="2"/>
        <v>3384.7</v>
      </c>
      <c r="J78" s="25">
        <f t="shared" si="3"/>
        <v>3390</v>
      </c>
      <c r="K78" s="209"/>
      <c r="L78" s="26">
        <v>0.1</v>
      </c>
      <c r="M78" s="27">
        <f t="shared" si="4"/>
        <v>1060</v>
      </c>
      <c r="N78" s="27">
        <f t="shared" si="5"/>
        <v>3051</v>
      </c>
      <c r="O78" s="28">
        <f t="shared" si="6"/>
        <v>3051</v>
      </c>
      <c r="P78" s="209"/>
      <c r="Q78" s="56">
        <v>0.27</v>
      </c>
      <c r="R78" s="23">
        <f t="shared" si="7"/>
        <v>537.57</v>
      </c>
      <c r="S78" s="23">
        <f t="shared" si="8"/>
        <v>2528.57</v>
      </c>
      <c r="T78" s="25"/>
      <c r="U78" s="210"/>
      <c r="V78" s="56">
        <v>0.27</v>
      </c>
      <c r="W78" s="23">
        <f t="shared" si="9"/>
        <v>537.57</v>
      </c>
      <c r="X78" s="27">
        <f t="shared" si="10"/>
        <v>2528.57</v>
      </c>
      <c r="Y78" s="211"/>
      <c r="Z78" s="54">
        <v>0.23</v>
      </c>
      <c r="AA78" s="27">
        <f t="shared" si="11"/>
        <v>457.93</v>
      </c>
      <c r="AB78" s="27">
        <f t="shared" si="12"/>
        <v>2448.93</v>
      </c>
      <c r="AC78" s="27"/>
      <c r="AD78" s="23" t="s">
        <v>150</v>
      </c>
      <c r="AE78" s="19">
        <v>0.159</v>
      </c>
      <c r="AF78" s="17">
        <f t="shared" si="17"/>
        <v>316.569</v>
      </c>
      <c r="AG78" s="17">
        <f t="shared" si="18"/>
        <v>2307.569</v>
      </c>
      <c r="AH78" s="27"/>
      <c r="AI78" s="27"/>
      <c r="AJ78" s="27"/>
      <c r="AK78" s="30"/>
    </row>
    <row r="79" ht="15.75" customHeight="1">
      <c r="A79" s="8">
        <v>78.0</v>
      </c>
      <c r="B79" s="49" t="s">
        <v>24</v>
      </c>
      <c r="C79" s="8" t="s">
        <v>25</v>
      </c>
      <c r="D79" s="50" t="s">
        <v>133</v>
      </c>
      <c r="E79" s="29" t="s">
        <v>151</v>
      </c>
      <c r="F79" s="29">
        <v>1481.0</v>
      </c>
      <c r="G79" s="56">
        <v>0.7</v>
      </c>
      <c r="H79" s="23">
        <f t="shared" si="1"/>
        <v>1036.7</v>
      </c>
      <c r="I79" s="24">
        <f t="shared" si="2"/>
        <v>2517.7</v>
      </c>
      <c r="J79" s="25">
        <f t="shared" si="3"/>
        <v>2520</v>
      </c>
      <c r="K79" s="209"/>
      <c r="L79" s="26">
        <v>0.1</v>
      </c>
      <c r="M79" s="27">
        <f t="shared" si="4"/>
        <v>787</v>
      </c>
      <c r="N79" s="27">
        <f t="shared" si="5"/>
        <v>2268</v>
      </c>
      <c r="O79" s="28">
        <f t="shared" si="6"/>
        <v>2268</v>
      </c>
      <c r="P79" s="209"/>
      <c r="Q79" s="56">
        <v>0.27</v>
      </c>
      <c r="R79" s="23">
        <f t="shared" si="7"/>
        <v>399.87</v>
      </c>
      <c r="S79" s="23">
        <f t="shared" si="8"/>
        <v>1880.87</v>
      </c>
      <c r="T79" s="25"/>
      <c r="U79" s="210"/>
      <c r="V79" s="56">
        <v>0.27</v>
      </c>
      <c r="W79" s="23">
        <f t="shared" si="9"/>
        <v>399.87</v>
      </c>
      <c r="X79" s="27">
        <f t="shared" si="10"/>
        <v>1880.87</v>
      </c>
      <c r="Y79" s="211"/>
      <c r="Z79" s="54">
        <v>0.23</v>
      </c>
      <c r="AA79" s="27">
        <f t="shared" si="11"/>
        <v>340.63</v>
      </c>
      <c r="AB79" s="27">
        <f t="shared" si="12"/>
        <v>1821.63</v>
      </c>
      <c r="AC79" s="27"/>
      <c r="AD79" s="29" t="s">
        <v>151</v>
      </c>
      <c r="AE79" s="19">
        <v>0.159</v>
      </c>
      <c r="AF79" s="17">
        <f t="shared" si="17"/>
        <v>235.479</v>
      </c>
      <c r="AG79" s="17">
        <f t="shared" si="18"/>
        <v>1716.479</v>
      </c>
      <c r="AH79" s="27"/>
      <c r="AI79" s="27"/>
      <c r="AJ79" s="27"/>
      <c r="AK79" s="30"/>
    </row>
    <row r="80" ht="15.75" customHeight="1">
      <c r="A80" s="8">
        <v>79.0</v>
      </c>
      <c r="B80" s="49" t="s">
        <v>152</v>
      </c>
      <c r="C80" s="8" t="s">
        <v>25</v>
      </c>
      <c r="D80" s="50" t="s">
        <v>133</v>
      </c>
      <c r="E80" s="29" t="s">
        <v>153</v>
      </c>
      <c r="F80" s="29">
        <v>1701.0</v>
      </c>
      <c r="G80" s="56">
        <v>0.7</v>
      </c>
      <c r="H80" s="23">
        <f t="shared" si="1"/>
        <v>1190.7</v>
      </c>
      <c r="I80" s="24">
        <f t="shared" si="2"/>
        <v>2891.7</v>
      </c>
      <c r="J80" s="25">
        <f t="shared" si="3"/>
        <v>2900</v>
      </c>
      <c r="K80" s="209"/>
      <c r="L80" s="26">
        <v>0.1</v>
      </c>
      <c r="M80" s="27">
        <f t="shared" si="4"/>
        <v>909</v>
      </c>
      <c r="N80" s="27">
        <f t="shared" si="5"/>
        <v>2610</v>
      </c>
      <c r="O80" s="28">
        <f t="shared" si="6"/>
        <v>2610</v>
      </c>
      <c r="P80" s="209"/>
      <c r="Q80" s="56">
        <v>0.27</v>
      </c>
      <c r="R80" s="23">
        <f t="shared" si="7"/>
        <v>459.27</v>
      </c>
      <c r="S80" s="23">
        <f t="shared" si="8"/>
        <v>2160.27</v>
      </c>
      <c r="T80" s="25"/>
      <c r="U80" s="210"/>
      <c r="V80" s="56">
        <v>0.27</v>
      </c>
      <c r="W80" s="23">
        <f t="shared" si="9"/>
        <v>459.27</v>
      </c>
      <c r="X80" s="27">
        <f t="shared" si="10"/>
        <v>2160.27</v>
      </c>
      <c r="Y80" s="211"/>
      <c r="Z80" s="54">
        <v>0.23</v>
      </c>
      <c r="AA80" s="27">
        <f t="shared" si="11"/>
        <v>391.23</v>
      </c>
      <c r="AB80" s="27">
        <f t="shared" si="12"/>
        <v>2092.23</v>
      </c>
      <c r="AC80" s="27"/>
      <c r="AD80" s="29" t="s">
        <v>151</v>
      </c>
      <c r="AE80" s="19">
        <v>0.159</v>
      </c>
      <c r="AF80" s="17">
        <f t="shared" si="17"/>
        <v>270.459</v>
      </c>
      <c r="AG80" s="17">
        <f t="shared" si="18"/>
        <v>1971.459</v>
      </c>
      <c r="AH80" s="27"/>
      <c r="AI80" s="27"/>
      <c r="AJ80" s="27"/>
      <c r="AK80" s="30"/>
    </row>
    <row r="81" ht="15.75" customHeight="1">
      <c r="A81" s="8">
        <v>80.0</v>
      </c>
      <c r="B81" s="49" t="s">
        <v>24</v>
      </c>
      <c r="C81" s="8" t="s">
        <v>25</v>
      </c>
      <c r="D81" s="61" t="s">
        <v>154</v>
      </c>
      <c r="E81" s="62" t="s">
        <v>155</v>
      </c>
      <c r="F81" s="62">
        <v>872.0</v>
      </c>
      <c r="G81" s="63">
        <v>0.7</v>
      </c>
      <c r="H81" s="64">
        <f t="shared" si="1"/>
        <v>610.4</v>
      </c>
      <c r="I81" s="64">
        <f t="shared" si="2"/>
        <v>1482.4</v>
      </c>
      <c r="J81" s="64">
        <f t="shared" si="3"/>
        <v>1490</v>
      </c>
      <c r="K81" s="66"/>
      <c r="L81" s="26">
        <v>0.1</v>
      </c>
      <c r="M81" s="27">
        <f t="shared" si="4"/>
        <v>469</v>
      </c>
      <c r="N81" s="27">
        <f t="shared" si="5"/>
        <v>1341</v>
      </c>
      <c r="O81" s="28">
        <f t="shared" si="6"/>
        <v>1341</v>
      </c>
      <c r="P81" s="66"/>
      <c r="Q81" s="65">
        <v>0.27</v>
      </c>
      <c r="R81" s="64">
        <f t="shared" si="7"/>
        <v>235.44</v>
      </c>
      <c r="S81" s="64">
        <f t="shared" si="8"/>
        <v>1107.44</v>
      </c>
      <c r="T81" s="64"/>
      <c r="U81" s="64"/>
      <c r="V81" s="65">
        <v>0.27</v>
      </c>
      <c r="W81" s="64">
        <f t="shared" si="9"/>
        <v>235.44</v>
      </c>
      <c r="X81" s="66">
        <f t="shared" si="10"/>
        <v>1107.44</v>
      </c>
      <c r="Y81" s="66"/>
      <c r="Z81" s="63">
        <v>0.23</v>
      </c>
      <c r="AA81" s="66">
        <f t="shared" si="11"/>
        <v>200.56</v>
      </c>
      <c r="AB81" s="66">
        <f t="shared" si="12"/>
        <v>1072.56</v>
      </c>
      <c r="AC81" s="66"/>
      <c r="AD81" s="67" t="s">
        <v>155</v>
      </c>
      <c r="AE81" s="19">
        <v>0.159</v>
      </c>
      <c r="AF81" s="17">
        <f t="shared" si="17"/>
        <v>138.648</v>
      </c>
      <c r="AG81" s="17">
        <f t="shared" si="18"/>
        <v>1010.648</v>
      </c>
      <c r="AH81" s="66"/>
      <c r="AI81" s="66"/>
      <c r="AJ81" s="66"/>
      <c r="AK81" s="68"/>
    </row>
    <row r="82" ht="15.75" customHeight="1">
      <c r="A82" s="8">
        <v>81.0</v>
      </c>
      <c r="B82" s="49" t="s">
        <v>24</v>
      </c>
      <c r="C82" s="8" t="s">
        <v>25</v>
      </c>
      <c r="D82" s="61" t="s">
        <v>156</v>
      </c>
      <c r="E82" s="62" t="s">
        <v>157</v>
      </c>
      <c r="F82" s="62">
        <v>991.0</v>
      </c>
      <c r="G82" s="63">
        <v>0.7</v>
      </c>
      <c r="H82" s="64">
        <f t="shared" si="1"/>
        <v>693.7</v>
      </c>
      <c r="I82" s="64">
        <f t="shared" si="2"/>
        <v>1684.7</v>
      </c>
      <c r="J82" s="64">
        <f t="shared" si="3"/>
        <v>1690</v>
      </c>
      <c r="K82" s="66"/>
      <c r="L82" s="26">
        <v>0.1</v>
      </c>
      <c r="M82" s="27">
        <f t="shared" si="4"/>
        <v>530</v>
      </c>
      <c r="N82" s="27">
        <f t="shared" si="5"/>
        <v>1521</v>
      </c>
      <c r="O82" s="28">
        <f t="shared" si="6"/>
        <v>1521</v>
      </c>
      <c r="P82" s="66"/>
      <c r="Q82" s="65">
        <v>0.27</v>
      </c>
      <c r="R82" s="64">
        <f t="shared" si="7"/>
        <v>267.57</v>
      </c>
      <c r="S82" s="64">
        <f t="shared" si="8"/>
        <v>1258.57</v>
      </c>
      <c r="T82" s="64"/>
      <c r="U82" s="64"/>
      <c r="V82" s="65">
        <v>0.27</v>
      </c>
      <c r="W82" s="64">
        <f t="shared" si="9"/>
        <v>267.57</v>
      </c>
      <c r="X82" s="66">
        <f t="shared" si="10"/>
        <v>1258.57</v>
      </c>
      <c r="Y82" s="66"/>
      <c r="Z82" s="63">
        <v>0.2</v>
      </c>
      <c r="AA82" s="66">
        <f t="shared" si="11"/>
        <v>198.2</v>
      </c>
      <c r="AB82" s="66">
        <f t="shared" si="12"/>
        <v>1189.2</v>
      </c>
      <c r="AC82" s="66"/>
      <c r="AD82" s="67"/>
      <c r="AE82" s="19"/>
      <c r="AF82" s="17"/>
      <c r="AG82" s="17"/>
      <c r="AH82" s="66"/>
      <c r="AI82" s="66"/>
      <c r="AJ82" s="66"/>
      <c r="AK82" s="68"/>
    </row>
    <row r="83" ht="15.75" customHeight="1">
      <c r="A83" s="8">
        <v>82.0</v>
      </c>
      <c r="B83" s="49" t="s">
        <v>24</v>
      </c>
      <c r="C83" s="8" t="s">
        <v>25</v>
      </c>
      <c r="D83" s="61" t="s">
        <v>156</v>
      </c>
      <c r="E83" s="62" t="s">
        <v>158</v>
      </c>
      <c r="F83" s="62">
        <v>991.0</v>
      </c>
      <c r="G83" s="63">
        <v>0.7</v>
      </c>
      <c r="H83" s="64">
        <f t="shared" si="1"/>
        <v>693.7</v>
      </c>
      <c r="I83" s="64">
        <f t="shared" si="2"/>
        <v>1684.7</v>
      </c>
      <c r="J83" s="64">
        <f t="shared" si="3"/>
        <v>1690</v>
      </c>
      <c r="K83" s="66"/>
      <c r="L83" s="26">
        <v>0.1</v>
      </c>
      <c r="M83" s="27">
        <f t="shared" si="4"/>
        <v>530</v>
      </c>
      <c r="N83" s="27">
        <f t="shared" si="5"/>
        <v>1521</v>
      </c>
      <c r="O83" s="28">
        <f t="shared" si="6"/>
        <v>1521</v>
      </c>
      <c r="P83" s="66"/>
      <c r="Q83" s="65">
        <v>0.27</v>
      </c>
      <c r="R83" s="64">
        <f t="shared" si="7"/>
        <v>267.57</v>
      </c>
      <c r="S83" s="64">
        <f t="shared" si="8"/>
        <v>1258.57</v>
      </c>
      <c r="T83" s="64"/>
      <c r="U83" s="64"/>
      <c r="V83" s="65">
        <v>0.27</v>
      </c>
      <c r="W83" s="64">
        <f t="shared" si="9"/>
        <v>267.57</v>
      </c>
      <c r="X83" s="66">
        <f t="shared" si="10"/>
        <v>1258.57</v>
      </c>
      <c r="Y83" s="66"/>
      <c r="Z83" s="63">
        <v>0.2</v>
      </c>
      <c r="AA83" s="66">
        <f t="shared" si="11"/>
        <v>198.2</v>
      </c>
      <c r="AB83" s="66">
        <f t="shared" si="12"/>
        <v>1189.2</v>
      </c>
      <c r="AC83" s="66"/>
      <c r="AD83" s="67"/>
      <c r="AE83" s="19"/>
      <c r="AF83" s="17"/>
      <c r="AG83" s="17"/>
      <c r="AH83" s="66"/>
      <c r="AI83" s="66"/>
      <c r="AJ83" s="66"/>
      <c r="AK83" s="68"/>
    </row>
    <row r="84" ht="15.75" customHeight="1">
      <c r="A84" s="8">
        <v>83.0</v>
      </c>
      <c r="B84" s="49" t="s">
        <v>24</v>
      </c>
      <c r="C84" s="8" t="s">
        <v>25</v>
      </c>
      <c r="D84" s="41" t="s">
        <v>130</v>
      </c>
      <c r="E84" s="57" t="s">
        <v>159</v>
      </c>
      <c r="F84" s="57">
        <v>521.0</v>
      </c>
      <c r="G84" s="69">
        <v>0.7</v>
      </c>
      <c r="H84" s="70">
        <f t="shared" si="1"/>
        <v>364.7</v>
      </c>
      <c r="I84" s="70">
        <f t="shared" si="2"/>
        <v>885.7</v>
      </c>
      <c r="J84" s="70">
        <f t="shared" si="3"/>
        <v>890</v>
      </c>
      <c r="K84" s="17"/>
      <c r="L84" s="26">
        <v>0.1</v>
      </c>
      <c r="M84" s="27">
        <f t="shared" si="4"/>
        <v>280</v>
      </c>
      <c r="N84" s="27">
        <f t="shared" si="5"/>
        <v>801</v>
      </c>
      <c r="O84" s="28">
        <f t="shared" si="6"/>
        <v>801</v>
      </c>
      <c r="P84" s="17"/>
      <c r="Q84" s="71">
        <v>0.27</v>
      </c>
      <c r="R84" s="70">
        <f t="shared" si="7"/>
        <v>140.67</v>
      </c>
      <c r="S84" s="64">
        <f t="shared" si="8"/>
        <v>661.67</v>
      </c>
      <c r="T84" s="70"/>
      <c r="U84" s="70"/>
      <c r="V84" s="71">
        <v>0.27</v>
      </c>
      <c r="W84" s="70">
        <f t="shared" si="9"/>
        <v>140.67</v>
      </c>
      <c r="X84" s="17">
        <f t="shared" si="10"/>
        <v>661.67</v>
      </c>
      <c r="Y84" s="17"/>
      <c r="Z84" s="69">
        <v>0.23</v>
      </c>
      <c r="AA84" s="17">
        <f t="shared" si="11"/>
        <v>119.83</v>
      </c>
      <c r="AB84" s="17">
        <f t="shared" si="12"/>
        <v>640.83</v>
      </c>
      <c r="AC84" s="17"/>
      <c r="AD84" s="18" t="s">
        <v>159</v>
      </c>
      <c r="AE84" s="19">
        <v>0.159</v>
      </c>
      <c r="AF84" s="17">
        <f t="shared" ref="AF84:AF177" si="19">F84*AE84</f>
        <v>82.839</v>
      </c>
      <c r="AG84" s="17">
        <f t="shared" ref="AG84:AG177" si="20">F84+AF84</f>
        <v>603.839</v>
      </c>
      <c r="AH84" s="17"/>
      <c r="AI84" s="17"/>
      <c r="AJ84" s="17"/>
      <c r="AK84" s="72"/>
    </row>
    <row r="85" ht="15.75" customHeight="1">
      <c r="A85" s="8">
        <v>84.0</v>
      </c>
      <c r="B85" s="49" t="s">
        <v>24</v>
      </c>
      <c r="C85" s="8" t="s">
        <v>25</v>
      </c>
      <c r="D85" s="73" t="s">
        <v>161</v>
      </c>
      <c r="E85" s="74" t="s">
        <v>162</v>
      </c>
      <c r="F85" s="74">
        <v>1091.0</v>
      </c>
      <c r="G85" s="76">
        <v>0.82</v>
      </c>
      <c r="H85" s="77">
        <f t="shared" si="1"/>
        <v>894.62</v>
      </c>
      <c r="I85" s="77">
        <f t="shared" si="2"/>
        <v>1985.62</v>
      </c>
      <c r="J85" s="77">
        <f t="shared" si="3"/>
        <v>1990</v>
      </c>
      <c r="K85" s="78"/>
      <c r="L85" s="26">
        <v>0.1</v>
      </c>
      <c r="M85" s="27">
        <f t="shared" si="4"/>
        <v>700</v>
      </c>
      <c r="N85" s="27">
        <f t="shared" si="5"/>
        <v>1791</v>
      </c>
      <c r="O85" s="28">
        <f t="shared" si="6"/>
        <v>1791</v>
      </c>
      <c r="P85" s="78"/>
      <c r="Q85" s="76">
        <v>0.19</v>
      </c>
      <c r="R85" s="77">
        <f t="shared" si="7"/>
        <v>207.29</v>
      </c>
      <c r="S85" s="77">
        <f t="shared" si="8"/>
        <v>1298.29</v>
      </c>
      <c r="T85" s="77"/>
      <c r="U85" s="77"/>
      <c r="V85" s="76">
        <v>0.19</v>
      </c>
      <c r="W85" s="77">
        <f t="shared" si="9"/>
        <v>207.29</v>
      </c>
      <c r="X85" s="78">
        <f t="shared" si="10"/>
        <v>1298.29</v>
      </c>
      <c r="Y85" s="78"/>
      <c r="Z85" s="76">
        <v>0.3</v>
      </c>
      <c r="AA85" s="78">
        <f t="shared" si="11"/>
        <v>327.3</v>
      </c>
      <c r="AB85" s="78">
        <f t="shared" si="12"/>
        <v>1418.3</v>
      </c>
      <c r="AC85" s="78"/>
      <c r="AD85" s="79" t="s">
        <v>162</v>
      </c>
      <c r="AE85" s="19">
        <v>0.159</v>
      </c>
      <c r="AF85" s="17">
        <f t="shared" si="19"/>
        <v>173.469</v>
      </c>
      <c r="AG85" s="17">
        <f t="shared" si="20"/>
        <v>1264.469</v>
      </c>
      <c r="AH85" s="78"/>
      <c r="AI85" s="78"/>
      <c r="AJ85" s="78"/>
      <c r="AK85" s="80"/>
    </row>
    <row r="86" ht="15.75" customHeight="1">
      <c r="A86" s="8">
        <v>85.0</v>
      </c>
      <c r="B86" s="49" t="s">
        <v>24</v>
      </c>
      <c r="C86" s="8" t="s">
        <v>25</v>
      </c>
      <c r="D86" s="73" t="s">
        <v>161</v>
      </c>
      <c r="E86" s="22" t="s">
        <v>163</v>
      </c>
      <c r="F86" s="22">
        <v>891.0</v>
      </c>
      <c r="G86" s="76">
        <v>0.82</v>
      </c>
      <c r="H86" s="23">
        <f t="shared" si="1"/>
        <v>730.62</v>
      </c>
      <c r="I86" s="24">
        <f t="shared" si="2"/>
        <v>1621.62</v>
      </c>
      <c r="J86" s="25">
        <f t="shared" si="3"/>
        <v>1630</v>
      </c>
      <c r="K86" s="209"/>
      <c r="L86" s="26">
        <v>0.1</v>
      </c>
      <c r="M86" s="27">
        <f t="shared" si="4"/>
        <v>576</v>
      </c>
      <c r="N86" s="27">
        <f t="shared" si="5"/>
        <v>1467</v>
      </c>
      <c r="O86" s="28">
        <f t="shared" si="6"/>
        <v>1467</v>
      </c>
      <c r="P86" s="209"/>
      <c r="Q86" s="76">
        <v>0.45</v>
      </c>
      <c r="R86" s="23">
        <f t="shared" si="7"/>
        <v>400.95</v>
      </c>
      <c r="S86" s="23">
        <f t="shared" si="8"/>
        <v>1291.95</v>
      </c>
      <c r="T86" s="25"/>
      <c r="U86" s="210"/>
      <c r="V86" s="76">
        <v>0.45</v>
      </c>
      <c r="W86" s="23">
        <f t="shared" si="9"/>
        <v>400.95</v>
      </c>
      <c r="X86" s="27">
        <f t="shared" si="10"/>
        <v>1291.95</v>
      </c>
      <c r="Y86" s="211"/>
      <c r="Z86" s="40">
        <v>0.3</v>
      </c>
      <c r="AA86" s="27">
        <f t="shared" si="11"/>
        <v>267.3</v>
      </c>
      <c r="AB86" s="27">
        <f t="shared" si="12"/>
        <v>1158.3</v>
      </c>
      <c r="AC86" s="27"/>
      <c r="AD86" s="29" t="s">
        <v>163</v>
      </c>
      <c r="AE86" s="19">
        <v>0.159</v>
      </c>
      <c r="AF86" s="17">
        <f t="shared" si="19"/>
        <v>141.669</v>
      </c>
      <c r="AG86" s="17">
        <f t="shared" si="20"/>
        <v>1032.669</v>
      </c>
      <c r="AH86" s="27"/>
      <c r="AI86" s="27"/>
      <c r="AJ86" s="27"/>
      <c r="AK86" s="30"/>
    </row>
    <row r="87" ht="15.75" customHeight="1">
      <c r="A87" s="8">
        <v>86.0</v>
      </c>
      <c r="B87" s="49" t="s">
        <v>24</v>
      </c>
      <c r="C87" s="8" t="s">
        <v>25</v>
      </c>
      <c r="D87" s="73" t="s">
        <v>161</v>
      </c>
      <c r="E87" s="22" t="s">
        <v>164</v>
      </c>
      <c r="F87" s="22">
        <v>1051.0</v>
      </c>
      <c r="G87" s="76">
        <v>0.82</v>
      </c>
      <c r="H87" s="23">
        <f t="shared" si="1"/>
        <v>861.82</v>
      </c>
      <c r="I87" s="24">
        <f t="shared" si="2"/>
        <v>1912.82</v>
      </c>
      <c r="J87" s="25">
        <f t="shared" si="3"/>
        <v>1920</v>
      </c>
      <c r="K87" s="209"/>
      <c r="L87" s="26">
        <v>0.1</v>
      </c>
      <c r="M87" s="27">
        <f t="shared" si="4"/>
        <v>677</v>
      </c>
      <c r="N87" s="27">
        <f t="shared" si="5"/>
        <v>1728</v>
      </c>
      <c r="O87" s="28">
        <f t="shared" si="6"/>
        <v>1728</v>
      </c>
      <c r="P87" s="209"/>
      <c r="Q87" s="76">
        <v>0.55</v>
      </c>
      <c r="R87" s="23">
        <f t="shared" si="7"/>
        <v>578.05</v>
      </c>
      <c r="S87" s="23">
        <f t="shared" si="8"/>
        <v>1629.05</v>
      </c>
      <c r="T87" s="25"/>
      <c r="U87" s="210"/>
      <c r="V87" s="76">
        <v>0.55</v>
      </c>
      <c r="W87" s="23">
        <f t="shared" si="9"/>
        <v>578.05</v>
      </c>
      <c r="X87" s="27">
        <f t="shared" si="10"/>
        <v>1629.05</v>
      </c>
      <c r="Y87" s="211"/>
      <c r="Z87" s="40">
        <v>0.35</v>
      </c>
      <c r="AA87" s="27">
        <f t="shared" si="11"/>
        <v>367.85</v>
      </c>
      <c r="AB87" s="27">
        <f t="shared" si="12"/>
        <v>1418.85</v>
      </c>
      <c r="AC87" s="27"/>
      <c r="AD87" s="22" t="s">
        <v>164</v>
      </c>
      <c r="AE87" s="19">
        <v>0.159</v>
      </c>
      <c r="AF87" s="17">
        <f t="shared" si="19"/>
        <v>167.109</v>
      </c>
      <c r="AG87" s="17">
        <f t="shared" si="20"/>
        <v>1218.109</v>
      </c>
      <c r="AH87" s="27"/>
      <c r="AI87" s="27"/>
      <c r="AJ87" s="27"/>
      <c r="AK87" s="30"/>
    </row>
    <row r="88" ht="15.75" customHeight="1">
      <c r="A88" s="8">
        <v>87.0</v>
      </c>
      <c r="B88" s="49" t="s">
        <v>24</v>
      </c>
      <c r="C88" s="8" t="s">
        <v>25</v>
      </c>
      <c r="D88" s="73" t="s">
        <v>161</v>
      </c>
      <c r="E88" s="29" t="s">
        <v>165</v>
      </c>
      <c r="F88" s="29">
        <v>1201.0</v>
      </c>
      <c r="G88" s="76">
        <v>0.82</v>
      </c>
      <c r="H88" s="23">
        <f t="shared" si="1"/>
        <v>984.82</v>
      </c>
      <c r="I88" s="24">
        <f t="shared" si="2"/>
        <v>2185.82</v>
      </c>
      <c r="J88" s="25">
        <f t="shared" si="3"/>
        <v>2190</v>
      </c>
      <c r="K88" s="209"/>
      <c r="L88" s="26">
        <v>0.1</v>
      </c>
      <c r="M88" s="27">
        <f t="shared" si="4"/>
        <v>770</v>
      </c>
      <c r="N88" s="27">
        <f t="shared" si="5"/>
        <v>1971</v>
      </c>
      <c r="O88" s="28">
        <f t="shared" si="6"/>
        <v>1971</v>
      </c>
      <c r="P88" s="209"/>
      <c r="Q88" s="76">
        <v>0.45</v>
      </c>
      <c r="R88" s="23">
        <f t="shared" si="7"/>
        <v>540.45</v>
      </c>
      <c r="S88" s="23">
        <f t="shared" si="8"/>
        <v>1741.45</v>
      </c>
      <c r="T88" s="25"/>
      <c r="U88" s="210"/>
      <c r="V88" s="76">
        <v>0.45</v>
      </c>
      <c r="W88" s="23">
        <f t="shared" si="9"/>
        <v>540.45</v>
      </c>
      <c r="X88" s="27">
        <f t="shared" si="10"/>
        <v>1741.45</v>
      </c>
      <c r="Y88" s="211"/>
      <c r="Z88" s="40">
        <v>0.3</v>
      </c>
      <c r="AA88" s="27">
        <f t="shared" si="11"/>
        <v>360.3</v>
      </c>
      <c r="AB88" s="27">
        <f t="shared" si="12"/>
        <v>1561.3</v>
      </c>
      <c r="AC88" s="27"/>
      <c r="AD88" s="29" t="s">
        <v>165</v>
      </c>
      <c r="AE88" s="19">
        <v>0.159</v>
      </c>
      <c r="AF88" s="17">
        <f t="shared" si="19"/>
        <v>190.959</v>
      </c>
      <c r="AG88" s="17">
        <f t="shared" si="20"/>
        <v>1391.959</v>
      </c>
      <c r="AH88" s="27"/>
      <c r="AI88" s="27"/>
      <c r="AJ88" s="27"/>
      <c r="AK88" s="30"/>
    </row>
    <row r="89" ht="15.75" customHeight="1">
      <c r="A89" s="8">
        <v>88.0</v>
      </c>
      <c r="B89" s="49" t="s">
        <v>24</v>
      </c>
      <c r="C89" s="8" t="s">
        <v>25</v>
      </c>
      <c r="D89" s="73" t="s">
        <v>161</v>
      </c>
      <c r="E89" s="29" t="s">
        <v>166</v>
      </c>
      <c r="F89" s="29">
        <v>1010.0</v>
      </c>
      <c r="G89" s="76">
        <v>0.82</v>
      </c>
      <c r="H89" s="23">
        <f t="shared" si="1"/>
        <v>828.2</v>
      </c>
      <c r="I89" s="24">
        <f t="shared" si="2"/>
        <v>1838.2</v>
      </c>
      <c r="J89" s="25">
        <f t="shared" si="3"/>
        <v>1840</v>
      </c>
      <c r="K89" s="209"/>
      <c r="L89" s="26">
        <v>0.1</v>
      </c>
      <c r="M89" s="27">
        <f t="shared" si="4"/>
        <v>646</v>
      </c>
      <c r="N89" s="27">
        <f t="shared" si="5"/>
        <v>1656</v>
      </c>
      <c r="O89" s="28">
        <f t="shared" si="6"/>
        <v>1656</v>
      </c>
      <c r="P89" s="209"/>
      <c r="Q89" s="76">
        <v>0.45</v>
      </c>
      <c r="R89" s="23">
        <f t="shared" si="7"/>
        <v>454.5</v>
      </c>
      <c r="S89" s="23">
        <f t="shared" si="8"/>
        <v>1464.5</v>
      </c>
      <c r="T89" s="25"/>
      <c r="U89" s="210"/>
      <c r="V89" s="76">
        <v>0.45</v>
      </c>
      <c r="W89" s="23">
        <f t="shared" si="9"/>
        <v>454.5</v>
      </c>
      <c r="X89" s="27">
        <f t="shared" si="10"/>
        <v>1464.5</v>
      </c>
      <c r="Y89" s="211"/>
      <c r="Z89" s="40">
        <v>0.3</v>
      </c>
      <c r="AA89" s="27">
        <f t="shared" si="11"/>
        <v>303</v>
      </c>
      <c r="AB89" s="27">
        <f t="shared" si="12"/>
        <v>1313</v>
      </c>
      <c r="AC89" s="27"/>
      <c r="AD89" s="29" t="s">
        <v>166</v>
      </c>
      <c r="AE89" s="19">
        <v>0.159</v>
      </c>
      <c r="AF89" s="17">
        <f t="shared" si="19"/>
        <v>160.59</v>
      </c>
      <c r="AG89" s="17">
        <f t="shared" si="20"/>
        <v>1170.59</v>
      </c>
      <c r="AH89" s="27"/>
      <c r="AI89" s="27"/>
      <c r="AJ89" s="27"/>
      <c r="AK89" s="30"/>
    </row>
    <row r="90" ht="15.75" customHeight="1">
      <c r="A90" s="8">
        <v>89.0</v>
      </c>
      <c r="B90" s="49" t="s">
        <v>24</v>
      </c>
      <c r="C90" s="8" t="s">
        <v>25</v>
      </c>
      <c r="D90" s="73" t="s">
        <v>161</v>
      </c>
      <c r="E90" s="22" t="s">
        <v>167</v>
      </c>
      <c r="F90" s="22">
        <v>1090.0</v>
      </c>
      <c r="G90" s="76">
        <v>0.82</v>
      </c>
      <c r="H90" s="23">
        <f t="shared" si="1"/>
        <v>893.8</v>
      </c>
      <c r="I90" s="24">
        <f t="shared" si="2"/>
        <v>1983.8</v>
      </c>
      <c r="J90" s="25">
        <f t="shared" si="3"/>
        <v>1990</v>
      </c>
      <c r="K90" s="209"/>
      <c r="L90" s="26">
        <v>0.1</v>
      </c>
      <c r="M90" s="27">
        <f t="shared" si="4"/>
        <v>701</v>
      </c>
      <c r="N90" s="27">
        <f t="shared" si="5"/>
        <v>1791</v>
      </c>
      <c r="O90" s="28">
        <f t="shared" si="6"/>
        <v>1791</v>
      </c>
      <c r="P90" s="209"/>
      <c r="Q90" s="76">
        <v>0.45</v>
      </c>
      <c r="R90" s="23">
        <f t="shared" si="7"/>
        <v>490.5</v>
      </c>
      <c r="S90" s="23">
        <f t="shared" si="8"/>
        <v>1580.5</v>
      </c>
      <c r="T90" s="25"/>
      <c r="U90" s="210"/>
      <c r="V90" s="76">
        <v>0.45</v>
      </c>
      <c r="W90" s="23">
        <f t="shared" si="9"/>
        <v>490.5</v>
      </c>
      <c r="X90" s="27">
        <f t="shared" si="10"/>
        <v>1580.5</v>
      </c>
      <c r="Y90" s="211"/>
      <c r="Z90" s="40">
        <v>0.3</v>
      </c>
      <c r="AA90" s="27">
        <f t="shared" si="11"/>
        <v>327</v>
      </c>
      <c r="AB90" s="27">
        <f t="shared" si="12"/>
        <v>1417</v>
      </c>
      <c r="AC90" s="27"/>
      <c r="AD90" s="29" t="s">
        <v>167</v>
      </c>
      <c r="AE90" s="19">
        <v>0.159</v>
      </c>
      <c r="AF90" s="17">
        <f t="shared" si="19"/>
        <v>173.31</v>
      </c>
      <c r="AG90" s="17">
        <f t="shared" si="20"/>
        <v>1263.31</v>
      </c>
      <c r="AH90" s="27"/>
      <c r="AI90" s="27"/>
      <c r="AJ90" s="27"/>
      <c r="AK90" s="30"/>
    </row>
    <row r="91" ht="15.75" customHeight="1">
      <c r="A91" s="8">
        <v>90.0</v>
      </c>
      <c r="B91" s="49" t="s">
        <v>24</v>
      </c>
      <c r="C91" s="8" t="s">
        <v>25</v>
      </c>
      <c r="D91" s="73" t="s">
        <v>161</v>
      </c>
      <c r="E91" s="22" t="s">
        <v>168</v>
      </c>
      <c r="F91" s="22">
        <v>2181.0</v>
      </c>
      <c r="G91" s="76">
        <v>0.82</v>
      </c>
      <c r="H91" s="23">
        <f t="shared" si="1"/>
        <v>1788.42</v>
      </c>
      <c r="I91" s="24">
        <f t="shared" si="2"/>
        <v>3969.42</v>
      </c>
      <c r="J91" s="25">
        <f t="shared" si="3"/>
        <v>3970</v>
      </c>
      <c r="K91" s="209"/>
      <c r="L91" s="26">
        <v>0.1</v>
      </c>
      <c r="M91" s="27">
        <f t="shared" si="4"/>
        <v>1392</v>
      </c>
      <c r="N91" s="27">
        <f t="shared" si="5"/>
        <v>3573</v>
      </c>
      <c r="O91" s="28">
        <f t="shared" si="6"/>
        <v>3573</v>
      </c>
      <c r="P91" s="209"/>
      <c r="Q91" s="76">
        <v>0.45</v>
      </c>
      <c r="R91" s="23">
        <f t="shared" si="7"/>
        <v>981.45</v>
      </c>
      <c r="S91" s="23">
        <f t="shared" si="8"/>
        <v>3162.45</v>
      </c>
      <c r="T91" s="25"/>
      <c r="U91" s="210"/>
      <c r="V91" s="76">
        <v>0.45</v>
      </c>
      <c r="W91" s="23">
        <f t="shared" si="9"/>
        <v>981.45</v>
      </c>
      <c r="X91" s="27">
        <f t="shared" si="10"/>
        <v>3162.45</v>
      </c>
      <c r="Y91" s="211"/>
      <c r="Z91" s="40">
        <v>0.3</v>
      </c>
      <c r="AA91" s="27">
        <f t="shared" si="11"/>
        <v>654.3</v>
      </c>
      <c r="AB91" s="27">
        <f t="shared" si="12"/>
        <v>2835.3</v>
      </c>
      <c r="AC91" s="27"/>
      <c r="AD91" s="29" t="s">
        <v>500</v>
      </c>
      <c r="AE91" s="19">
        <v>0.159</v>
      </c>
      <c r="AF91" s="17">
        <f t="shared" si="19"/>
        <v>346.779</v>
      </c>
      <c r="AG91" s="17">
        <f t="shared" si="20"/>
        <v>2527.779</v>
      </c>
      <c r="AH91" s="27"/>
      <c r="AI91" s="27"/>
      <c r="AJ91" s="27"/>
      <c r="AK91" s="30"/>
    </row>
    <row r="92" ht="15.75" customHeight="1">
      <c r="A92" s="8">
        <v>91.0</v>
      </c>
      <c r="B92" s="49" t="s">
        <v>24</v>
      </c>
      <c r="C92" s="8" t="s">
        <v>25</v>
      </c>
      <c r="D92" s="73" t="s">
        <v>161</v>
      </c>
      <c r="E92" s="22" t="s">
        <v>169</v>
      </c>
      <c r="F92" s="22">
        <v>1441.0</v>
      </c>
      <c r="G92" s="76">
        <v>0.82</v>
      </c>
      <c r="H92" s="23">
        <f t="shared" si="1"/>
        <v>1181.62</v>
      </c>
      <c r="I92" s="24">
        <f t="shared" si="2"/>
        <v>2622.62</v>
      </c>
      <c r="J92" s="25">
        <f t="shared" si="3"/>
        <v>2630</v>
      </c>
      <c r="K92" s="209"/>
      <c r="L92" s="26">
        <v>0.1</v>
      </c>
      <c r="M92" s="27">
        <f t="shared" si="4"/>
        <v>926</v>
      </c>
      <c r="N92" s="27">
        <f t="shared" si="5"/>
        <v>2367</v>
      </c>
      <c r="O92" s="28">
        <f t="shared" si="6"/>
        <v>2367</v>
      </c>
      <c r="P92" s="209"/>
      <c r="Q92" s="76">
        <v>0.45</v>
      </c>
      <c r="R92" s="23">
        <f t="shared" si="7"/>
        <v>648.45</v>
      </c>
      <c r="S92" s="23">
        <f t="shared" si="8"/>
        <v>2089.45</v>
      </c>
      <c r="T92" s="25"/>
      <c r="U92" s="210"/>
      <c r="V92" s="76">
        <v>0.45</v>
      </c>
      <c r="W92" s="23">
        <f t="shared" si="9"/>
        <v>648.45</v>
      </c>
      <c r="X92" s="27">
        <f t="shared" si="10"/>
        <v>2089.45</v>
      </c>
      <c r="Y92" s="211"/>
      <c r="Z92" s="40">
        <v>0.3</v>
      </c>
      <c r="AA92" s="27">
        <f t="shared" si="11"/>
        <v>432.3</v>
      </c>
      <c r="AB92" s="27">
        <f t="shared" si="12"/>
        <v>1873.3</v>
      </c>
      <c r="AC92" s="27"/>
      <c r="AD92" s="29" t="s">
        <v>169</v>
      </c>
      <c r="AE92" s="19">
        <v>0.159</v>
      </c>
      <c r="AF92" s="17">
        <f t="shared" si="19"/>
        <v>229.119</v>
      </c>
      <c r="AG92" s="17">
        <f t="shared" si="20"/>
        <v>1670.119</v>
      </c>
      <c r="AH92" s="27"/>
      <c r="AI92" s="27"/>
      <c r="AJ92" s="27"/>
      <c r="AK92" s="30"/>
    </row>
    <row r="93" ht="15.75" customHeight="1">
      <c r="A93" s="8">
        <v>92.0</v>
      </c>
      <c r="B93" s="49" t="s">
        <v>24</v>
      </c>
      <c r="C93" s="8" t="s">
        <v>25</v>
      </c>
      <c r="D93" s="73" t="s">
        <v>161</v>
      </c>
      <c r="E93" s="29" t="s">
        <v>170</v>
      </c>
      <c r="F93" s="29">
        <v>2181.0</v>
      </c>
      <c r="G93" s="76">
        <v>0.82</v>
      </c>
      <c r="H93" s="23">
        <f t="shared" si="1"/>
        <v>1788.42</v>
      </c>
      <c r="I93" s="24">
        <f t="shared" si="2"/>
        <v>3969.42</v>
      </c>
      <c r="J93" s="25">
        <f t="shared" si="3"/>
        <v>3970</v>
      </c>
      <c r="K93" s="209"/>
      <c r="L93" s="26">
        <v>0.1</v>
      </c>
      <c r="M93" s="27">
        <f t="shared" si="4"/>
        <v>1392</v>
      </c>
      <c r="N93" s="27">
        <f t="shared" si="5"/>
        <v>3573</v>
      </c>
      <c r="O93" s="28">
        <f t="shared" si="6"/>
        <v>3573</v>
      </c>
      <c r="P93" s="209"/>
      <c r="Q93" s="76">
        <v>0.45</v>
      </c>
      <c r="R93" s="23">
        <f t="shared" si="7"/>
        <v>981.45</v>
      </c>
      <c r="S93" s="23">
        <f t="shared" si="8"/>
        <v>3162.45</v>
      </c>
      <c r="T93" s="25"/>
      <c r="U93" s="210"/>
      <c r="V93" s="76">
        <v>0.45</v>
      </c>
      <c r="W93" s="23">
        <f t="shared" si="9"/>
        <v>981.45</v>
      </c>
      <c r="X93" s="27">
        <f t="shared" si="10"/>
        <v>3162.45</v>
      </c>
      <c r="Y93" s="211"/>
      <c r="Z93" s="40">
        <v>0.3</v>
      </c>
      <c r="AA93" s="27">
        <f t="shared" si="11"/>
        <v>654.3</v>
      </c>
      <c r="AB93" s="27">
        <f t="shared" si="12"/>
        <v>2835.3</v>
      </c>
      <c r="AC93" s="27"/>
      <c r="AD93" s="29" t="s">
        <v>501</v>
      </c>
      <c r="AE93" s="19">
        <v>0.159</v>
      </c>
      <c r="AF93" s="17">
        <f t="shared" si="19"/>
        <v>346.779</v>
      </c>
      <c r="AG93" s="17">
        <f t="shared" si="20"/>
        <v>2527.779</v>
      </c>
      <c r="AH93" s="27"/>
      <c r="AI93" s="27"/>
      <c r="AJ93" s="27"/>
      <c r="AK93" s="30"/>
    </row>
    <row r="94" ht="15.75" customHeight="1">
      <c r="A94" s="8">
        <v>93.0</v>
      </c>
      <c r="B94" s="49" t="s">
        <v>24</v>
      </c>
      <c r="C94" s="8" t="s">
        <v>25</v>
      </c>
      <c r="D94" s="73" t="s">
        <v>161</v>
      </c>
      <c r="E94" s="22" t="s">
        <v>171</v>
      </c>
      <c r="F94" s="22">
        <v>1340.0</v>
      </c>
      <c r="G94" s="76">
        <v>0.82</v>
      </c>
      <c r="H94" s="23">
        <f t="shared" si="1"/>
        <v>1098.8</v>
      </c>
      <c r="I94" s="24">
        <f t="shared" si="2"/>
        <v>2438.8</v>
      </c>
      <c r="J94" s="25">
        <f t="shared" si="3"/>
        <v>2440</v>
      </c>
      <c r="K94" s="209"/>
      <c r="L94" s="26">
        <v>0.1</v>
      </c>
      <c r="M94" s="27">
        <f t="shared" si="4"/>
        <v>856</v>
      </c>
      <c r="N94" s="27">
        <f t="shared" si="5"/>
        <v>2196</v>
      </c>
      <c r="O94" s="28">
        <f t="shared" si="6"/>
        <v>2196</v>
      </c>
      <c r="P94" s="209"/>
      <c r="Q94" s="76">
        <v>0.45</v>
      </c>
      <c r="R94" s="23">
        <f t="shared" si="7"/>
        <v>603</v>
      </c>
      <c r="S94" s="23">
        <f t="shared" si="8"/>
        <v>1943</v>
      </c>
      <c r="T94" s="25"/>
      <c r="U94" s="210"/>
      <c r="V94" s="76">
        <v>0.45</v>
      </c>
      <c r="W94" s="23">
        <f t="shared" si="9"/>
        <v>603</v>
      </c>
      <c r="X94" s="27">
        <f t="shared" si="10"/>
        <v>1943</v>
      </c>
      <c r="Y94" s="211"/>
      <c r="Z94" s="40">
        <v>0.3</v>
      </c>
      <c r="AA94" s="27">
        <f t="shared" si="11"/>
        <v>402</v>
      </c>
      <c r="AB94" s="27">
        <f t="shared" si="12"/>
        <v>1742</v>
      </c>
      <c r="AC94" s="27"/>
      <c r="AD94" s="29" t="s">
        <v>171</v>
      </c>
      <c r="AE94" s="19">
        <v>0.159</v>
      </c>
      <c r="AF94" s="17">
        <f t="shared" si="19"/>
        <v>213.06</v>
      </c>
      <c r="AG94" s="17">
        <f t="shared" si="20"/>
        <v>1553.06</v>
      </c>
      <c r="AH94" s="27"/>
      <c r="AI94" s="27"/>
      <c r="AJ94" s="27"/>
      <c r="AK94" s="30"/>
    </row>
    <row r="95" ht="33.0" customHeight="1">
      <c r="A95" s="8">
        <v>94.0</v>
      </c>
      <c r="B95" s="49" t="s">
        <v>24</v>
      </c>
      <c r="C95" s="8" t="s">
        <v>25</v>
      </c>
      <c r="D95" s="73" t="s">
        <v>161</v>
      </c>
      <c r="E95" s="22" t="s">
        <v>172</v>
      </c>
      <c r="F95" s="22">
        <v>1281.0</v>
      </c>
      <c r="G95" s="76">
        <v>0.82</v>
      </c>
      <c r="H95" s="23">
        <f t="shared" si="1"/>
        <v>1050.42</v>
      </c>
      <c r="I95" s="24">
        <f t="shared" si="2"/>
        <v>2331.42</v>
      </c>
      <c r="J95" s="25">
        <f t="shared" si="3"/>
        <v>2340</v>
      </c>
      <c r="K95" s="209"/>
      <c r="L95" s="26">
        <v>0.1</v>
      </c>
      <c r="M95" s="27">
        <f t="shared" si="4"/>
        <v>825</v>
      </c>
      <c r="N95" s="27">
        <f t="shared" si="5"/>
        <v>2106</v>
      </c>
      <c r="O95" s="28">
        <f t="shared" si="6"/>
        <v>2106</v>
      </c>
      <c r="P95" s="209"/>
      <c r="Q95" s="76">
        <v>0.45</v>
      </c>
      <c r="R95" s="23">
        <f t="shared" si="7"/>
        <v>576.45</v>
      </c>
      <c r="S95" s="23">
        <f t="shared" si="8"/>
        <v>1857.45</v>
      </c>
      <c r="T95" s="25"/>
      <c r="U95" s="210"/>
      <c r="V95" s="76">
        <v>0.45</v>
      </c>
      <c r="W95" s="23">
        <f t="shared" si="9"/>
        <v>576.45</v>
      </c>
      <c r="X95" s="27">
        <f t="shared" si="10"/>
        <v>1857.45</v>
      </c>
      <c r="Y95" s="211"/>
      <c r="Z95" s="40">
        <v>0.3</v>
      </c>
      <c r="AA95" s="27">
        <f t="shared" si="11"/>
        <v>384.3</v>
      </c>
      <c r="AB95" s="27">
        <f t="shared" si="12"/>
        <v>1665.3</v>
      </c>
      <c r="AC95" s="27"/>
      <c r="AD95" s="22" t="s">
        <v>172</v>
      </c>
      <c r="AE95" s="19">
        <v>0.159</v>
      </c>
      <c r="AF95" s="17">
        <f t="shared" si="19"/>
        <v>203.679</v>
      </c>
      <c r="AG95" s="17">
        <f t="shared" si="20"/>
        <v>1484.679</v>
      </c>
      <c r="AH95" s="27"/>
      <c r="AI95" s="27"/>
      <c r="AJ95" s="27"/>
      <c r="AK95" s="30"/>
    </row>
    <row r="96" ht="15.75" customHeight="1">
      <c r="A96" s="8">
        <v>95.0</v>
      </c>
      <c r="B96" s="49" t="s">
        <v>24</v>
      </c>
      <c r="C96" s="8" t="s">
        <v>25</v>
      </c>
      <c r="D96" s="73" t="s">
        <v>161</v>
      </c>
      <c r="E96" s="22" t="s">
        <v>173</v>
      </c>
      <c r="F96" s="22">
        <v>1381.0</v>
      </c>
      <c r="G96" s="76">
        <v>0.82</v>
      </c>
      <c r="H96" s="23">
        <f t="shared" si="1"/>
        <v>1132.42</v>
      </c>
      <c r="I96" s="24">
        <f t="shared" si="2"/>
        <v>2513.42</v>
      </c>
      <c r="J96" s="25">
        <f t="shared" si="3"/>
        <v>2520</v>
      </c>
      <c r="K96" s="209"/>
      <c r="L96" s="26">
        <v>0.1</v>
      </c>
      <c r="M96" s="27">
        <f t="shared" si="4"/>
        <v>887</v>
      </c>
      <c r="N96" s="27">
        <f t="shared" si="5"/>
        <v>2268</v>
      </c>
      <c r="O96" s="28">
        <f t="shared" si="6"/>
        <v>2268</v>
      </c>
      <c r="P96" s="209"/>
      <c r="Q96" s="76">
        <v>0.45</v>
      </c>
      <c r="R96" s="23">
        <f t="shared" si="7"/>
        <v>621.45</v>
      </c>
      <c r="S96" s="23">
        <f t="shared" si="8"/>
        <v>2002.45</v>
      </c>
      <c r="T96" s="25"/>
      <c r="U96" s="210"/>
      <c r="V96" s="76">
        <v>0.45</v>
      </c>
      <c r="W96" s="23">
        <f t="shared" si="9"/>
        <v>621.45</v>
      </c>
      <c r="X96" s="27">
        <f t="shared" si="10"/>
        <v>2002.45</v>
      </c>
      <c r="Y96" s="211"/>
      <c r="Z96" s="40">
        <v>0.3</v>
      </c>
      <c r="AA96" s="27">
        <f t="shared" si="11"/>
        <v>414.3</v>
      </c>
      <c r="AB96" s="27">
        <f t="shared" si="12"/>
        <v>1795.3</v>
      </c>
      <c r="AC96" s="27"/>
      <c r="AD96" s="22" t="s">
        <v>172</v>
      </c>
      <c r="AE96" s="19">
        <v>0.159</v>
      </c>
      <c r="AF96" s="17">
        <f t="shared" si="19"/>
        <v>219.579</v>
      </c>
      <c r="AG96" s="17">
        <f t="shared" si="20"/>
        <v>1600.579</v>
      </c>
      <c r="AH96" s="27"/>
      <c r="AI96" s="27"/>
      <c r="AJ96" s="27"/>
      <c r="AK96" s="30"/>
    </row>
    <row r="97" ht="15.75" customHeight="1">
      <c r="A97" s="8">
        <v>96.0</v>
      </c>
      <c r="B97" s="49" t="s">
        <v>24</v>
      </c>
      <c r="C97" s="8" t="s">
        <v>25</v>
      </c>
      <c r="D97" s="73" t="s">
        <v>161</v>
      </c>
      <c r="E97" s="38" t="s">
        <v>174</v>
      </c>
      <c r="F97" s="22">
        <v>371.0</v>
      </c>
      <c r="G97" s="76">
        <v>0.82</v>
      </c>
      <c r="H97" s="23">
        <f t="shared" si="1"/>
        <v>304.22</v>
      </c>
      <c r="I97" s="24">
        <f t="shared" si="2"/>
        <v>675.22</v>
      </c>
      <c r="J97" s="25">
        <f t="shared" si="3"/>
        <v>680</v>
      </c>
      <c r="K97" s="209"/>
      <c r="L97" s="26">
        <v>0.1</v>
      </c>
      <c r="M97" s="27">
        <f t="shared" si="4"/>
        <v>241</v>
      </c>
      <c r="N97" s="27">
        <f t="shared" si="5"/>
        <v>612</v>
      </c>
      <c r="O97" s="28">
        <f t="shared" si="6"/>
        <v>612</v>
      </c>
      <c r="P97" s="209"/>
      <c r="Q97" s="76">
        <v>0.55</v>
      </c>
      <c r="R97" s="23">
        <f t="shared" si="7"/>
        <v>204.05</v>
      </c>
      <c r="S97" s="23">
        <f t="shared" si="8"/>
        <v>575.05</v>
      </c>
      <c r="T97" s="25"/>
      <c r="U97" s="210"/>
      <c r="V97" s="76">
        <v>0.55</v>
      </c>
      <c r="W97" s="23">
        <f t="shared" si="9"/>
        <v>204.05</v>
      </c>
      <c r="X97" s="27">
        <f t="shared" si="10"/>
        <v>575.05</v>
      </c>
      <c r="Y97" s="211"/>
      <c r="Z97" s="40">
        <v>0.3</v>
      </c>
      <c r="AA97" s="27">
        <f t="shared" si="11"/>
        <v>111.3</v>
      </c>
      <c r="AB97" s="27">
        <f t="shared" si="12"/>
        <v>482.3</v>
      </c>
      <c r="AC97" s="27"/>
      <c r="AD97" s="23" t="s">
        <v>174</v>
      </c>
      <c r="AE97" s="19">
        <v>0.159</v>
      </c>
      <c r="AF97" s="17">
        <f t="shared" si="19"/>
        <v>58.989</v>
      </c>
      <c r="AG97" s="17">
        <f t="shared" si="20"/>
        <v>429.989</v>
      </c>
      <c r="AH97" s="27"/>
      <c r="AI97" s="27"/>
      <c r="AJ97" s="27"/>
      <c r="AK97" s="30"/>
    </row>
    <row r="98" ht="15.75" customHeight="1">
      <c r="A98" s="8">
        <v>97.0</v>
      </c>
      <c r="B98" s="49" t="s">
        <v>24</v>
      </c>
      <c r="C98" s="8" t="s">
        <v>25</v>
      </c>
      <c r="D98" s="73" t="s">
        <v>161</v>
      </c>
      <c r="E98" s="22" t="s">
        <v>175</v>
      </c>
      <c r="F98" s="22">
        <v>1061.0</v>
      </c>
      <c r="G98" s="76">
        <v>0.82</v>
      </c>
      <c r="H98" s="23">
        <f t="shared" si="1"/>
        <v>870.02</v>
      </c>
      <c r="I98" s="24">
        <f t="shared" si="2"/>
        <v>1931.02</v>
      </c>
      <c r="J98" s="25">
        <f t="shared" si="3"/>
        <v>1940</v>
      </c>
      <c r="K98" s="209"/>
      <c r="L98" s="26">
        <v>0.1</v>
      </c>
      <c r="M98" s="27">
        <f t="shared" si="4"/>
        <v>685</v>
      </c>
      <c r="N98" s="27">
        <f t="shared" si="5"/>
        <v>1746</v>
      </c>
      <c r="O98" s="28">
        <f t="shared" si="6"/>
        <v>1746</v>
      </c>
      <c r="P98" s="209"/>
      <c r="Q98" s="76">
        <v>0.3</v>
      </c>
      <c r="R98" s="23">
        <f t="shared" si="7"/>
        <v>318.3</v>
      </c>
      <c r="S98" s="23">
        <f t="shared" si="8"/>
        <v>1379.3</v>
      </c>
      <c r="T98" s="25"/>
      <c r="U98" s="210"/>
      <c r="V98" s="76">
        <v>0.3</v>
      </c>
      <c r="W98" s="23">
        <f t="shared" si="9"/>
        <v>318.3</v>
      </c>
      <c r="X98" s="27">
        <f t="shared" si="10"/>
        <v>1379.3</v>
      </c>
      <c r="Y98" s="211"/>
      <c r="Z98" s="40">
        <v>0.3</v>
      </c>
      <c r="AA98" s="27">
        <f t="shared" si="11"/>
        <v>318.3</v>
      </c>
      <c r="AB98" s="27">
        <f t="shared" si="12"/>
        <v>1379.3</v>
      </c>
      <c r="AC98" s="27"/>
      <c r="AD98" s="29" t="s">
        <v>175</v>
      </c>
      <c r="AE98" s="19">
        <v>0.159</v>
      </c>
      <c r="AF98" s="17">
        <f t="shared" si="19"/>
        <v>168.699</v>
      </c>
      <c r="AG98" s="17">
        <f t="shared" si="20"/>
        <v>1229.699</v>
      </c>
      <c r="AH98" s="27"/>
      <c r="AI98" s="27"/>
      <c r="AJ98" s="27"/>
      <c r="AK98" s="30"/>
    </row>
    <row r="99" ht="15.75" customHeight="1">
      <c r="A99" s="8">
        <v>98.0</v>
      </c>
      <c r="B99" s="49" t="s">
        <v>24</v>
      </c>
      <c r="C99" s="8" t="s">
        <v>25</v>
      </c>
      <c r="D99" s="73" t="s">
        <v>161</v>
      </c>
      <c r="E99" s="22" t="s">
        <v>176</v>
      </c>
      <c r="F99" s="22">
        <v>781.0</v>
      </c>
      <c r="G99" s="76">
        <v>0.82</v>
      </c>
      <c r="H99" s="23">
        <f t="shared" si="1"/>
        <v>640.42</v>
      </c>
      <c r="I99" s="24">
        <f t="shared" si="2"/>
        <v>1421.42</v>
      </c>
      <c r="J99" s="25">
        <f t="shared" si="3"/>
        <v>1430</v>
      </c>
      <c r="K99" s="209"/>
      <c r="L99" s="26">
        <v>0.1</v>
      </c>
      <c r="M99" s="27">
        <f t="shared" si="4"/>
        <v>506</v>
      </c>
      <c r="N99" s="27">
        <f t="shared" si="5"/>
        <v>1287</v>
      </c>
      <c r="O99" s="28">
        <f t="shared" si="6"/>
        <v>1287</v>
      </c>
      <c r="P99" s="209"/>
      <c r="Q99" s="76">
        <v>0.45</v>
      </c>
      <c r="R99" s="23">
        <f t="shared" si="7"/>
        <v>351.45</v>
      </c>
      <c r="S99" s="23">
        <f t="shared" si="8"/>
        <v>1132.45</v>
      </c>
      <c r="T99" s="25"/>
      <c r="U99" s="210"/>
      <c r="V99" s="76">
        <v>0.45</v>
      </c>
      <c r="W99" s="23">
        <f t="shared" si="9"/>
        <v>351.45</v>
      </c>
      <c r="X99" s="27">
        <f t="shared" si="10"/>
        <v>1132.45</v>
      </c>
      <c r="Y99" s="211"/>
      <c r="Z99" s="40">
        <v>0.3</v>
      </c>
      <c r="AA99" s="27">
        <f t="shared" si="11"/>
        <v>234.3</v>
      </c>
      <c r="AB99" s="27">
        <f t="shared" si="12"/>
        <v>1015.3</v>
      </c>
      <c r="AC99" s="27"/>
      <c r="AD99" s="29" t="s">
        <v>176</v>
      </c>
      <c r="AE99" s="19">
        <v>0.159</v>
      </c>
      <c r="AF99" s="17">
        <f t="shared" si="19"/>
        <v>124.179</v>
      </c>
      <c r="AG99" s="17">
        <f t="shared" si="20"/>
        <v>905.179</v>
      </c>
      <c r="AH99" s="27"/>
      <c r="AI99" s="27"/>
      <c r="AJ99" s="27"/>
      <c r="AK99" s="30"/>
    </row>
    <row r="100" ht="15.75" customHeight="1">
      <c r="A100" s="8">
        <v>99.0</v>
      </c>
      <c r="B100" s="49" t="s">
        <v>24</v>
      </c>
      <c r="C100" s="8" t="s">
        <v>25</v>
      </c>
      <c r="D100" s="73" t="s">
        <v>161</v>
      </c>
      <c r="E100" s="22" t="s">
        <v>177</v>
      </c>
      <c r="F100" s="22">
        <v>451.0</v>
      </c>
      <c r="G100" s="76">
        <v>0.82</v>
      </c>
      <c r="H100" s="23">
        <f t="shared" si="1"/>
        <v>369.82</v>
      </c>
      <c r="I100" s="24">
        <f t="shared" si="2"/>
        <v>820.82</v>
      </c>
      <c r="J100" s="25">
        <f t="shared" si="3"/>
        <v>830</v>
      </c>
      <c r="K100" s="209"/>
      <c r="L100" s="26">
        <v>0.1</v>
      </c>
      <c r="M100" s="27">
        <f t="shared" si="4"/>
        <v>296</v>
      </c>
      <c r="N100" s="27">
        <f t="shared" si="5"/>
        <v>747</v>
      </c>
      <c r="O100" s="28">
        <f t="shared" si="6"/>
        <v>747</v>
      </c>
      <c r="P100" s="209"/>
      <c r="Q100" s="76">
        <v>0.55</v>
      </c>
      <c r="R100" s="23">
        <f t="shared" si="7"/>
        <v>248.05</v>
      </c>
      <c r="S100" s="23">
        <f t="shared" si="8"/>
        <v>699.05</v>
      </c>
      <c r="T100" s="25"/>
      <c r="U100" s="210"/>
      <c r="V100" s="76">
        <v>0.55</v>
      </c>
      <c r="W100" s="23">
        <f t="shared" si="9"/>
        <v>248.05</v>
      </c>
      <c r="X100" s="27">
        <f t="shared" si="10"/>
        <v>699.05</v>
      </c>
      <c r="Y100" s="211"/>
      <c r="Z100" s="40">
        <v>0.3</v>
      </c>
      <c r="AA100" s="27">
        <f t="shared" si="11"/>
        <v>135.3</v>
      </c>
      <c r="AB100" s="27">
        <f t="shared" si="12"/>
        <v>586.3</v>
      </c>
      <c r="AC100" s="27"/>
      <c r="AD100" s="29" t="s">
        <v>177</v>
      </c>
      <c r="AE100" s="19">
        <v>0.159</v>
      </c>
      <c r="AF100" s="17">
        <f t="shared" si="19"/>
        <v>71.709</v>
      </c>
      <c r="AG100" s="17">
        <f t="shared" si="20"/>
        <v>522.709</v>
      </c>
      <c r="AH100" s="27"/>
      <c r="AI100" s="27"/>
      <c r="AJ100" s="27"/>
      <c r="AK100" s="30"/>
    </row>
    <row r="101" ht="15.75" customHeight="1">
      <c r="A101" s="8">
        <v>100.0</v>
      </c>
      <c r="B101" s="49" t="s">
        <v>24</v>
      </c>
      <c r="C101" s="8" t="s">
        <v>25</v>
      </c>
      <c r="D101" s="73" t="s">
        <v>161</v>
      </c>
      <c r="E101" s="22" t="s">
        <v>178</v>
      </c>
      <c r="F101" s="22">
        <v>821.0</v>
      </c>
      <c r="G101" s="76">
        <v>0.82</v>
      </c>
      <c r="H101" s="23">
        <f t="shared" si="1"/>
        <v>673.22</v>
      </c>
      <c r="I101" s="24">
        <f t="shared" si="2"/>
        <v>1494.22</v>
      </c>
      <c r="J101" s="25">
        <f t="shared" si="3"/>
        <v>1500</v>
      </c>
      <c r="K101" s="209"/>
      <c r="L101" s="26">
        <v>0.1</v>
      </c>
      <c r="M101" s="27">
        <f t="shared" si="4"/>
        <v>529</v>
      </c>
      <c r="N101" s="27">
        <f t="shared" si="5"/>
        <v>1350</v>
      </c>
      <c r="O101" s="28">
        <f t="shared" si="6"/>
        <v>1350</v>
      </c>
      <c r="P101" s="209"/>
      <c r="Q101" s="76">
        <v>0.45</v>
      </c>
      <c r="R101" s="23">
        <f t="shared" si="7"/>
        <v>369.45</v>
      </c>
      <c r="S101" s="23">
        <f t="shared" si="8"/>
        <v>1190.45</v>
      </c>
      <c r="T101" s="25"/>
      <c r="U101" s="210"/>
      <c r="V101" s="76">
        <v>0.45</v>
      </c>
      <c r="W101" s="23">
        <f t="shared" si="9"/>
        <v>369.45</v>
      </c>
      <c r="X101" s="27">
        <f t="shared" si="10"/>
        <v>1190.45</v>
      </c>
      <c r="Y101" s="211"/>
      <c r="Z101" s="40">
        <v>0.3</v>
      </c>
      <c r="AA101" s="27">
        <f t="shared" si="11"/>
        <v>246.3</v>
      </c>
      <c r="AB101" s="27">
        <f t="shared" si="12"/>
        <v>1067.3</v>
      </c>
      <c r="AC101" s="27"/>
      <c r="AD101" s="29" t="s">
        <v>178</v>
      </c>
      <c r="AE101" s="19">
        <v>0.159</v>
      </c>
      <c r="AF101" s="17">
        <f t="shared" si="19"/>
        <v>130.539</v>
      </c>
      <c r="AG101" s="17">
        <f t="shared" si="20"/>
        <v>951.539</v>
      </c>
      <c r="AH101" s="27"/>
      <c r="AI101" s="27"/>
      <c r="AJ101" s="27"/>
      <c r="AK101" s="30"/>
    </row>
    <row r="102" ht="15.75" customHeight="1">
      <c r="A102" s="8">
        <v>101.0</v>
      </c>
      <c r="B102" s="49" t="s">
        <v>24</v>
      </c>
      <c r="C102" s="8" t="s">
        <v>25</v>
      </c>
      <c r="D102" s="73" t="s">
        <v>161</v>
      </c>
      <c r="E102" s="23" t="s">
        <v>179</v>
      </c>
      <c r="F102" s="29">
        <v>1311.0</v>
      </c>
      <c r="G102" s="76">
        <v>0.82</v>
      </c>
      <c r="H102" s="23">
        <f t="shared" si="1"/>
        <v>1075.02</v>
      </c>
      <c r="I102" s="24">
        <f t="shared" si="2"/>
        <v>2386.02</v>
      </c>
      <c r="J102" s="25">
        <f t="shared" si="3"/>
        <v>2390</v>
      </c>
      <c r="K102" s="209"/>
      <c r="L102" s="26">
        <v>0.1</v>
      </c>
      <c r="M102" s="27">
        <f t="shared" si="4"/>
        <v>840</v>
      </c>
      <c r="N102" s="27">
        <f t="shared" si="5"/>
        <v>2151</v>
      </c>
      <c r="O102" s="28">
        <f t="shared" si="6"/>
        <v>2151</v>
      </c>
      <c r="P102" s="209"/>
      <c r="Q102" s="76">
        <v>0.45</v>
      </c>
      <c r="R102" s="23">
        <f t="shared" si="7"/>
        <v>589.95</v>
      </c>
      <c r="S102" s="23">
        <f t="shared" si="8"/>
        <v>1900.95</v>
      </c>
      <c r="T102" s="25"/>
      <c r="U102" s="210"/>
      <c r="V102" s="76">
        <v>0.45</v>
      </c>
      <c r="W102" s="23">
        <f t="shared" si="9"/>
        <v>589.95</v>
      </c>
      <c r="X102" s="27">
        <f t="shared" si="10"/>
        <v>1900.95</v>
      </c>
      <c r="Y102" s="211"/>
      <c r="Z102" s="40">
        <v>0.3</v>
      </c>
      <c r="AA102" s="27">
        <f t="shared" si="11"/>
        <v>393.3</v>
      </c>
      <c r="AB102" s="27">
        <f t="shared" si="12"/>
        <v>1704.3</v>
      </c>
      <c r="AC102" s="27"/>
      <c r="AD102" s="38" t="s">
        <v>179</v>
      </c>
      <c r="AE102" s="19">
        <v>0.159</v>
      </c>
      <c r="AF102" s="17">
        <f t="shared" si="19"/>
        <v>208.449</v>
      </c>
      <c r="AG102" s="17">
        <f t="shared" si="20"/>
        <v>1519.449</v>
      </c>
      <c r="AH102" s="27"/>
      <c r="AI102" s="27"/>
      <c r="AJ102" s="27"/>
      <c r="AK102" s="30"/>
    </row>
    <row r="103" ht="15.75" customHeight="1">
      <c r="A103" s="8">
        <v>102.0</v>
      </c>
      <c r="B103" s="49" t="s">
        <v>24</v>
      </c>
      <c r="C103" s="8" t="s">
        <v>25</v>
      </c>
      <c r="D103" s="73" t="s">
        <v>161</v>
      </c>
      <c r="E103" s="22" t="s">
        <v>180</v>
      </c>
      <c r="F103" s="22">
        <v>1991.0</v>
      </c>
      <c r="G103" s="76">
        <v>0.82</v>
      </c>
      <c r="H103" s="23">
        <f t="shared" si="1"/>
        <v>1632.62</v>
      </c>
      <c r="I103" s="24">
        <f t="shared" si="2"/>
        <v>3623.62</v>
      </c>
      <c r="J103" s="25">
        <f t="shared" si="3"/>
        <v>3630</v>
      </c>
      <c r="K103" s="209"/>
      <c r="L103" s="26">
        <v>0.1</v>
      </c>
      <c r="M103" s="27">
        <f t="shared" si="4"/>
        <v>1276</v>
      </c>
      <c r="N103" s="27">
        <f t="shared" si="5"/>
        <v>3267</v>
      </c>
      <c r="O103" s="28">
        <f t="shared" si="6"/>
        <v>3267</v>
      </c>
      <c r="P103" s="209"/>
      <c r="Q103" s="76">
        <v>0.45</v>
      </c>
      <c r="R103" s="23">
        <f t="shared" si="7"/>
        <v>895.95</v>
      </c>
      <c r="S103" s="23">
        <f t="shared" si="8"/>
        <v>2886.95</v>
      </c>
      <c r="T103" s="25"/>
      <c r="U103" s="210"/>
      <c r="V103" s="76">
        <v>0.45</v>
      </c>
      <c r="W103" s="23">
        <f t="shared" si="9"/>
        <v>895.95</v>
      </c>
      <c r="X103" s="27">
        <f t="shared" si="10"/>
        <v>2886.95</v>
      </c>
      <c r="Y103" s="211"/>
      <c r="Z103" s="40">
        <v>0.3</v>
      </c>
      <c r="AA103" s="27">
        <f t="shared" si="11"/>
        <v>597.3</v>
      </c>
      <c r="AB103" s="27">
        <f t="shared" si="12"/>
        <v>2588.3</v>
      </c>
      <c r="AC103" s="27"/>
      <c r="AD103" s="23" t="s">
        <v>502</v>
      </c>
      <c r="AE103" s="19">
        <v>0.159</v>
      </c>
      <c r="AF103" s="17">
        <f t="shared" si="19"/>
        <v>316.569</v>
      </c>
      <c r="AG103" s="17">
        <f t="shared" si="20"/>
        <v>2307.569</v>
      </c>
      <c r="AH103" s="27"/>
      <c r="AI103" s="27"/>
      <c r="AJ103" s="27"/>
      <c r="AK103" s="30"/>
    </row>
    <row r="104" ht="15.75" customHeight="1">
      <c r="A104" s="8">
        <v>103.0</v>
      </c>
      <c r="B104" s="49" t="s">
        <v>24</v>
      </c>
      <c r="C104" s="8" t="s">
        <v>25</v>
      </c>
      <c r="D104" s="73" t="s">
        <v>161</v>
      </c>
      <c r="E104" s="22" t="s">
        <v>181</v>
      </c>
      <c r="F104" s="22">
        <v>1281.0</v>
      </c>
      <c r="G104" s="76">
        <v>0.82</v>
      </c>
      <c r="H104" s="23">
        <f t="shared" si="1"/>
        <v>1050.42</v>
      </c>
      <c r="I104" s="24">
        <f t="shared" si="2"/>
        <v>2331.42</v>
      </c>
      <c r="J104" s="25">
        <f t="shared" si="3"/>
        <v>2340</v>
      </c>
      <c r="K104" s="209"/>
      <c r="L104" s="26">
        <v>0.1</v>
      </c>
      <c r="M104" s="27">
        <f t="shared" si="4"/>
        <v>825</v>
      </c>
      <c r="N104" s="27">
        <f t="shared" si="5"/>
        <v>2106</v>
      </c>
      <c r="O104" s="28">
        <f t="shared" si="6"/>
        <v>2106</v>
      </c>
      <c r="P104" s="209"/>
      <c r="Q104" s="76">
        <v>0.25</v>
      </c>
      <c r="R104" s="23">
        <f t="shared" si="7"/>
        <v>320.25</v>
      </c>
      <c r="S104" s="23">
        <f t="shared" si="8"/>
        <v>1601.25</v>
      </c>
      <c r="T104" s="25"/>
      <c r="U104" s="210"/>
      <c r="V104" s="76">
        <v>0.25</v>
      </c>
      <c r="W104" s="23">
        <f t="shared" si="9"/>
        <v>320.25</v>
      </c>
      <c r="X104" s="27">
        <f t="shared" si="10"/>
        <v>1601.25</v>
      </c>
      <c r="Y104" s="211"/>
      <c r="Z104" s="40">
        <v>0.3</v>
      </c>
      <c r="AA104" s="27">
        <f t="shared" si="11"/>
        <v>384.3</v>
      </c>
      <c r="AB104" s="27">
        <f t="shared" si="12"/>
        <v>1665.3</v>
      </c>
      <c r="AC104" s="27"/>
      <c r="AD104" s="29" t="s">
        <v>181</v>
      </c>
      <c r="AE104" s="19">
        <v>0.159</v>
      </c>
      <c r="AF104" s="17">
        <f t="shared" si="19"/>
        <v>203.679</v>
      </c>
      <c r="AG104" s="17">
        <f t="shared" si="20"/>
        <v>1484.679</v>
      </c>
      <c r="AH104" s="27"/>
      <c r="AI104" s="27"/>
      <c r="AJ104" s="27"/>
      <c r="AK104" s="30"/>
    </row>
    <row r="105" ht="15.75" customHeight="1">
      <c r="A105" s="8">
        <v>104.0</v>
      </c>
      <c r="B105" s="49" t="s">
        <v>24</v>
      </c>
      <c r="C105" s="8" t="s">
        <v>25</v>
      </c>
      <c r="D105" s="73" t="s">
        <v>161</v>
      </c>
      <c r="E105" s="38" t="s">
        <v>182</v>
      </c>
      <c r="F105" s="22">
        <v>671.0</v>
      </c>
      <c r="G105" s="76">
        <v>1.0</v>
      </c>
      <c r="H105" s="23">
        <f t="shared" si="1"/>
        <v>671</v>
      </c>
      <c r="I105" s="24">
        <f t="shared" si="2"/>
        <v>1342</v>
      </c>
      <c r="J105" s="25">
        <f t="shared" si="3"/>
        <v>1350</v>
      </c>
      <c r="K105" s="209"/>
      <c r="L105" s="26">
        <v>0.1</v>
      </c>
      <c r="M105" s="27">
        <f t="shared" si="4"/>
        <v>544</v>
      </c>
      <c r="N105" s="27">
        <f t="shared" si="5"/>
        <v>1215</v>
      </c>
      <c r="O105" s="28">
        <f t="shared" si="6"/>
        <v>1215</v>
      </c>
      <c r="P105" s="209"/>
      <c r="Q105" s="76">
        <v>0.45</v>
      </c>
      <c r="R105" s="23">
        <f t="shared" si="7"/>
        <v>301.95</v>
      </c>
      <c r="S105" s="23">
        <f t="shared" si="8"/>
        <v>972.95</v>
      </c>
      <c r="T105" s="25"/>
      <c r="U105" s="210"/>
      <c r="V105" s="76">
        <v>0.45</v>
      </c>
      <c r="W105" s="23">
        <f t="shared" si="9"/>
        <v>301.95</v>
      </c>
      <c r="X105" s="27">
        <f t="shared" si="10"/>
        <v>972.95</v>
      </c>
      <c r="Y105" s="211"/>
      <c r="Z105" s="40">
        <v>0.3</v>
      </c>
      <c r="AA105" s="27">
        <f t="shared" si="11"/>
        <v>201.3</v>
      </c>
      <c r="AB105" s="27">
        <f t="shared" si="12"/>
        <v>872.3</v>
      </c>
      <c r="AC105" s="27"/>
      <c r="AD105" s="38" t="s">
        <v>182</v>
      </c>
      <c r="AE105" s="19">
        <v>0.159</v>
      </c>
      <c r="AF105" s="17">
        <f t="shared" si="19"/>
        <v>106.689</v>
      </c>
      <c r="AG105" s="17">
        <f t="shared" si="20"/>
        <v>777.689</v>
      </c>
      <c r="AH105" s="27"/>
      <c r="AI105" s="27"/>
      <c r="AJ105" s="27"/>
      <c r="AK105" s="30"/>
    </row>
    <row r="106" ht="15.75" customHeight="1">
      <c r="A106" s="8">
        <v>105.0</v>
      </c>
      <c r="B106" s="49" t="s">
        <v>24</v>
      </c>
      <c r="C106" s="8" t="s">
        <v>25</v>
      </c>
      <c r="D106" s="82" t="s">
        <v>184</v>
      </c>
      <c r="E106" s="83" t="s">
        <v>172</v>
      </c>
      <c r="F106" s="84">
        <v>981.0</v>
      </c>
      <c r="G106" s="85">
        <v>0.8</v>
      </c>
      <c r="H106" s="86">
        <f t="shared" si="1"/>
        <v>784.8</v>
      </c>
      <c r="I106" s="86">
        <f t="shared" si="2"/>
        <v>1765.8</v>
      </c>
      <c r="J106" s="86">
        <f t="shared" si="3"/>
        <v>1770</v>
      </c>
      <c r="K106" s="87"/>
      <c r="L106" s="26">
        <v>0.1</v>
      </c>
      <c r="M106" s="27">
        <f t="shared" si="4"/>
        <v>612</v>
      </c>
      <c r="N106" s="27">
        <f t="shared" si="5"/>
        <v>1593</v>
      </c>
      <c r="O106" s="28">
        <f t="shared" si="6"/>
        <v>1593</v>
      </c>
      <c r="P106" s="87"/>
      <c r="Q106" s="85">
        <v>0.32</v>
      </c>
      <c r="R106" s="86">
        <f t="shared" si="7"/>
        <v>313.92</v>
      </c>
      <c r="S106" s="86">
        <f t="shared" si="8"/>
        <v>1294.92</v>
      </c>
      <c r="T106" s="86"/>
      <c r="U106" s="86"/>
      <c r="V106" s="85">
        <v>0.32</v>
      </c>
      <c r="W106" s="86">
        <f t="shared" si="9"/>
        <v>313.92</v>
      </c>
      <c r="X106" s="87">
        <f t="shared" si="10"/>
        <v>1294.92</v>
      </c>
      <c r="Y106" s="87"/>
      <c r="Z106" s="85">
        <v>0.27</v>
      </c>
      <c r="AA106" s="87">
        <f t="shared" si="11"/>
        <v>264.87</v>
      </c>
      <c r="AB106" s="87">
        <f t="shared" si="12"/>
        <v>1245.87</v>
      </c>
      <c r="AC106" s="87"/>
      <c r="AD106" s="88" t="s">
        <v>172</v>
      </c>
      <c r="AE106" s="19">
        <v>0.159</v>
      </c>
      <c r="AF106" s="17">
        <f t="shared" si="19"/>
        <v>155.979</v>
      </c>
      <c r="AG106" s="17">
        <f t="shared" si="20"/>
        <v>1136.979</v>
      </c>
      <c r="AH106" s="87"/>
      <c r="AI106" s="87"/>
      <c r="AJ106" s="87"/>
      <c r="AK106" s="89"/>
    </row>
    <row r="107" ht="15.75" customHeight="1">
      <c r="A107" s="8">
        <v>106.0</v>
      </c>
      <c r="B107" s="49" t="s">
        <v>24</v>
      </c>
      <c r="C107" s="8" t="s">
        <v>25</v>
      </c>
      <c r="D107" s="82" t="s">
        <v>184</v>
      </c>
      <c r="E107" s="83" t="s">
        <v>185</v>
      </c>
      <c r="F107" s="84">
        <v>2100.0</v>
      </c>
      <c r="G107" s="85">
        <v>0.8</v>
      </c>
      <c r="H107" s="86">
        <f t="shared" si="1"/>
        <v>1680</v>
      </c>
      <c r="I107" s="86">
        <f t="shared" si="2"/>
        <v>3780</v>
      </c>
      <c r="J107" s="86">
        <f t="shared" si="3"/>
        <v>3780</v>
      </c>
      <c r="K107" s="87"/>
      <c r="L107" s="26">
        <v>0.1</v>
      </c>
      <c r="M107" s="27">
        <f t="shared" si="4"/>
        <v>1302</v>
      </c>
      <c r="N107" s="27">
        <f t="shared" si="5"/>
        <v>3402</v>
      </c>
      <c r="O107" s="28">
        <f t="shared" si="6"/>
        <v>3402</v>
      </c>
      <c r="P107" s="87"/>
      <c r="Q107" s="85">
        <v>0.32</v>
      </c>
      <c r="R107" s="86">
        <f t="shared" si="7"/>
        <v>672</v>
      </c>
      <c r="S107" s="86">
        <f t="shared" si="8"/>
        <v>2772</v>
      </c>
      <c r="T107" s="86"/>
      <c r="U107" s="86"/>
      <c r="V107" s="85">
        <v>0.32</v>
      </c>
      <c r="W107" s="86">
        <f t="shared" si="9"/>
        <v>672</v>
      </c>
      <c r="X107" s="87">
        <f t="shared" si="10"/>
        <v>2772</v>
      </c>
      <c r="Y107" s="87"/>
      <c r="Z107" s="85">
        <v>0.27</v>
      </c>
      <c r="AA107" s="87">
        <f t="shared" si="11"/>
        <v>567</v>
      </c>
      <c r="AB107" s="87">
        <f t="shared" si="12"/>
        <v>2667</v>
      </c>
      <c r="AC107" s="87"/>
      <c r="AD107" s="88" t="s">
        <v>172</v>
      </c>
      <c r="AE107" s="19">
        <v>0.159</v>
      </c>
      <c r="AF107" s="17">
        <f t="shared" si="19"/>
        <v>333.9</v>
      </c>
      <c r="AG107" s="17">
        <f t="shared" si="20"/>
        <v>2433.9</v>
      </c>
      <c r="AH107" s="87"/>
      <c r="AI107" s="87"/>
      <c r="AJ107" s="87"/>
      <c r="AK107" s="89"/>
    </row>
    <row r="108" ht="15.75" customHeight="1">
      <c r="A108" s="8">
        <v>107.0</v>
      </c>
      <c r="B108" s="49" t="s">
        <v>24</v>
      </c>
      <c r="C108" s="8" t="s">
        <v>25</v>
      </c>
      <c r="D108" s="82" t="s">
        <v>184</v>
      </c>
      <c r="E108" s="57" t="s">
        <v>186</v>
      </c>
      <c r="F108" s="84">
        <v>1411.0</v>
      </c>
      <c r="G108" s="85">
        <v>0.8</v>
      </c>
      <c r="H108" s="23">
        <f t="shared" si="1"/>
        <v>1128.8</v>
      </c>
      <c r="I108" s="24">
        <f t="shared" si="2"/>
        <v>2539.8</v>
      </c>
      <c r="J108" s="25">
        <f t="shared" si="3"/>
        <v>2540</v>
      </c>
      <c r="K108" s="70"/>
      <c r="L108" s="26">
        <v>0.1</v>
      </c>
      <c r="M108" s="27">
        <f t="shared" si="4"/>
        <v>875</v>
      </c>
      <c r="N108" s="27">
        <f t="shared" si="5"/>
        <v>2286</v>
      </c>
      <c r="O108" s="28">
        <f t="shared" si="6"/>
        <v>2286</v>
      </c>
      <c r="P108" s="70"/>
      <c r="Q108" s="85">
        <v>0.35</v>
      </c>
      <c r="R108" s="23">
        <f t="shared" si="7"/>
        <v>493.85</v>
      </c>
      <c r="S108" s="23">
        <f t="shared" si="8"/>
        <v>1904.85</v>
      </c>
      <c r="T108" s="70"/>
      <c r="U108" s="70"/>
      <c r="V108" s="85">
        <v>0.35</v>
      </c>
      <c r="W108" s="23">
        <f t="shared" si="9"/>
        <v>493.85</v>
      </c>
      <c r="X108" s="27">
        <f t="shared" si="10"/>
        <v>1904.85</v>
      </c>
      <c r="Y108" s="70"/>
      <c r="Z108" s="85">
        <v>0.2</v>
      </c>
      <c r="AA108" s="27">
        <f t="shared" si="11"/>
        <v>282.2</v>
      </c>
      <c r="AB108" s="27">
        <f t="shared" si="12"/>
        <v>1693.2</v>
      </c>
      <c r="AC108" s="70"/>
      <c r="AD108" s="57" t="s">
        <v>503</v>
      </c>
      <c r="AE108" s="19">
        <v>0.159</v>
      </c>
      <c r="AF108" s="17">
        <f t="shared" si="19"/>
        <v>224.349</v>
      </c>
      <c r="AG108" s="17">
        <f t="shared" si="20"/>
        <v>1635.349</v>
      </c>
      <c r="AH108" s="70"/>
      <c r="AI108" s="70"/>
      <c r="AJ108" s="70"/>
      <c r="AK108" s="90"/>
    </row>
    <row r="109" ht="24.75" customHeight="1">
      <c r="A109" s="8">
        <v>108.0</v>
      </c>
      <c r="B109" s="49" t="s">
        <v>24</v>
      </c>
      <c r="C109" s="8" t="s">
        <v>25</v>
      </c>
      <c r="D109" s="82" t="s">
        <v>184</v>
      </c>
      <c r="E109" s="22" t="s">
        <v>187</v>
      </c>
      <c r="F109" s="84">
        <v>893.0</v>
      </c>
      <c r="G109" s="85">
        <v>0.8</v>
      </c>
      <c r="H109" s="23">
        <f t="shared" si="1"/>
        <v>714.4</v>
      </c>
      <c r="I109" s="24">
        <f t="shared" si="2"/>
        <v>1607.4</v>
      </c>
      <c r="J109" s="25">
        <f t="shared" si="3"/>
        <v>1610</v>
      </c>
      <c r="K109" s="209"/>
      <c r="L109" s="26">
        <v>0.1</v>
      </c>
      <c r="M109" s="27">
        <f t="shared" si="4"/>
        <v>556</v>
      </c>
      <c r="N109" s="27">
        <f t="shared" si="5"/>
        <v>1449</v>
      </c>
      <c r="O109" s="28">
        <f t="shared" si="6"/>
        <v>1449</v>
      </c>
      <c r="P109" s="209"/>
      <c r="Q109" s="85">
        <v>0.35</v>
      </c>
      <c r="R109" s="23">
        <f t="shared" si="7"/>
        <v>312.55</v>
      </c>
      <c r="S109" s="23">
        <f t="shared" si="8"/>
        <v>1205.55</v>
      </c>
      <c r="T109" s="25"/>
      <c r="U109" s="210"/>
      <c r="V109" s="85">
        <v>0.35</v>
      </c>
      <c r="W109" s="23">
        <f t="shared" si="9"/>
        <v>312.55</v>
      </c>
      <c r="X109" s="27">
        <f t="shared" si="10"/>
        <v>1205.55</v>
      </c>
      <c r="Y109" s="211"/>
      <c r="Z109" s="85">
        <v>0.1</v>
      </c>
      <c r="AA109" s="27">
        <f t="shared" si="11"/>
        <v>89.3</v>
      </c>
      <c r="AB109" s="27">
        <f t="shared" si="12"/>
        <v>982.3</v>
      </c>
      <c r="AC109" s="27"/>
      <c r="AD109" s="29" t="s">
        <v>187</v>
      </c>
      <c r="AE109" s="19">
        <v>0.159</v>
      </c>
      <c r="AF109" s="17">
        <f t="shared" si="19"/>
        <v>141.987</v>
      </c>
      <c r="AG109" s="17">
        <f t="shared" si="20"/>
        <v>1034.987</v>
      </c>
      <c r="AH109" s="27"/>
      <c r="AI109" s="27"/>
      <c r="AJ109" s="27"/>
      <c r="AK109" s="30"/>
    </row>
    <row r="110" ht="15.75" customHeight="1">
      <c r="A110" s="8">
        <v>109.0</v>
      </c>
      <c r="B110" s="49" t="s">
        <v>24</v>
      </c>
      <c r="C110" s="8" t="s">
        <v>25</v>
      </c>
      <c r="D110" s="91" t="s">
        <v>184</v>
      </c>
      <c r="E110" s="22" t="s">
        <v>188</v>
      </c>
      <c r="F110" s="84">
        <v>1300.0</v>
      </c>
      <c r="G110" s="85">
        <v>0.8</v>
      </c>
      <c r="H110" s="23">
        <f t="shared" si="1"/>
        <v>1040</v>
      </c>
      <c r="I110" s="24">
        <f t="shared" si="2"/>
        <v>2340</v>
      </c>
      <c r="J110" s="25">
        <f t="shared" si="3"/>
        <v>2340</v>
      </c>
      <c r="K110" s="209"/>
      <c r="L110" s="26">
        <v>0.1</v>
      </c>
      <c r="M110" s="27">
        <f t="shared" si="4"/>
        <v>806</v>
      </c>
      <c r="N110" s="27">
        <f t="shared" si="5"/>
        <v>2106</v>
      </c>
      <c r="O110" s="28">
        <f t="shared" si="6"/>
        <v>2106</v>
      </c>
      <c r="P110" s="209"/>
      <c r="Q110" s="85">
        <v>0.38</v>
      </c>
      <c r="R110" s="23">
        <f t="shared" si="7"/>
        <v>494</v>
      </c>
      <c r="S110" s="23">
        <f t="shared" si="8"/>
        <v>1794</v>
      </c>
      <c r="T110" s="25"/>
      <c r="U110" s="210"/>
      <c r="V110" s="85">
        <v>0.38</v>
      </c>
      <c r="W110" s="23">
        <f t="shared" si="9"/>
        <v>494</v>
      </c>
      <c r="X110" s="27">
        <f t="shared" si="10"/>
        <v>1794</v>
      </c>
      <c r="Y110" s="211"/>
      <c r="Z110" s="85">
        <v>0.26</v>
      </c>
      <c r="AA110" s="27">
        <f t="shared" si="11"/>
        <v>338</v>
      </c>
      <c r="AB110" s="27">
        <f t="shared" si="12"/>
        <v>1638</v>
      </c>
      <c r="AC110" s="27"/>
      <c r="AD110" s="29" t="s">
        <v>188</v>
      </c>
      <c r="AE110" s="19">
        <v>0.159</v>
      </c>
      <c r="AF110" s="17">
        <f t="shared" si="19"/>
        <v>206.7</v>
      </c>
      <c r="AG110" s="17">
        <f t="shared" si="20"/>
        <v>1506.7</v>
      </c>
      <c r="AH110" s="27"/>
      <c r="AI110" s="27"/>
      <c r="AJ110" s="27"/>
      <c r="AK110" s="30"/>
    </row>
    <row r="111" ht="15.75" customHeight="1">
      <c r="A111" s="8">
        <v>110.0</v>
      </c>
      <c r="B111" s="49" t="s">
        <v>24</v>
      </c>
      <c r="C111" s="8" t="s">
        <v>25</v>
      </c>
      <c r="D111" s="91" t="s">
        <v>184</v>
      </c>
      <c r="E111" s="22" t="s">
        <v>189</v>
      </c>
      <c r="F111" s="84">
        <v>739.0</v>
      </c>
      <c r="G111" s="85">
        <v>0.8</v>
      </c>
      <c r="H111" s="23">
        <f t="shared" si="1"/>
        <v>591.2</v>
      </c>
      <c r="I111" s="24">
        <f t="shared" si="2"/>
        <v>1330.2</v>
      </c>
      <c r="J111" s="25">
        <f t="shared" si="3"/>
        <v>1340</v>
      </c>
      <c r="K111" s="209"/>
      <c r="L111" s="26">
        <v>0.1</v>
      </c>
      <c r="M111" s="27">
        <f t="shared" si="4"/>
        <v>467</v>
      </c>
      <c r="N111" s="27">
        <f t="shared" si="5"/>
        <v>1206</v>
      </c>
      <c r="O111" s="28">
        <f t="shared" si="6"/>
        <v>1206</v>
      </c>
      <c r="P111" s="209"/>
      <c r="Q111" s="85">
        <v>0.32</v>
      </c>
      <c r="R111" s="23">
        <f t="shared" si="7"/>
        <v>236.48</v>
      </c>
      <c r="S111" s="23">
        <f t="shared" si="8"/>
        <v>975.48</v>
      </c>
      <c r="T111" s="25"/>
      <c r="U111" s="210"/>
      <c r="V111" s="85">
        <v>0.32</v>
      </c>
      <c r="W111" s="23">
        <f t="shared" si="9"/>
        <v>236.48</v>
      </c>
      <c r="X111" s="27">
        <f t="shared" si="10"/>
        <v>975.48</v>
      </c>
      <c r="Y111" s="211"/>
      <c r="Z111" s="85">
        <v>0.25</v>
      </c>
      <c r="AA111" s="27">
        <f t="shared" si="11"/>
        <v>184.75</v>
      </c>
      <c r="AB111" s="27">
        <f t="shared" si="12"/>
        <v>923.75</v>
      </c>
      <c r="AC111" s="27"/>
      <c r="AD111" s="29" t="s">
        <v>189</v>
      </c>
      <c r="AE111" s="19">
        <v>0.159</v>
      </c>
      <c r="AF111" s="17">
        <f t="shared" si="19"/>
        <v>117.501</v>
      </c>
      <c r="AG111" s="17">
        <f t="shared" si="20"/>
        <v>856.501</v>
      </c>
      <c r="AH111" s="27"/>
      <c r="AI111" s="27"/>
      <c r="AJ111" s="27"/>
      <c r="AK111" s="30"/>
    </row>
    <row r="112" ht="15.75" customHeight="1">
      <c r="A112" s="8">
        <v>111.0</v>
      </c>
      <c r="B112" s="49" t="s">
        <v>24</v>
      </c>
      <c r="C112" s="8" t="s">
        <v>25</v>
      </c>
      <c r="D112" s="91" t="s">
        <v>184</v>
      </c>
      <c r="E112" s="22" t="s">
        <v>190</v>
      </c>
      <c r="F112" s="84">
        <v>971.0</v>
      </c>
      <c r="G112" s="85">
        <v>0.8</v>
      </c>
      <c r="H112" s="23">
        <f t="shared" si="1"/>
        <v>776.8</v>
      </c>
      <c r="I112" s="24">
        <f t="shared" si="2"/>
        <v>1747.8</v>
      </c>
      <c r="J112" s="25">
        <f t="shared" si="3"/>
        <v>1750</v>
      </c>
      <c r="K112" s="209"/>
      <c r="L112" s="26">
        <v>0.1</v>
      </c>
      <c r="M112" s="27">
        <f t="shared" si="4"/>
        <v>604</v>
      </c>
      <c r="N112" s="27">
        <f t="shared" si="5"/>
        <v>1575</v>
      </c>
      <c r="O112" s="28">
        <f t="shared" si="6"/>
        <v>1575</v>
      </c>
      <c r="P112" s="209"/>
      <c r="Q112" s="85">
        <v>0.35</v>
      </c>
      <c r="R112" s="23">
        <f t="shared" si="7"/>
        <v>339.85</v>
      </c>
      <c r="S112" s="23">
        <f t="shared" si="8"/>
        <v>1310.85</v>
      </c>
      <c r="T112" s="25"/>
      <c r="U112" s="210"/>
      <c r="V112" s="85">
        <v>0.35</v>
      </c>
      <c r="W112" s="23">
        <f t="shared" si="9"/>
        <v>339.85</v>
      </c>
      <c r="X112" s="27">
        <f t="shared" si="10"/>
        <v>1310.85</v>
      </c>
      <c r="Y112" s="211"/>
      <c r="Z112" s="85">
        <v>0.14</v>
      </c>
      <c r="AA112" s="27">
        <f t="shared" si="11"/>
        <v>135.94</v>
      </c>
      <c r="AB112" s="27">
        <f t="shared" si="12"/>
        <v>1106.94</v>
      </c>
      <c r="AC112" s="27"/>
      <c r="AD112" s="29" t="s">
        <v>190</v>
      </c>
      <c r="AE112" s="19">
        <v>0.159</v>
      </c>
      <c r="AF112" s="17">
        <f t="shared" si="19"/>
        <v>154.389</v>
      </c>
      <c r="AG112" s="17">
        <f t="shared" si="20"/>
        <v>1125.389</v>
      </c>
      <c r="AH112" s="27"/>
      <c r="AI112" s="27"/>
      <c r="AJ112" s="27"/>
      <c r="AK112" s="30"/>
    </row>
    <row r="113" ht="15.75" customHeight="1">
      <c r="A113" s="8">
        <v>112.0</v>
      </c>
      <c r="B113" s="49" t="s">
        <v>24</v>
      </c>
      <c r="C113" s="8" t="s">
        <v>25</v>
      </c>
      <c r="D113" s="91" t="s">
        <v>184</v>
      </c>
      <c r="E113" s="22" t="s">
        <v>191</v>
      </c>
      <c r="F113" s="84">
        <v>1240.0</v>
      </c>
      <c r="G113" s="85">
        <v>0.8</v>
      </c>
      <c r="H113" s="23">
        <f t="shared" si="1"/>
        <v>992</v>
      </c>
      <c r="I113" s="24">
        <f t="shared" si="2"/>
        <v>2232</v>
      </c>
      <c r="J113" s="25">
        <f t="shared" si="3"/>
        <v>2240</v>
      </c>
      <c r="K113" s="209"/>
      <c r="L113" s="26">
        <v>0.1</v>
      </c>
      <c r="M113" s="27">
        <f t="shared" si="4"/>
        <v>776</v>
      </c>
      <c r="N113" s="27">
        <f t="shared" si="5"/>
        <v>2016</v>
      </c>
      <c r="O113" s="28">
        <f t="shared" si="6"/>
        <v>2016</v>
      </c>
      <c r="P113" s="209"/>
      <c r="Q113" s="85">
        <v>0.35</v>
      </c>
      <c r="R113" s="23">
        <f t="shared" si="7"/>
        <v>434</v>
      </c>
      <c r="S113" s="23">
        <f t="shared" si="8"/>
        <v>1674</v>
      </c>
      <c r="T113" s="25"/>
      <c r="U113" s="210"/>
      <c r="V113" s="85">
        <v>0.35</v>
      </c>
      <c r="W113" s="23">
        <f t="shared" si="9"/>
        <v>434</v>
      </c>
      <c r="X113" s="27">
        <f t="shared" si="10"/>
        <v>1674</v>
      </c>
      <c r="Y113" s="211"/>
      <c r="Z113" s="85">
        <v>0.25</v>
      </c>
      <c r="AA113" s="27">
        <f t="shared" si="11"/>
        <v>310</v>
      </c>
      <c r="AB113" s="27">
        <f t="shared" si="12"/>
        <v>1550</v>
      </c>
      <c r="AC113" s="27"/>
      <c r="AD113" s="29" t="s">
        <v>191</v>
      </c>
      <c r="AE113" s="19">
        <v>0.159</v>
      </c>
      <c r="AF113" s="17">
        <f t="shared" si="19"/>
        <v>197.16</v>
      </c>
      <c r="AG113" s="17">
        <f t="shared" si="20"/>
        <v>1437.16</v>
      </c>
      <c r="AH113" s="27"/>
      <c r="AI113" s="27"/>
      <c r="AJ113" s="27"/>
      <c r="AK113" s="30"/>
    </row>
    <row r="114" ht="15.75" customHeight="1">
      <c r="A114" s="8">
        <v>113.0</v>
      </c>
      <c r="B114" s="49" t="s">
        <v>24</v>
      </c>
      <c r="C114" s="8" t="s">
        <v>25</v>
      </c>
      <c r="D114" s="91" t="s">
        <v>184</v>
      </c>
      <c r="E114" s="22" t="s">
        <v>192</v>
      </c>
      <c r="F114" s="84">
        <v>1200.0</v>
      </c>
      <c r="G114" s="85">
        <v>0.8</v>
      </c>
      <c r="H114" s="23">
        <f t="shared" si="1"/>
        <v>960</v>
      </c>
      <c r="I114" s="24">
        <f t="shared" si="2"/>
        <v>2160</v>
      </c>
      <c r="J114" s="25">
        <f t="shared" si="3"/>
        <v>2160</v>
      </c>
      <c r="K114" s="209"/>
      <c r="L114" s="26">
        <v>0.1</v>
      </c>
      <c r="M114" s="27">
        <f t="shared" si="4"/>
        <v>744</v>
      </c>
      <c r="N114" s="27">
        <f t="shared" si="5"/>
        <v>1944</v>
      </c>
      <c r="O114" s="28">
        <f t="shared" si="6"/>
        <v>1944</v>
      </c>
      <c r="P114" s="209"/>
      <c r="Q114" s="85">
        <v>0.35</v>
      </c>
      <c r="R114" s="23">
        <f t="shared" si="7"/>
        <v>420</v>
      </c>
      <c r="S114" s="23">
        <f t="shared" si="8"/>
        <v>1620</v>
      </c>
      <c r="T114" s="25"/>
      <c r="U114" s="210"/>
      <c r="V114" s="85">
        <v>0.35</v>
      </c>
      <c r="W114" s="23">
        <f t="shared" si="9"/>
        <v>420</v>
      </c>
      <c r="X114" s="27">
        <f t="shared" si="10"/>
        <v>1620</v>
      </c>
      <c r="Y114" s="211"/>
      <c r="Z114" s="85">
        <v>0.3</v>
      </c>
      <c r="AA114" s="27">
        <f t="shared" si="11"/>
        <v>360</v>
      </c>
      <c r="AB114" s="27">
        <f t="shared" si="12"/>
        <v>1560</v>
      </c>
      <c r="AC114" s="27"/>
      <c r="AD114" s="29" t="s">
        <v>192</v>
      </c>
      <c r="AE114" s="19">
        <v>0.159</v>
      </c>
      <c r="AF114" s="17">
        <f t="shared" si="19"/>
        <v>190.8</v>
      </c>
      <c r="AG114" s="17">
        <f t="shared" si="20"/>
        <v>1390.8</v>
      </c>
      <c r="AH114" s="27"/>
      <c r="AI114" s="27"/>
      <c r="AJ114" s="27"/>
      <c r="AK114" s="30"/>
    </row>
    <row r="115" ht="15.75" customHeight="1">
      <c r="A115" s="8">
        <v>114.0</v>
      </c>
      <c r="B115" s="49" t="s">
        <v>24</v>
      </c>
      <c r="C115" s="8" t="s">
        <v>25</v>
      </c>
      <c r="D115" s="91" t="s">
        <v>184</v>
      </c>
      <c r="E115" s="22" t="s">
        <v>193</v>
      </c>
      <c r="F115" s="84">
        <v>1190.0</v>
      </c>
      <c r="G115" s="85">
        <v>0.6</v>
      </c>
      <c r="H115" s="23">
        <f t="shared" si="1"/>
        <v>714</v>
      </c>
      <c r="I115" s="24">
        <f t="shared" si="2"/>
        <v>1904</v>
      </c>
      <c r="J115" s="25">
        <f t="shared" si="3"/>
        <v>1910</v>
      </c>
      <c r="K115" s="209"/>
      <c r="L115" s="26">
        <v>0.1</v>
      </c>
      <c r="M115" s="27">
        <f t="shared" si="4"/>
        <v>529</v>
      </c>
      <c r="N115" s="27">
        <f t="shared" si="5"/>
        <v>1719</v>
      </c>
      <c r="O115" s="28">
        <f t="shared" si="6"/>
        <v>1719</v>
      </c>
      <c r="P115" s="209"/>
      <c r="Q115" s="85">
        <v>0.35</v>
      </c>
      <c r="R115" s="23">
        <f t="shared" si="7"/>
        <v>416.5</v>
      </c>
      <c r="S115" s="23">
        <f t="shared" si="8"/>
        <v>1606.5</v>
      </c>
      <c r="T115" s="25"/>
      <c r="U115" s="210"/>
      <c r="V115" s="85">
        <v>0.35</v>
      </c>
      <c r="W115" s="23">
        <f t="shared" si="9"/>
        <v>416.5</v>
      </c>
      <c r="X115" s="27">
        <f t="shared" si="10"/>
        <v>1606.5</v>
      </c>
      <c r="Y115" s="211"/>
      <c r="Z115" s="85">
        <v>0.25</v>
      </c>
      <c r="AA115" s="27">
        <f t="shared" si="11"/>
        <v>297.5</v>
      </c>
      <c r="AB115" s="27">
        <f t="shared" si="12"/>
        <v>1487.5</v>
      </c>
      <c r="AC115" s="27"/>
      <c r="AD115" s="29" t="s">
        <v>193</v>
      </c>
      <c r="AE115" s="19">
        <v>0.159</v>
      </c>
      <c r="AF115" s="17">
        <f t="shared" si="19"/>
        <v>189.21</v>
      </c>
      <c r="AG115" s="17">
        <f t="shared" si="20"/>
        <v>1379.21</v>
      </c>
      <c r="AH115" s="27"/>
      <c r="AI115" s="27"/>
      <c r="AJ115" s="27"/>
      <c r="AK115" s="30"/>
    </row>
    <row r="116" ht="15.75" customHeight="1">
      <c r="A116" s="8">
        <v>115.0</v>
      </c>
      <c r="B116" s="49" t="s">
        <v>24</v>
      </c>
      <c r="C116" s="8" t="s">
        <v>25</v>
      </c>
      <c r="D116" s="91" t="s">
        <v>184</v>
      </c>
      <c r="E116" s="22" t="s">
        <v>194</v>
      </c>
      <c r="F116" s="84">
        <v>371.0</v>
      </c>
      <c r="G116" s="85">
        <v>0.8</v>
      </c>
      <c r="H116" s="23">
        <f t="shared" si="1"/>
        <v>296.8</v>
      </c>
      <c r="I116" s="24">
        <f t="shared" si="2"/>
        <v>667.8</v>
      </c>
      <c r="J116" s="25">
        <f t="shared" si="3"/>
        <v>670</v>
      </c>
      <c r="K116" s="209"/>
      <c r="L116" s="26">
        <v>0.1</v>
      </c>
      <c r="M116" s="27">
        <f t="shared" si="4"/>
        <v>232</v>
      </c>
      <c r="N116" s="27">
        <f t="shared" si="5"/>
        <v>603</v>
      </c>
      <c r="O116" s="28">
        <f t="shared" si="6"/>
        <v>603</v>
      </c>
      <c r="P116" s="209"/>
      <c r="Q116" s="85">
        <v>0.35</v>
      </c>
      <c r="R116" s="23">
        <f t="shared" si="7"/>
        <v>129.85</v>
      </c>
      <c r="S116" s="23">
        <f t="shared" si="8"/>
        <v>500.85</v>
      </c>
      <c r="T116" s="25"/>
      <c r="U116" s="210"/>
      <c r="V116" s="85">
        <v>0.35</v>
      </c>
      <c r="W116" s="23">
        <f t="shared" si="9"/>
        <v>129.85</v>
      </c>
      <c r="X116" s="27">
        <f t="shared" si="10"/>
        <v>500.85</v>
      </c>
      <c r="Y116" s="211"/>
      <c r="Z116" s="85">
        <v>0.25</v>
      </c>
      <c r="AA116" s="27">
        <f t="shared" si="11"/>
        <v>92.75</v>
      </c>
      <c r="AB116" s="27">
        <f t="shared" si="12"/>
        <v>463.75</v>
      </c>
      <c r="AC116" s="27"/>
      <c r="AD116" s="29" t="s">
        <v>194</v>
      </c>
      <c r="AE116" s="19">
        <v>0.159</v>
      </c>
      <c r="AF116" s="17">
        <f t="shared" si="19"/>
        <v>58.989</v>
      </c>
      <c r="AG116" s="17">
        <f t="shared" si="20"/>
        <v>429.989</v>
      </c>
      <c r="AH116" s="27"/>
      <c r="AI116" s="27"/>
      <c r="AJ116" s="27"/>
      <c r="AK116" s="30"/>
    </row>
    <row r="117" ht="15.75" customHeight="1">
      <c r="A117" s="8">
        <v>116.0</v>
      </c>
      <c r="B117" s="49" t="s">
        <v>24</v>
      </c>
      <c r="C117" s="8" t="s">
        <v>25</v>
      </c>
      <c r="D117" s="91" t="s">
        <v>184</v>
      </c>
      <c r="E117" s="22" t="s">
        <v>195</v>
      </c>
      <c r="F117" s="84">
        <v>450.0</v>
      </c>
      <c r="G117" s="85">
        <v>0.8</v>
      </c>
      <c r="H117" s="23">
        <f t="shared" si="1"/>
        <v>360</v>
      </c>
      <c r="I117" s="24">
        <f t="shared" si="2"/>
        <v>810</v>
      </c>
      <c r="J117" s="25">
        <f t="shared" si="3"/>
        <v>810</v>
      </c>
      <c r="K117" s="209"/>
      <c r="L117" s="26">
        <v>0.1</v>
      </c>
      <c r="M117" s="27">
        <f t="shared" si="4"/>
        <v>279</v>
      </c>
      <c r="N117" s="27">
        <f t="shared" si="5"/>
        <v>729</v>
      </c>
      <c r="O117" s="28">
        <f t="shared" si="6"/>
        <v>729</v>
      </c>
      <c r="P117" s="209"/>
      <c r="Q117" s="85">
        <v>0.35</v>
      </c>
      <c r="R117" s="23">
        <f t="shared" si="7"/>
        <v>157.5</v>
      </c>
      <c r="S117" s="23">
        <f t="shared" si="8"/>
        <v>607.5</v>
      </c>
      <c r="T117" s="25"/>
      <c r="U117" s="210"/>
      <c r="V117" s="85">
        <v>0.35</v>
      </c>
      <c r="W117" s="23">
        <f t="shared" si="9"/>
        <v>157.5</v>
      </c>
      <c r="X117" s="27">
        <f t="shared" si="10"/>
        <v>607.5</v>
      </c>
      <c r="Y117" s="211"/>
      <c r="Z117" s="85">
        <v>0.25</v>
      </c>
      <c r="AA117" s="27">
        <f t="shared" si="11"/>
        <v>112.5</v>
      </c>
      <c r="AB117" s="27">
        <f t="shared" si="12"/>
        <v>562.5</v>
      </c>
      <c r="AC117" s="27"/>
      <c r="AD117" s="29" t="s">
        <v>194</v>
      </c>
      <c r="AE117" s="19">
        <v>0.159</v>
      </c>
      <c r="AF117" s="17">
        <f t="shared" si="19"/>
        <v>71.55</v>
      </c>
      <c r="AG117" s="17">
        <f t="shared" si="20"/>
        <v>521.55</v>
      </c>
      <c r="AH117" s="27"/>
      <c r="AI117" s="27"/>
      <c r="AJ117" s="27"/>
      <c r="AK117" s="30"/>
    </row>
    <row r="118" ht="15.75" customHeight="1">
      <c r="A118" s="8">
        <v>117.0</v>
      </c>
      <c r="B118" s="49" t="s">
        <v>24</v>
      </c>
      <c r="C118" s="8" t="s">
        <v>25</v>
      </c>
      <c r="D118" s="91" t="s">
        <v>184</v>
      </c>
      <c r="E118" s="22" t="s">
        <v>196</v>
      </c>
      <c r="F118" s="84">
        <v>731.0</v>
      </c>
      <c r="G118" s="85">
        <v>0.8</v>
      </c>
      <c r="H118" s="23">
        <f t="shared" si="1"/>
        <v>584.8</v>
      </c>
      <c r="I118" s="24">
        <f t="shared" si="2"/>
        <v>1315.8</v>
      </c>
      <c r="J118" s="25">
        <f t="shared" si="3"/>
        <v>1320</v>
      </c>
      <c r="K118" s="209"/>
      <c r="L118" s="26">
        <v>0.1</v>
      </c>
      <c r="M118" s="27">
        <f t="shared" si="4"/>
        <v>457</v>
      </c>
      <c r="N118" s="27">
        <f t="shared" si="5"/>
        <v>1188</v>
      </c>
      <c r="O118" s="28">
        <f t="shared" si="6"/>
        <v>1188</v>
      </c>
      <c r="P118" s="209"/>
      <c r="Q118" s="85">
        <v>0.35</v>
      </c>
      <c r="R118" s="23">
        <f t="shared" si="7"/>
        <v>255.85</v>
      </c>
      <c r="S118" s="23">
        <f t="shared" si="8"/>
        <v>986.85</v>
      </c>
      <c r="T118" s="25"/>
      <c r="U118" s="210"/>
      <c r="V118" s="85">
        <v>0.35</v>
      </c>
      <c r="W118" s="23">
        <f t="shared" si="9"/>
        <v>255.85</v>
      </c>
      <c r="X118" s="27">
        <f t="shared" si="10"/>
        <v>986.85</v>
      </c>
      <c r="Y118" s="211"/>
      <c r="Z118" s="85">
        <v>0.25</v>
      </c>
      <c r="AA118" s="27">
        <f t="shared" si="11"/>
        <v>182.75</v>
      </c>
      <c r="AB118" s="27">
        <f t="shared" si="12"/>
        <v>913.75</v>
      </c>
      <c r="AC118" s="27"/>
      <c r="AD118" s="29" t="s">
        <v>196</v>
      </c>
      <c r="AE118" s="19">
        <v>0.159</v>
      </c>
      <c r="AF118" s="17">
        <f t="shared" si="19"/>
        <v>116.229</v>
      </c>
      <c r="AG118" s="17">
        <f t="shared" si="20"/>
        <v>847.229</v>
      </c>
      <c r="AH118" s="27"/>
      <c r="AI118" s="27"/>
      <c r="AJ118" s="27"/>
      <c r="AK118" s="30"/>
    </row>
    <row r="119" ht="15.75" customHeight="1">
      <c r="A119" s="8">
        <v>118.0</v>
      </c>
      <c r="B119" s="49" t="s">
        <v>24</v>
      </c>
      <c r="C119" s="8" t="s">
        <v>25</v>
      </c>
      <c r="D119" s="91" t="s">
        <v>184</v>
      </c>
      <c r="E119" s="22" t="s">
        <v>197</v>
      </c>
      <c r="F119" s="84">
        <v>880.0</v>
      </c>
      <c r="G119" s="85">
        <v>0.8</v>
      </c>
      <c r="H119" s="23">
        <f t="shared" si="1"/>
        <v>704</v>
      </c>
      <c r="I119" s="24">
        <f t="shared" si="2"/>
        <v>1584</v>
      </c>
      <c r="J119" s="25">
        <f t="shared" si="3"/>
        <v>1590</v>
      </c>
      <c r="K119" s="209"/>
      <c r="L119" s="26">
        <v>0.1</v>
      </c>
      <c r="M119" s="27">
        <f t="shared" si="4"/>
        <v>551</v>
      </c>
      <c r="N119" s="27">
        <f t="shared" si="5"/>
        <v>1431</v>
      </c>
      <c r="O119" s="28">
        <f t="shared" si="6"/>
        <v>1431</v>
      </c>
      <c r="P119" s="209"/>
      <c r="Q119" s="85">
        <v>0.35</v>
      </c>
      <c r="R119" s="23">
        <f t="shared" si="7"/>
        <v>308</v>
      </c>
      <c r="S119" s="23">
        <f t="shared" si="8"/>
        <v>1188</v>
      </c>
      <c r="T119" s="25"/>
      <c r="U119" s="210"/>
      <c r="V119" s="85">
        <v>0.35</v>
      </c>
      <c r="W119" s="23">
        <f t="shared" si="9"/>
        <v>308</v>
      </c>
      <c r="X119" s="27">
        <f t="shared" si="10"/>
        <v>1188</v>
      </c>
      <c r="Y119" s="211"/>
      <c r="Z119" s="85">
        <v>0.25</v>
      </c>
      <c r="AA119" s="27">
        <f t="shared" si="11"/>
        <v>220</v>
      </c>
      <c r="AB119" s="27">
        <f t="shared" si="12"/>
        <v>1100</v>
      </c>
      <c r="AC119" s="27"/>
      <c r="AD119" s="22" t="s">
        <v>197</v>
      </c>
      <c r="AE119" s="19">
        <v>0.159</v>
      </c>
      <c r="AF119" s="17">
        <f t="shared" si="19"/>
        <v>139.92</v>
      </c>
      <c r="AG119" s="17">
        <f t="shared" si="20"/>
        <v>1019.92</v>
      </c>
      <c r="AH119" s="27"/>
      <c r="AI119" s="27"/>
      <c r="AJ119" s="27"/>
      <c r="AK119" s="30"/>
    </row>
    <row r="120" ht="15.75" customHeight="1">
      <c r="A120" s="8">
        <v>119.0</v>
      </c>
      <c r="B120" s="49" t="s">
        <v>24</v>
      </c>
      <c r="C120" s="8" t="s">
        <v>25</v>
      </c>
      <c r="D120" s="91" t="s">
        <v>184</v>
      </c>
      <c r="E120" s="22" t="s">
        <v>198</v>
      </c>
      <c r="F120" s="84">
        <v>1780.0</v>
      </c>
      <c r="G120" s="85">
        <v>0.8</v>
      </c>
      <c r="H120" s="23">
        <f t="shared" si="1"/>
        <v>1424</v>
      </c>
      <c r="I120" s="24">
        <f t="shared" si="2"/>
        <v>3204</v>
      </c>
      <c r="J120" s="25">
        <f t="shared" si="3"/>
        <v>3210</v>
      </c>
      <c r="K120" s="209"/>
      <c r="L120" s="26">
        <v>0.1</v>
      </c>
      <c r="M120" s="27">
        <f t="shared" si="4"/>
        <v>1109</v>
      </c>
      <c r="N120" s="27">
        <f t="shared" si="5"/>
        <v>2889</v>
      </c>
      <c r="O120" s="28">
        <f t="shared" si="6"/>
        <v>2889</v>
      </c>
      <c r="P120" s="209"/>
      <c r="Q120" s="85">
        <v>0.35</v>
      </c>
      <c r="R120" s="23">
        <f t="shared" si="7"/>
        <v>623</v>
      </c>
      <c r="S120" s="23">
        <f t="shared" si="8"/>
        <v>2403</v>
      </c>
      <c r="T120" s="25"/>
      <c r="U120" s="210"/>
      <c r="V120" s="85">
        <v>0.35</v>
      </c>
      <c r="W120" s="23">
        <f t="shared" si="9"/>
        <v>623</v>
      </c>
      <c r="X120" s="27">
        <f t="shared" si="10"/>
        <v>2403</v>
      </c>
      <c r="Y120" s="211"/>
      <c r="Z120" s="85">
        <v>0.25</v>
      </c>
      <c r="AA120" s="27">
        <f t="shared" si="11"/>
        <v>445</v>
      </c>
      <c r="AB120" s="27">
        <f t="shared" si="12"/>
        <v>2225</v>
      </c>
      <c r="AC120" s="27"/>
      <c r="AD120" s="29" t="s">
        <v>198</v>
      </c>
      <c r="AE120" s="19">
        <v>0.159</v>
      </c>
      <c r="AF120" s="17">
        <f t="shared" si="19"/>
        <v>283.02</v>
      </c>
      <c r="AG120" s="17">
        <f t="shared" si="20"/>
        <v>2063.02</v>
      </c>
      <c r="AH120" s="27"/>
      <c r="AI120" s="27"/>
      <c r="AJ120" s="27"/>
      <c r="AK120" s="30"/>
    </row>
    <row r="121" ht="15.75" customHeight="1">
      <c r="A121" s="8">
        <v>120.0</v>
      </c>
      <c r="B121" s="49" t="s">
        <v>24</v>
      </c>
      <c r="C121" s="8" t="s">
        <v>25</v>
      </c>
      <c r="D121" s="91" t="s">
        <v>184</v>
      </c>
      <c r="E121" s="29" t="s">
        <v>199</v>
      </c>
      <c r="F121" s="34">
        <v>1250.0</v>
      </c>
      <c r="G121" s="85">
        <v>0.8</v>
      </c>
      <c r="H121" s="23">
        <f t="shared" si="1"/>
        <v>1000</v>
      </c>
      <c r="I121" s="24">
        <f t="shared" si="2"/>
        <v>2250</v>
      </c>
      <c r="J121" s="25">
        <f t="shared" si="3"/>
        <v>2250</v>
      </c>
      <c r="K121" s="209"/>
      <c r="L121" s="26">
        <v>0.1</v>
      </c>
      <c r="M121" s="27">
        <f t="shared" si="4"/>
        <v>775</v>
      </c>
      <c r="N121" s="27">
        <f t="shared" si="5"/>
        <v>2025</v>
      </c>
      <c r="O121" s="28">
        <f t="shared" si="6"/>
        <v>2025</v>
      </c>
      <c r="P121" s="209"/>
      <c r="Q121" s="85">
        <v>0.35</v>
      </c>
      <c r="R121" s="23">
        <f t="shared" si="7"/>
        <v>437.5</v>
      </c>
      <c r="S121" s="23">
        <f t="shared" si="8"/>
        <v>1687.5</v>
      </c>
      <c r="T121" s="25"/>
      <c r="U121" s="210"/>
      <c r="V121" s="85">
        <v>0.35</v>
      </c>
      <c r="W121" s="23">
        <f t="shared" si="9"/>
        <v>437.5</v>
      </c>
      <c r="X121" s="27">
        <f t="shared" si="10"/>
        <v>1687.5</v>
      </c>
      <c r="Y121" s="211"/>
      <c r="Z121" s="85">
        <v>0.25</v>
      </c>
      <c r="AA121" s="27">
        <f t="shared" si="11"/>
        <v>312.5</v>
      </c>
      <c r="AB121" s="27">
        <f t="shared" si="12"/>
        <v>1562.5</v>
      </c>
      <c r="AC121" s="27"/>
      <c r="AD121" s="22" t="s">
        <v>199</v>
      </c>
      <c r="AE121" s="19">
        <v>0.159</v>
      </c>
      <c r="AF121" s="17">
        <f t="shared" si="19"/>
        <v>198.75</v>
      </c>
      <c r="AG121" s="17">
        <f t="shared" si="20"/>
        <v>1448.75</v>
      </c>
      <c r="AH121" s="27"/>
      <c r="AI121" s="27"/>
      <c r="AJ121" s="27"/>
      <c r="AK121" s="30"/>
    </row>
    <row r="122" ht="15.75" customHeight="1">
      <c r="A122" s="8">
        <v>121.0</v>
      </c>
      <c r="B122" s="49" t="s">
        <v>24</v>
      </c>
      <c r="C122" s="8" t="s">
        <v>25</v>
      </c>
      <c r="D122" s="91" t="s">
        <v>184</v>
      </c>
      <c r="E122" s="29" t="s">
        <v>200</v>
      </c>
      <c r="F122" s="34">
        <v>932.0</v>
      </c>
      <c r="G122" s="85">
        <v>0.8</v>
      </c>
      <c r="H122" s="23">
        <f t="shared" si="1"/>
        <v>745.6</v>
      </c>
      <c r="I122" s="24">
        <f t="shared" si="2"/>
        <v>1677.6</v>
      </c>
      <c r="J122" s="25">
        <f t="shared" si="3"/>
        <v>1680</v>
      </c>
      <c r="K122" s="209"/>
      <c r="L122" s="26">
        <v>0.1</v>
      </c>
      <c r="M122" s="27">
        <f t="shared" si="4"/>
        <v>580</v>
      </c>
      <c r="N122" s="27">
        <f t="shared" si="5"/>
        <v>1512</v>
      </c>
      <c r="O122" s="28">
        <f t="shared" si="6"/>
        <v>1512</v>
      </c>
      <c r="P122" s="209"/>
      <c r="Q122" s="85">
        <v>0.35</v>
      </c>
      <c r="R122" s="23">
        <f t="shared" si="7"/>
        <v>326.2</v>
      </c>
      <c r="S122" s="23">
        <f t="shared" si="8"/>
        <v>1258.2</v>
      </c>
      <c r="T122" s="25"/>
      <c r="U122" s="210"/>
      <c r="V122" s="85">
        <v>0.35</v>
      </c>
      <c r="W122" s="23">
        <f t="shared" si="9"/>
        <v>326.2</v>
      </c>
      <c r="X122" s="27">
        <f t="shared" si="10"/>
        <v>1258.2</v>
      </c>
      <c r="Y122" s="211"/>
      <c r="Z122" s="85">
        <v>0.25</v>
      </c>
      <c r="AA122" s="27">
        <f t="shared" si="11"/>
        <v>233</v>
      </c>
      <c r="AB122" s="27">
        <f t="shared" si="12"/>
        <v>1165</v>
      </c>
      <c r="AC122" s="27"/>
      <c r="AD122" s="22" t="s">
        <v>200</v>
      </c>
      <c r="AE122" s="19">
        <v>0.159</v>
      </c>
      <c r="AF122" s="17">
        <f t="shared" si="19"/>
        <v>148.188</v>
      </c>
      <c r="AG122" s="17">
        <f t="shared" si="20"/>
        <v>1080.188</v>
      </c>
      <c r="AH122" s="27"/>
      <c r="AI122" s="27"/>
      <c r="AJ122" s="27"/>
      <c r="AK122" s="30"/>
    </row>
    <row r="123" ht="15.75" customHeight="1">
      <c r="A123" s="8">
        <v>122.0</v>
      </c>
      <c r="B123" s="49" t="s">
        <v>24</v>
      </c>
      <c r="C123" s="8" t="s">
        <v>25</v>
      </c>
      <c r="D123" s="91" t="s">
        <v>184</v>
      </c>
      <c r="E123" s="22" t="s">
        <v>201</v>
      </c>
      <c r="F123" s="84">
        <v>840.0</v>
      </c>
      <c r="G123" s="85">
        <v>0.8</v>
      </c>
      <c r="H123" s="23">
        <f t="shared" si="1"/>
        <v>672</v>
      </c>
      <c r="I123" s="24">
        <f t="shared" si="2"/>
        <v>1512</v>
      </c>
      <c r="J123" s="25">
        <f t="shared" si="3"/>
        <v>1520</v>
      </c>
      <c r="K123" s="209"/>
      <c r="L123" s="26">
        <v>0.1</v>
      </c>
      <c r="M123" s="27">
        <f t="shared" si="4"/>
        <v>528</v>
      </c>
      <c r="N123" s="27">
        <f t="shared" si="5"/>
        <v>1368</v>
      </c>
      <c r="O123" s="28">
        <f t="shared" si="6"/>
        <v>1368</v>
      </c>
      <c r="P123" s="209"/>
      <c r="Q123" s="85">
        <v>0.35</v>
      </c>
      <c r="R123" s="23">
        <f t="shared" si="7"/>
        <v>294</v>
      </c>
      <c r="S123" s="23">
        <f t="shared" si="8"/>
        <v>1134</v>
      </c>
      <c r="T123" s="25"/>
      <c r="U123" s="210"/>
      <c r="V123" s="85">
        <v>0.35</v>
      </c>
      <c r="W123" s="23">
        <f t="shared" si="9"/>
        <v>294</v>
      </c>
      <c r="X123" s="27">
        <f t="shared" si="10"/>
        <v>1134</v>
      </c>
      <c r="Y123" s="211"/>
      <c r="Z123" s="85">
        <v>0.25</v>
      </c>
      <c r="AA123" s="27">
        <f t="shared" si="11"/>
        <v>210</v>
      </c>
      <c r="AB123" s="27">
        <f t="shared" si="12"/>
        <v>1050</v>
      </c>
      <c r="AC123" s="27"/>
      <c r="AD123" s="29" t="s">
        <v>201</v>
      </c>
      <c r="AE123" s="19">
        <v>0.159</v>
      </c>
      <c r="AF123" s="17">
        <f t="shared" si="19"/>
        <v>133.56</v>
      </c>
      <c r="AG123" s="17">
        <f t="shared" si="20"/>
        <v>973.56</v>
      </c>
      <c r="AH123" s="27"/>
      <c r="AI123" s="27"/>
      <c r="AJ123" s="27"/>
      <c r="AK123" s="30"/>
    </row>
    <row r="124" ht="15.75" customHeight="1">
      <c r="A124" s="8">
        <v>123.0</v>
      </c>
      <c r="B124" s="49" t="s">
        <v>24</v>
      </c>
      <c r="C124" s="8" t="s">
        <v>25</v>
      </c>
      <c r="D124" s="91" t="s">
        <v>184</v>
      </c>
      <c r="E124" s="29" t="s">
        <v>202</v>
      </c>
      <c r="F124" s="34">
        <v>830.0</v>
      </c>
      <c r="G124" s="85">
        <v>0.8</v>
      </c>
      <c r="H124" s="23">
        <f t="shared" si="1"/>
        <v>664</v>
      </c>
      <c r="I124" s="24">
        <f t="shared" si="2"/>
        <v>1494</v>
      </c>
      <c r="J124" s="25">
        <f t="shared" si="3"/>
        <v>1500</v>
      </c>
      <c r="K124" s="209"/>
      <c r="L124" s="26">
        <v>0.1</v>
      </c>
      <c r="M124" s="27">
        <f t="shared" si="4"/>
        <v>520</v>
      </c>
      <c r="N124" s="27">
        <f t="shared" si="5"/>
        <v>1350</v>
      </c>
      <c r="O124" s="28">
        <f t="shared" si="6"/>
        <v>1350</v>
      </c>
      <c r="P124" s="209"/>
      <c r="Q124" s="85">
        <v>0.31</v>
      </c>
      <c r="R124" s="23">
        <f t="shared" si="7"/>
        <v>257.3</v>
      </c>
      <c r="S124" s="23">
        <f t="shared" si="8"/>
        <v>1087.3</v>
      </c>
      <c r="T124" s="25"/>
      <c r="U124" s="210"/>
      <c r="V124" s="85">
        <v>0.31</v>
      </c>
      <c r="W124" s="23">
        <f t="shared" si="9"/>
        <v>257.3</v>
      </c>
      <c r="X124" s="27">
        <f t="shared" si="10"/>
        <v>1087.3</v>
      </c>
      <c r="Y124" s="211"/>
      <c r="Z124" s="85">
        <v>0.25</v>
      </c>
      <c r="AA124" s="27">
        <f t="shared" si="11"/>
        <v>207.5</v>
      </c>
      <c r="AB124" s="27">
        <f t="shared" si="12"/>
        <v>1037.5</v>
      </c>
      <c r="AC124" s="27"/>
      <c r="AD124" s="29" t="s">
        <v>202</v>
      </c>
      <c r="AE124" s="19">
        <v>0.159</v>
      </c>
      <c r="AF124" s="17">
        <f t="shared" si="19"/>
        <v>131.97</v>
      </c>
      <c r="AG124" s="17">
        <f t="shared" si="20"/>
        <v>961.97</v>
      </c>
      <c r="AH124" s="27"/>
      <c r="AI124" s="27"/>
      <c r="AJ124" s="27"/>
      <c r="AK124" s="30"/>
    </row>
    <row r="125" ht="15.75" customHeight="1">
      <c r="A125" s="8">
        <v>124.0</v>
      </c>
      <c r="B125" s="49" t="s">
        <v>24</v>
      </c>
      <c r="C125" s="8" t="s">
        <v>25</v>
      </c>
      <c r="D125" s="91" t="s">
        <v>184</v>
      </c>
      <c r="E125" s="22" t="s">
        <v>203</v>
      </c>
      <c r="F125" s="84">
        <v>830.0</v>
      </c>
      <c r="G125" s="85">
        <v>0.8</v>
      </c>
      <c r="H125" s="23">
        <f t="shared" si="1"/>
        <v>664</v>
      </c>
      <c r="I125" s="24">
        <f t="shared" si="2"/>
        <v>1494</v>
      </c>
      <c r="J125" s="25">
        <f t="shared" si="3"/>
        <v>1500</v>
      </c>
      <c r="K125" s="209"/>
      <c r="L125" s="26">
        <v>0.1</v>
      </c>
      <c r="M125" s="27">
        <f t="shared" si="4"/>
        <v>520</v>
      </c>
      <c r="N125" s="27">
        <f t="shared" si="5"/>
        <v>1350</v>
      </c>
      <c r="O125" s="28">
        <f t="shared" si="6"/>
        <v>1350</v>
      </c>
      <c r="P125" s="209"/>
      <c r="Q125" s="85">
        <v>0.3</v>
      </c>
      <c r="R125" s="23">
        <f t="shared" si="7"/>
        <v>249</v>
      </c>
      <c r="S125" s="23">
        <f t="shared" si="8"/>
        <v>1079</v>
      </c>
      <c r="T125" s="25"/>
      <c r="U125" s="210"/>
      <c r="V125" s="85">
        <v>0.3</v>
      </c>
      <c r="W125" s="23">
        <f t="shared" si="9"/>
        <v>249</v>
      </c>
      <c r="X125" s="27">
        <f t="shared" si="10"/>
        <v>1079</v>
      </c>
      <c r="Y125" s="211"/>
      <c r="Z125" s="85">
        <v>0.17</v>
      </c>
      <c r="AA125" s="27">
        <f t="shared" si="11"/>
        <v>141.1</v>
      </c>
      <c r="AB125" s="27">
        <f t="shared" si="12"/>
        <v>971.1</v>
      </c>
      <c r="AC125" s="27"/>
      <c r="AD125" s="29" t="s">
        <v>203</v>
      </c>
      <c r="AE125" s="19">
        <v>0.159</v>
      </c>
      <c r="AF125" s="17">
        <f t="shared" si="19"/>
        <v>131.97</v>
      </c>
      <c r="AG125" s="17">
        <f t="shared" si="20"/>
        <v>961.97</v>
      </c>
      <c r="AH125" s="27"/>
      <c r="AI125" s="27"/>
      <c r="AJ125" s="27"/>
      <c r="AK125" s="30"/>
    </row>
    <row r="126" ht="15.75" customHeight="1">
      <c r="A126" s="8">
        <v>125.0</v>
      </c>
      <c r="B126" s="49" t="s">
        <v>24</v>
      </c>
      <c r="C126" s="8" t="s">
        <v>25</v>
      </c>
      <c r="D126" s="91" t="s">
        <v>184</v>
      </c>
      <c r="E126" s="22" t="s">
        <v>204</v>
      </c>
      <c r="F126" s="84">
        <v>541.0</v>
      </c>
      <c r="G126" s="85">
        <v>0.8</v>
      </c>
      <c r="H126" s="23">
        <f t="shared" si="1"/>
        <v>432.8</v>
      </c>
      <c r="I126" s="24">
        <f t="shared" si="2"/>
        <v>973.8</v>
      </c>
      <c r="J126" s="25">
        <f t="shared" si="3"/>
        <v>980</v>
      </c>
      <c r="K126" s="209"/>
      <c r="L126" s="26">
        <v>0.1</v>
      </c>
      <c r="M126" s="27">
        <f t="shared" si="4"/>
        <v>341</v>
      </c>
      <c r="N126" s="27">
        <f t="shared" si="5"/>
        <v>882</v>
      </c>
      <c r="O126" s="28">
        <f t="shared" si="6"/>
        <v>882</v>
      </c>
      <c r="P126" s="209"/>
      <c r="Q126" s="85">
        <v>0.35</v>
      </c>
      <c r="R126" s="23">
        <f t="shared" si="7"/>
        <v>189.35</v>
      </c>
      <c r="S126" s="23">
        <f t="shared" si="8"/>
        <v>730.35</v>
      </c>
      <c r="T126" s="25"/>
      <c r="U126" s="210"/>
      <c r="V126" s="85">
        <v>0.35</v>
      </c>
      <c r="W126" s="23">
        <f t="shared" si="9"/>
        <v>189.35</v>
      </c>
      <c r="X126" s="27">
        <f t="shared" si="10"/>
        <v>730.35</v>
      </c>
      <c r="Y126" s="211"/>
      <c r="Z126" s="85">
        <v>0.17</v>
      </c>
      <c r="AA126" s="27">
        <f t="shared" si="11"/>
        <v>91.97</v>
      </c>
      <c r="AB126" s="27">
        <f t="shared" si="12"/>
        <v>632.97</v>
      </c>
      <c r="AC126" s="27"/>
      <c r="AD126" s="29" t="s">
        <v>204</v>
      </c>
      <c r="AE126" s="19">
        <v>0.159</v>
      </c>
      <c r="AF126" s="17">
        <f t="shared" si="19"/>
        <v>86.019</v>
      </c>
      <c r="AG126" s="17">
        <f t="shared" si="20"/>
        <v>627.019</v>
      </c>
      <c r="AH126" s="27"/>
      <c r="AI126" s="27"/>
      <c r="AJ126" s="27"/>
      <c r="AK126" s="30"/>
    </row>
    <row r="127" ht="15.75" customHeight="1">
      <c r="A127" s="8">
        <v>126.0</v>
      </c>
      <c r="B127" s="49" t="s">
        <v>24</v>
      </c>
      <c r="C127" s="8" t="s">
        <v>25</v>
      </c>
      <c r="D127" s="91" t="s">
        <v>184</v>
      </c>
      <c r="E127" s="22" t="s">
        <v>205</v>
      </c>
      <c r="F127" s="84">
        <v>721.0</v>
      </c>
      <c r="G127" s="85">
        <v>0.8</v>
      </c>
      <c r="H127" s="23">
        <f t="shared" si="1"/>
        <v>576.8</v>
      </c>
      <c r="I127" s="24">
        <f t="shared" si="2"/>
        <v>1297.8</v>
      </c>
      <c r="J127" s="25">
        <f t="shared" si="3"/>
        <v>1300</v>
      </c>
      <c r="K127" s="209"/>
      <c r="L127" s="26">
        <v>0.1</v>
      </c>
      <c r="M127" s="27">
        <f t="shared" si="4"/>
        <v>449</v>
      </c>
      <c r="N127" s="27">
        <f t="shared" si="5"/>
        <v>1170</v>
      </c>
      <c r="O127" s="28">
        <f t="shared" si="6"/>
        <v>1170</v>
      </c>
      <c r="P127" s="209"/>
      <c r="Q127" s="85">
        <v>0.35</v>
      </c>
      <c r="R127" s="23">
        <f t="shared" si="7"/>
        <v>252.35</v>
      </c>
      <c r="S127" s="23">
        <f t="shared" si="8"/>
        <v>973.35</v>
      </c>
      <c r="T127" s="25"/>
      <c r="U127" s="210"/>
      <c r="V127" s="85">
        <v>0.35</v>
      </c>
      <c r="W127" s="23">
        <f t="shared" si="9"/>
        <v>252.35</v>
      </c>
      <c r="X127" s="27">
        <f t="shared" si="10"/>
        <v>973.35</v>
      </c>
      <c r="Y127" s="211"/>
      <c r="Z127" s="85">
        <v>0.25</v>
      </c>
      <c r="AA127" s="27">
        <f t="shared" si="11"/>
        <v>180.25</v>
      </c>
      <c r="AB127" s="27">
        <f t="shared" si="12"/>
        <v>901.25</v>
      </c>
      <c r="AC127" s="27"/>
      <c r="AD127" s="29" t="s">
        <v>205</v>
      </c>
      <c r="AE127" s="19">
        <v>0.159</v>
      </c>
      <c r="AF127" s="17">
        <f t="shared" si="19"/>
        <v>114.639</v>
      </c>
      <c r="AG127" s="17">
        <f t="shared" si="20"/>
        <v>835.639</v>
      </c>
      <c r="AH127" s="27"/>
      <c r="AI127" s="27"/>
      <c r="AJ127" s="27"/>
      <c r="AK127" s="30"/>
    </row>
    <row r="128" ht="15.75" customHeight="1">
      <c r="A128" s="8">
        <v>127.0</v>
      </c>
      <c r="B128" s="49" t="s">
        <v>24</v>
      </c>
      <c r="C128" s="8" t="s">
        <v>25</v>
      </c>
      <c r="D128" s="91" t="s">
        <v>184</v>
      </c>
      <c r="E128" s="22" t="s">
        <v>206</v>
      </c>
      <c r="F128" s="84">
        <v>5500.0</v>
      </c>
      <c r="G128" s="85">
        <v>0.8</v>
      </c>
      <c r="H128" s="23">
        <f t="shared" si="1"/>
        <v>4400</v>
      </c>
      <c r="I128" s="24">
        <f t="shared" si="2"/>
        <v>9900</v>
      </c>
      <c r="J128" s="25">
        <f t="shared" si="3"/>
        <v>9900</v>
      </c>
      <c r="K128" s="209"/>
      <c r="L128" s="26">
        <v>0.1</v>
      </c>
      <c r="M128" s="27">
        <f t="shared" si="4"/>
        <v>3410</v>
      </c>
      <c r="N128" s="27">
        <f t="shared" si="5"/>
        <v>8910</v>
      </c>
      <c r="O128" s="28">
        <f t="shared" si="6"/>
        <v>8910</v>
      </c>
      <c r="P128" s="209"/>
      <c r="Q128" s="85">
        <v>0.35</v>
      </c>
      <c r="R128" s="23">
        <f t="shared" si="7"/>
        <v>1925</v>
      </c>
      <c r="S128" s="23">
        <f t="shared" si="8"/>
        <v>7425</v>
      </c>
      <c r="T128" s="25"/>
      <c r="U128" s="210"/>
      <c r="V128" s="85">
        <v>0.35</v>
      </c>
      <c r="W128" s="23">
        <f t="shared" si="9"/>
        <v>1925</v>
      </c>
      <c r="X128" s="27">
        <f t="shared" si="10"/>
        <v>7425</v>
      </c>
      <c r="Y128" s="211"/>
      <c r="Z128" s="85">
        <v>0.19</v>
      </c>
      <c r="AA128" s="27">
        <f t="shared" si="11"/>
        <v>1045</v>
      </c>
      <c r="AB128" s="27">
        <f t="shared" si="12"/>
        <v>6545</v>
      </c>
      <c r="AC128" s="27"/>
      <c r="AD128" s="29" t="s">
        <v>206</v>
      </c>
      <c r="AE128" s="19">
        <v>0.159</v>
      </c>
      <c r="AF128" s="17">
        <f t="shared" si="19"/>
        <v>874.5</v>
      </c>
      <c r="AG128" s="17">
        <f t="shared" si="20"/>
        <v>6374.5</v>
      </c>
      <c r="AH128" s="27"/>
      <c r="AI128" s="27"/>
      <c r="AJ128" s="27"/>
      <c r="AK128" s="30"/>
    </row>
    <row r="129" ht="15.75" customHeight="1">
      <c r="A129" s="8">
        <v>128.0</v>
      </c>
      <c r="B129" s="49" t="s">
        <v>24</v>
      </c>
      <c r="C129" s="8" t="s">
        <v>25</v>
      </c>
      <c r="D129" s="91" t="s">
        <v>184</v>
      </c>
      <c r="E129" s="22" t="s">
        <v>207</v>
      </c>
      <c r="F129" s="84">
        <v>1260.0</v>
      </c>
      <c r="G129" s="85">
        <v>0.7</v>
      </c>
      <c r="H129" s="23">
        <f t="shared" si="1"/>
        <v>882</v>
      </c>
      <c r="I129" s="24">
        <f t="shared" si="2"/>
        <v>2142</v>
      </c>
      <c r="J129" s="25">
        <f t="shared" si="3"/>
        <v>2150</v>
      </c>
      <c r="K129" s="209"/>
      <c r="L129" s="26">
        <v>0.1</v>
      </c>
      <c r="M129" s="27">
        <f t="shared" si="4"/>
        <v>675</v>
      </c>
      <c r="N129" s="27">
        <f t="shared" si="5"/>
        <v>1935</v>
      </c>
      <c r="O129" s="28">
        <f t="shared" si="6"/>
        <v>1935</v>
      </c>
      <c r="P129" s="209"/>
      <c r="Q129" s="85">
        <v>0.35</v>
      </c>
      <c r="R129" s="23">
        <f t="shared" si="7"/>
        <v>441</v>
      </c>
      <c r="S129" s="23">
        <f t="shared" si="8"/>
        <v>1701</v>
      </c>
      <c r="T129" s="25"/>
      <c r="U129" s="210"/>
      <c r="V129" s="85">
        <v>0.35</v>
      </c>
      <c r="W129" s="23">
        <f t="shared" si="9"/>
        <v>441</v>
      </c>
      <c r="X129" s="27">
        <f t="shared" si="10"/>
        <v>1701</v>
      </c>
      <c r="Y129" s="211"/>
      <c r="Z129" s="85">
        <v>0.27</v>
      </c>
      <c r="AA129" s="27">
        <f t="shared" si="11"/>
        <v>340.2</v>
      </c>
      <c r="AB129" s="27">
        <f t="shared" si="12"/>
        <v>1600.2</v>
      </c>
      <c r="AC129" s="27"/>
      <c r="AD129" s="29" t="s">
        <v>207</v>
      </c>
      <c r="AE129" s="19">
        <v>0.159</v>
      </c>
      <c r="AF129" s="17">
        <f t="shared" si="19"/>
        <v>200.34</v>
      </c>
      <c r="AG129" s="17">
        <f t="shared" si="20"/>
        <v>1460.34</v>
      </c>
      <c r="AH129" s="27"/>
      <c r="AI129" s="27"/>
      <c r="AJ129" s="27"/>
      <c r="AK129" s="30"/>
    </row>
    <row r="130" ht="15.75" customHeight="1">
      <c r="A130" s="8">
        <v>129.0</v>
      </c>
      <c r="B130" s="49" t="s">
        <v>24</v>
      </c>
      <c r="C130" s="8" t="s">
        <v>25</v>
      </c>
      <c r="D130" s="91" t="s">
        <v>184</v>
      </c>
      <c r="E130" s="22" t="s">
        <v>208</v>
      </c>
      <c r="F130" s="84">
        <v>6701.0</v>
      </c>
      <c r="G130" s="85">
        <v>0.75</v>
      </c>
      <c r="H130" s="23">
        <f t="shared" si="1"/>
        <v>5025.75</v>
      </c>
      <c r="I130" s="24">
        <f t="shared" si="2"/>
        <v>11726.75</v>
      </c>
      <c r="J130" s="25">
        <f t="shared" si="3"/>
        <v>11730</v>
      </c>
      <c r="K130" s="209"/>
      <c r="L130" s="26">
        <v>0.1</v>
      </c>
      <c r="M130" s="27">
        <f t="shared" si="4"/>
        <v>3856</v>
      </c>
      <c r="N130" s="27">
        <f t="shared" si="5"/>
        <v>10557</v>
      </c>
      <c r="O130" s="28">
        <f t="shared" si="6"/>
        <v>10557</v>
      </c>
      <c r="P130" s="209"/>
      <c r="Q130" s="85">
        <v>0.4</v>
      </c>
      <c r="R130" s="23">
        <f t="shared" si="7"/>
        <v>2680.4</v>
      </c>
      <c r="S130" s="23">
        <f t="shared" si="8"/>
        <v>9381.4</v>
      </c>
      <c r="T130" s="25"/>
      <c r="U130" s="210"/>
      <c r="V130" s="85">
        <v>0.4</v>
      </c>
      <c r="W130" s="23">
        <f t="shared" si="9"/>
        <v>2680.4</v>
      </c>
      <c r="X130" s="27">
        <f t="shared" si="10"/>
        <v>9381.4</v>
      </c>
      <c r="Y130" s="211"/>
      <c r="Z130" s="85">
        <v>0.27</v>
      </c>
      <c r="AA130" s="27">
        <f t="shared" si="11"/>
        <v>1809.27</v>
      </c>
      <c r="AB130" s="27">
        <f t="shared" si="12"/>
        <v>8510.27</v>
      </c>
      <c r="AC130" s="27"/>
      <c r="AD130" s="29" t="s">
        <v>208</v>
      </c>
      <c r="AE130" s="19">
        <v>0.159</v>
      </c>
      <c r="AF130" s="17">
        <f t="shared" si="19"/>
        <v>1065.459</v>
      </c>
      <c r="AG130" s="17">
        <f t="shared" si="20"/>
        <v>7766.459</v>
      </c>
      <c r="AH130" s="27"/>
      <c r="AI130" s="27"/>
      <c r="AJ130" s="27"/>
      <c r="AK130" s="30"/>
    </row>
    <row r="131" ht="15.75" customHeight="1">
      <c r="A131" s="8">
        <v>130.0</v>
      </c>
      <c r="B131" s="49" t="s">
        <v>24</v>
      </c>
      <c r="C131" s="8" t="s">
        <v>25</v>
      </c>
      <c r="D131" s="91" t="s">
        <v>184</v>
      </c>
      <c r="E131" s="22" t="s">
        <v>209</v>
      </c>
      <c r="F131" s="22">
        <v>3771.0</v>
      </c>
      <c r="G131" s="85">
        <v>0.8</v>
      </c>
      <c r="H131" s="23">
        <f t="shared" si="1"/>
        <v>3016.8</v>
      </c>
      <c r="I131" s="24">
        <f t="shared" si="2"/>
        <v>6787.8</v>
      </c>
      <c r="J131" s="25">
        <f t="shared" si="3"/>
        <v>6790</v>
      </c>
      <c r="K131" s="209"/>
      <c r="L131" s="26">
        <v>0.1</v>
      </c>
      <c r="M131" s="27">
        <f t="shared" si="4"/>
        <v>2340</v>
      </c>
      <c r="N131" s="27">
        <f t="shared" si="5"/>
        <v>6111</v>
      </c>
      <c r="O131" s="28">
        <f t="shared" si="6"/>
        <v>6111</v>
      </c>
      <c r="P131" s="209"/>
      <c r="Q131" s="85">
        <v>0.35</v>
      </c>
      <c r="R131" s="23">
        <f t="shared" si="7"/>
        <v>1319.85</v>
      </c>
      <c r="S131" s="23">
        <f t="shared" si="8"/>
        <v>5090.85</v>
      </c>
      <c r="T131" s="25"/>
      <c r="U131" s="210"/>
      <c r="V131" s="85">
        <v>0.35</v>
      </c>
      <c r="W131" s="23">
        <f t="shared" si="9"/>
        <v>1319.85</v>
      </c>
      <c r="X131" s="27">
        <f t="shared" si="10"/>
        <v>5090.85</v>
      </c>
      <c r="Y131" s="211"/>
      <c r="Z131" s="85">
        <v>0.25</v>
      </c>
      <c r="AA131" s="27">
        <f t="shared" si="11"/>
        <v>942.75</v>
      </c>
      <c r="AB131" s="27">
        <f t="shared" si="12"/>
        <v>4713.75</v>
      </c>
      <c r="AC131" s="27"/>
      <c r="AD131" s="29" t="s">
        <v>209</v>
      </c>
      <c r="AE131" s="19">
        <v>0.159</v>
      </c>
      <c r="AF131" s="17">
        <f t="shared" si="19"/>
        <v>599.589</v>
      </c>
      <c r="AG131" s="17">
        <f t="shared" si="20"/>
        <v>4370.589</v>
      </c>
      <c r="AH131" s="27"/>
      <c r="AI131" s="27"/>
      <c r="AJ131" s="27"/>
      <c r="AK131" s="30"/>
    </row>
    <row r="132" ht="15.75" customHeight="1">
      <c r="A132" s="8">
        <v>131.0</v>
      </c>
      <c r="B132" s="49" t="s">
        <v>24</v>
      </c>
      <c r="C132" s="8" t="s">
        <v>25</v>
      </c>
      <c r="D132" s="91" t="s">
        <v>184</v>
      </c>
      <c r="E132" s="22" t="s">
        <v>210</v>
      </c>
      <c r="F132" s="22">
        <v>3875.0</v>
      </c>
      <c r="G132" s="85">
        <v>0.8</v>
      </c>
      <c r="H132" s="23">
        <f t="shared" si="1"/>
        <v>3100</v>
      </c>
      <c r="I132" s="24">
        <f t="shared" si="2"/>
        <v>6975</v>
      </c>
      <c r="J132" s="25">
        <f t="shared" si="3"/>
        <v>6980</v>
      </c>
      <c r="K132" s="209"/>
      <c r="L132" s="26">
        <v>0.1</v>
      </c>
      <c r="M132" s="27">
        <f t="shared" si="4"/>
        <v>2407</v>
      </c>
      <c r="N132" s="27">
        <f t="shared" si="5"/>
        <v>6282</v>
      </c>
      <c r="O132" s="28">
        <f t="shared" si="6"/>
        <v>6282</v>
      </c>
      <c r="P132" s="209"/>
      <c r="Q132" s="85">
        <v>0.35</v>
      </c>
      <c r="R132" s="23">
        <f t="shared" si="7"/>
        <v>1356.25</v>
      </c>
      <c r="S132" s="23">
        <f t="shared" si="8"/>
        <v>5231.25</v>
      </c>
      <c r="T132" s="25"/>
      <c r="U132" s="210"/>
      <c r="V132" s="85">
        <v>0.35</v>
      </c>
      <c r="W132" s="23">
        <f t="shared" si="9"/>
        <v>1356.25</v>
      </c>
      <c r="X132" s="27">
        <f t="shared" si="10"/>
        <v>5231.25</v>
      </c>
      <c r="Y132" s="211"/>
      <c r="Z132" s="85">
        <v>0.25</v>
      </c>
      <c r="AA132" s="27">
        <f t="shared" si="11"/>
        <v>968.75</v>
      </c>
      <c r="AB132" s="27">
        <f t="shared" si="12"/>
        <v>4843.75</v>
      </c>
      <c r="AC132" s="27"/>
      <c r="AD132" s="22" t="s">
        <v>210</v>
      </c>
      <c r="AE132" s="19">
        <v>0.159</v>
      </c>
      <c r="AF132" s="17">
        <f t="shared" si="19"/>
        <v>616.125</v>
      </c>
      <c r="AG132" s="17">
        <f t="shared" si="20"/>
        <v>4491.125</v>
      </c>
      <c r="AH132" s="27"/>
      <c r="AI132" s="27"/>
      <c r="AJ132" s="27"/>
      <c r="AK132" s="30"/>
    </row>
    <row r="133" ht="15.75" customHeight="1">
      <c r="A133" s="8">
        <v>132.0</v>
      </c>
      <c r="B133" s="92" t="s">
        <v>24</v>
      </c>
      <c r="C133" s="93" t="s">
        <v>25</v>
      </c>
      <c r="D133" s="94" t="s">
        <v>184</v>
      </c>
      <c r="E133" s="95" t="s">
        <v>211</v>
      </c>
      <c r="F133" s="121">
        <v>1601.0</v>
      </c>
      <c r="G133" s="97">
        <v>0.8</v>
      </c>
      <c r="H133" s="98">
        <f t="shared" si="1"/>
        <v>1280.8</v>
      </c>
      <c r="I133" s="99">
        <f t="shared" si="2"/>
        <v>2881.8</v>
      </c>
      <c r="J133" s="100">
        <f t="shared" si="3"/>
        <v>2890</v>
      </c>
      <c r="K133" s="212"/>
      <c r="L133" s="26">
        <v>0.1</v>
      </c>
      <c r="M133" s="98">
        <f t="shared" si="4"/>
        <v>1000</v>
      </c>
      <c r="N133" s="98">
        <f t="shared" si="5"/>
        <v>2601</v>
      </c>
      <c r="O133" s="101">
        <f t="shared" si="6"/>
        <v>2601</v>
      </c>
      <c r="P133" s="212"/>
      <c r="Q133" s="97">
        <v>0.35</v>
      </c>
      <c r="R133" s="98">
        <f t="shared" si="7"/>
        <v>560.35</v>
      </c>
      <c r="S133" s="98">
        <f t="shared" si="8"/>
        <v>2161.35</v>
      </c>
      <c r="T133" s="213"/>
      <c r="U133" s="212"/>
      <c r="V133" s="97">
        <v>0.35</v>
      </c>
      <c r="W133" s="98">
        <f t="shared" si="9"/>
        <v>560.35</v>
      </c>
      <c r="X133" s="98">
        <f t="shared" si="10"/>
        <v>2161.35</v>
      </c>
      <c r="Y133" s="213"/>
      <c r="Z133" s="97">
        <v>0.25</v>
      </c>
      <c r="AA133" s="98">
        <f t="shared" si="11"/>
        <v>400.25</v>
      </c>
      <c r="AB133" s="98">
        <f t="shared" si="12"/>
        <v>2001.25</v>
      </c>
      <c r="AC133" s="102"/>
      <c r="AD133" s="95" t="s">
        <v>211</v>
      </c>
      <c r="AE133" s="103">
        <v>0.159</v>
      </c>
      <c r="AF133" s="104">
        <f t="shared" si="19"/>
        <v>254.559</v>
      </c>
      <c r="AG133" s="104">
        <f t="shared" si="20"/>
        <v>1855.559</v>
      </c>
      <c r="AH133" s="27"/>
      <c r="AI133" s="27"/>
      <c r="AJ133" s="27"/>
      <c r="AK133" s="30"/>
    </row>
    <row r="134" ht="15.75" customHeight="1">
      <c r="A134" s="8">
        <v>133.0</v>
      </c>
      <c r="B134" s="49" t="s">
        <v>24</v>
      </c>
      <c r="C134" s="8" t="s">
        <v>25</v>
      </c>
      <c r="D134" s="82" t="s">
        <v>184</v>
      </c>
      <c r="E134" s="22" t="s">
        <v>212</v>
      </c>
      <c r="F134" s="22">
        <v>6141.0</v>
      </c>
      <c r="G134" s="85">
        <v>0.8</v>
      </c>
      <c r="H134" s="23">
        <f t="shared" si="1"/>
        <v>4912.8</v>
      </c>
      <c r="I134" s="24">
        <f t="shared" si="2"/>
        <v>11053.8</v>
      </c>
      <c r="J134" s="25">
        <f t="shared" si="3"/>
        <v>11060</v>
      </c>
      <c r="K134" s="209"/>
      <c r="L134" s="26">
        <v>0.1</v>
      </c>
      <c r="M134" s="27">
        <f t="shared" si="4"/>
        <v>3813</v>
      </c>
      <c r="N134" s="27">
        <f t="shared" si="5"/>
        <v>9954</v>
      </c>
      <c r="O134" s="28">
        <f t="shared" si="6"/>
        <v>9954</v>
      </c>
      <c r="P134" s="209"/>
      <c r="Q134" s="85">
        <v>0.35</v>
      </c>
      <c r="R134" s="23">
        <f t="shared" si="7"/>
        <v>2149.35</v>
      </c>
      <c r="S134" s="23">
        <f t="shared" si="8"/>
        <v>8290.35</v>
      </c>
      <c r="T134" s="25"/>
      <c r="U134" s="210"/>
      <c r="V134" s="85">
        <v>0.35</v>
      </c>
      <c r="W134" s="23">
        <f t="shared" si="9"/>
        <v>2149.35</v>
      </c>
      <c r="X134" s="27">
        <f t="shared" si="10"/>
        <v>8290.35</v>
      </c>
      <c r="Y134" s="211"/>
      <c r="Z134" s="85">
        <v>0.25</v>
      </c>
      <c r="AA134" s="27">
        <f t="shared" si="11"/>
        <v>1535.25</v>
      </c>
      <c r="AB134" s="27">
        <f t="shared" si="12"/>
        <v>7676.25</v>
      </c>
      <c r="AC134" s="27"/>
      <c r="AD134" s="29" t="s">
        <v>212</v>
      </c>
      <c r="AE134" s="19">
        <v>0.159</v>
      </c>
      <c r="AF134" s="17">
        <f t="shared" si="19"/>
        <v>976.419</v>
      </c>
      <c r="AG134" s="17">
        <f t="shared" si="20"/>
        <v>7117.419</v>
      </c>
      <c r="AH134" s="27"/>
      <c r="AI134" s="27"/>
      <c r="AJ134" s="27"/>
      <c r="AK134" s="30"/>
    </row>
    <row r="135" ht="15.75" customHeight="1">
      <c r="A135" s="8">
        <v>134.0</v>
      </c>
      <c r="B135" s="49" t="s">
        <v>24</v>
      </c>
      <c r="C135" s="8" t="s">
        <v>25</v>
      </c>
      <c r="D135" s="105" t="s">
        <v>213</v>
      </c>
      <c r="E135" s="106" t="s">
        <v>214</v>
      </c>
      <c r="F135" s="106">
        <v>761.0</v>
      </c>
      <c r="G135" s="107">
        <v>0.64</v>
      </c>
      <c r="H135" s="108">
        <f t="shared" si="1"/>
        <v>487.04</v>
      </c>
      <c r="I135" s="108">
        <f t="shared" si="2"/>
        <v>1248.04</v>
      </c>
      <c r="J135" s="108">
        <f t="shared" si="3"/>
        <v>1250</v>
      </c>
      <c r="K135" s="109"/>
      <c r="L135" s="26">
        <v>0.1</v>
      </c>
      <c r="M135" s="27">
        <f t="shared" si="4"/>
        <v>364</v>
      </c>
      <c r="N135" s="27">
        <f t="shared" si="5"/>
        <v>1125</v>
      </c>
      <c r="O135" s="28">
        <f t="shared" si="6"/>
        <v>1125</v>
      </c>
      <c r="P135" s="109"/>
      <c r="Q135" s="107">
        <v>0.159</v>
      </c>
      <c r="R135" s="108">
        <f t="shared" si="7"/>
        <v>120.999</v>
      </c>
      <c r="S135" s="108">
        <f t="shared" si="8"/>
        <v>881.999</v>
      </c>
      <c r="T135" s="108"/>
      <c r="U135" s="108"/>
      <c r="V135" s="107">
        <v>0.159</v>
      </c>
      <c r="W135" s="108">
        <f t="shared" si="9"/>
        <v>120.999</v>
      </c>
      <c r="X135" s="109">
        <f t="shared" si="10"/>
        <v>881.999</v>
      </c>
      <c r="Y135" s="109"/>
      <c r="Z135" s="107">
        <v>0.2</v>
      </c>
      <c r="AA135" s="109">
        <f t="shared" si="11"/>
        <v>152.2</v>
      </c>
      <c r="AB135" s="109">
        <f t="shared" si="12"/>
        <v>913.2</v>
      </c>
      <c r="AC135" s="109"/>
      <c r="AD135" s="110" t="s">
        <v>214</v>
      </c>
      <c r="AE135" s="19">
        <v>0.159</v>
      </c>
      <c r="AF135" s="17">
        <f t="shared" si="19"/>
        <v>120.999</v>
      </c>
      <c r="AG135" s="17">
        <f t="shared" si="20"/>
        <v>881.999</v>
      </c>
      <c r="AH135" s="109"/>
      <c r="AI135" s="109"/>
      <c r="AJ135" s="109"/>
      <c r="AK135" s="111"/>
    </row>
    <row r="136" ht="15.75" customHeight="1">
      <c r="A136" s="8">
        <v>135.0</v>
      </c>
      <c r="B136" s="49" t="s">
        <v>24</v>
      </c>
      <c r="C136" s="8" t="s">
        <v>25</v>
      </c>
      <c r="D136" s="112" t="s">
        <v>215</v>
      </c>
      <c r="E136" s="113" t="s">
        <v>215</v>
      </c>
      <c r="F136" s="113">
        <v>800.0</v>
      </c>
      <c r="G136" s="114">
        <v>0.64</v>
      </c>
      <c r="H136" s="115">
        <f t="shared" si="1"/>
        <v>512</v>
      </c>
      <c r="I136" s="115">
        <f t="shared" si="2"/>
        <v>1312</v>
      </c>
      <c r="J136" s="115">
        <f t="shared" si="3"/>
        <v>1320</v>
      </c>
      <c r="K136" s="214"/>
      <c r="L136" s="26">
        <v>0.1</v>
      </c>
      <c r="M136" s="27">
        <f t="shared" si="4"/>
        <v>388</v>
      </c>
      <c r="N136" s="27">
        <f t="shared" si="5"/>
        <v>1188</v>
      </c>
      <c r="O136" s="28">
        <f t="shared" si="6"/>
        <v>1188</v>
      </c>
      <c r="P136" s="109"/>
      <c r="Q136" s="107">
        <v>0.159</v>
      </c>
      <c r="R136" s="108">
        <f t="shared" si="7"/>
        <v>127.2</v>
      </c>
      <c r="S136" s="108">
        <f t="shared" si="8"/>
        <v>927.2</v>
      </c>
      <c r="T136" s="108"/>
      <c r="U136" s="108"/>
      <c r="V136" s="107">
        <v>0.159</v>
      </c>
      <c r="W136" s="108">
        <f t="shared" si="9"/>
        <v>127.2</v>
      </c>
      <c r="X136" s="109">
        <f t="shared" si="10"/>
        <v>927.2</v>
      </c>
      <c r="Y136" s="109"/>
      <c r="Z136" s="107">
        <v>0.2</v>
      </c>
      <c r="AA136" s="109">
        <f t="shared" si="11"/>
        <v>160</v>
      </c>
      <c r="AB136" s="109">
        <f t="shared" si="12"/>
        <v>960</v>
      </c>
      <c r="AC136" s="109"/>
      <c r="AD136" s="110" t="s">
        <v>214</v>
      </c>
      <c r="AE136" s="19">
        <v>0.159</v>
      </c>
      <c r="AF136" s="17">
        <f t="shared" si="19"/>
        <v>127.2</v>
      </c>
      <c r="AG136" s="17">
        <f t="shared" si="20"/>
        <v>927.2</v>
      </c>
      <c r="AH136" s="109"/>
      <c r="AI136" s="109"/>
      <c r="AJ136" s="109"/>
      <c r="AK136" s="111"/>
    </row>
    <row r="137" ht="14.25" customHeight="1">
      <c r="A137" s="8">
        <v>136.0</v>
      </c>
      <c r="B137" s="81" t="s">
        <v>216</v>
      </c>
      <c r="C137" s="8" t="s">
        <v>25</v>
      </c>
      <c r="D137" s="43" t="s">
        <v>130</v>
      </c>
      <c r="E137" s="116" t="s">
        <v>217</v>
      </c>
      <c r="F137" s="117">
        <v>16500.0</v>
      </c>
      <c r="G137" s="47">
        <v>0.55</v>
      </c>
      <c r="H137" s="45">
        <f t="shared" si="1"/>
        <v>9075</v>
      </c>
      <c r="I137" s="45">
        <f t="shared" si="2"/>
        <v>25575</v>
      </c>
      <c r="J137" s="45">
        <f t="shared" si="3"/>
        <v>25580</v>
      </c>
      <c r="K137" s="46"/>
      <c r="L137" s="26">
        <v>0.15</v>
      </c>
      <c r="M137" s="27">
        <f t="shared" si="4"/>
        <v>5243</v>
      </c>
      <c r="N137" s="27">
        <f t="shared" si="5"/>
        <v>21743</v>
      </c>
      <c r="O137" s="28">
        <f t="shared" si="6"/>
        <v>21743</v>
      </c>
      <c r="P137" s="46"/>
      <c r="Q137" s="47">
        <v>0.15</v>
      </c>
      <c r="R137" s="45">
        <f t="shared" si="7"/>
        <v>2475</v>
      </c>
      <c r="S137" s="45">
        <f t="shared" si="8"/>
        <v>18975</v>
      </c>
      <c r="T137" s="45"/>
      <c r="U137" s="45"/>
      <c r="V137" s="47">
        <v>0.15</v>
      </c>
      <c r="W137" s="45">
        <f t="shared" si="9"/>
        <v>2475</v>
      </c>
      <c r="X137" s="46">
        <f t="shared" si="10"/>
        <v>18975</v>
      </c>
      <c r="Y137" s="46"/>
      <c r="Z137" s="47">
        <v>0.23</v>
      </c>
      <c r="AA137" s="46">
        <f t="shared" si="11"/>
        <v>3795</v>
      </c>
      <c r="AB137" s="46">
        <f t="shared" si="12"/>
        <v>20295</v>
      </c>
      <c r="AC137" s="46"/>
      <c r="AD137" s="116" t="s">
        <v>217</v>
      </c>
      <c r="AE137" s="19">
        <v>0.159</v>
      </c>
      <c r="AF137" s="17">
        <f t="shared" si="19"/>
        <v>2623.5</v>
      </c>
      <c r="AG137" s="17">
        <f t="shared" si="20"/>
        <v>19123.5</v>
      </c>
      <c r="AH137" s="46"/>
      <c r="AI137" s="46"/>
      <c r="AJ137" s="46"/>
      <c r="AK137" s="48"/>
    </row>
    <row r="138" ht="14.25" customHeight="1">
      <c r="A138" s="8">
        <v>137.0</v>
      </c>
      <c r="B138" s="81" t="s">
        <v>216</v>
      </c>
      <c r="C138" s="8" t="s">
        <v>25</v>
      </c>
      <c r="D138" s="43" t="s">
        <v>130</v>
      </c>
      <c r="E138" s="57" t="s">
        <v>218</v>
      </c>
      <c r="F138" s="57">
        <v>11800.0</v>
      </c>
      <c r="G138" s="40">
        <v>0.55</v>
      </c>
      <c r="H138" s="23">
        <f t="shared" si="1"/>
        <v>6490</v>
      </c>
      <c r="I138" s="24">
        <f t="shared" si="2"/>
        <v>18290</v>
      </c>
      <c r="J138" s="25">
        <f t="shared" si="3"/>
        <v>18290</v>
      </c>
      <c r="K138" s="209"/>
      <c r="L138" s="26">
        <v>0.15</v>
      </c>
      <c r="M138" s="27">
        <f t="shared" si="4"/>
        <v>3746.5</v>
      </c>
      <c r="N138" s="27">
        <f t="shared" si="5"/>
        <v>15546.5</v>
      </c>
      <c r="O138" s="28">
        <f t="shared" si="6"/>
        <v>15546.5</v>
      </c>
      <c r="P138" s="209"/>
      <c r="Q138" s="47">
        <v>0.15</v>
      </c>
      <c r="R138" s="23">
        <f t="shared" si="7"/>
        <v>1770</v>
      </c>
      <c r="S138" s="23">
        <f t="shared" si="8"/>
        <v>13570</v>
      </c>
      <c r="T138" s="25"/>
      <c r="U138" s="210"/>
      <c r="V138" s="47">
        <v>0.15</v>
      </c>
      <c r="W138" s="23">
        <f t="shared" si="9"/>
        <v>1770</v>
      </c>
      <c r="X138" s="27">
        <f t="shared" si="10"/>
        <v>13570</v>
      </c>
      <c r="Y138" s="46"/>
      <c r="Z138" s="40">
        <v>0.23</v>
      </c>
      <c r="AA138" s="27">
        <f t="shared" si="11"/>
        <v>2714</v>
      </c>
      <c r="AB138" s="27">
        <f t="shared" si="12"/>
        <v>14514</v>
      </c>
      <c r="AC138" s="27"/>
      <c r="AD138" s="57" t="s">
        <v>218</v>
      </c>
      <c r="AE138" s="19">
        <v>0.159</v>
      </c>
      <c r="AF138" s="17">
        <f t="shared" si="19"/>
        <v>1876.2</v>
      </c>
      <c r="AG138" s="17">
        <f t="shared" si="20"/>
        <v>13676.2</v>
      </c>
      <c r="AH138" s="46"/>
      <c r="AI138" s="46"/>
      <c r="AJ138" s="46"/>
      <c r="AK138" s="48"/>
    </row>
    <row r="139" ht="14.25" customHeight="1">
      <c r="A139" s="8">
        <v>138.0</v>
      </c>
      <c r="B139" s="81" t="s">
        <v>216</v>
      </c>
      <c r="C139" s="8" t="s">
        <v>25</v>
      </c>
      <c r="D139" s="43" t="s">
        <v>130</v>
      </c>
      <c r="E139" s="57" t="s">
        <v>219</v>
      </c>
      <c r="F139" s="57">
        <v>16800.0</v>
      </c>
      <c r="G139" s="40">
        <v>0.55</v>
      </c>
      <c r="H139" s="23">
        <f t="shared" si="1"/>
        <v>9240</v>
      </c>
      <c r="I139" s="24">
        <f t="shared" si="2"/>
        <v>26040</v>
      </c>
      <c r="J139" s="25">
        <f t="shared" si="3"/>
        <v>26040</v>
      </c>
      <c r="K139" s="209"/>
      <c r="L139" s="26">
        <v>0.15</v>
      </c>
      <c r="M139" s="27">
        <f t="shared" si="4"/>
        <v>5334</v>
      </c>
      <c r="N139" s="27">
        <f t="shared" si="5"/>
        <v>22134</v>
      </c>
      <c r="O139" s="28">
        <f t="shared" si="6"/>
        <v>22134</v>
      </c>
      <c r="P139" s="209"/>
      <c r="Q139" s="47">
        <v>0.15</v>
      </c>
      <c r="R139" s="23">
        <f t="shared" si="7"/>
        <v>2520</v>
      </c>
      <c r="S139" s="23">
        <f t="shared" si="8"/>
        <v>19320</v>
      </c>
      <c r="T139" s="25"/>
      <c r="U139" s="210"/>
      <c r="V139" s="47">
        <v>0.15</v>
      </c>
      <c r="W139" s="23">
        <f t="shared" si="9"/>
        <v>2520</v>
      </c>
      <c r="X139" s="27">
        <f t="shared" si="10"/>
        <v>19320</v>
      </c>
      <c r="Y139" s="46"/>
      <c r="Z139" s="40">
        <v>0.23</v>
      </c>
      <c r="AA139" s="27">
        <f t="shared" si="11"/>
        <v>3864</v>
      </c>
      <c r="AB139" s="27">
        <f t="shared" si="12"/>
        <v>20664</v>
      </c>
      <c r="AC139" s="27"/>
      <c r="AD139" s="57" t="s">
        <v>219</v>
      </c>
      <c r="AE139" s="19">
        <v>0.159</v>
      </c>
      <c r="AF139" s="17">
        <f t="shared" si="19"/>
        <v>2671.2</v>
      </c>
      <c r="AG139" s="17">
        <f t="shared" si="20"/>
        <v>19471.2</v>
      </c>
      <c r="AH139" s="46"/>
      <c r="AI139" s="46"/>
      <c r="AJ139" s="46"/>
      <c r="AK139" s="48"/>
    </row>
    <row r="140" ht="14.25" customHeight="1">
      <c r="A140" s="8">
        <v>139.0</v>
      </c>
      <c r="B140" s="81" t="s">
        <v>216</v>
      </c>
      <c r="C140" s="8" t="s">
        <v>25</v>
      </c>
      <c r="D140" s="43" t="s">
        <v>130</v>
      </c>
      <c r="E140" s="38" t="s">
        <v>220</v>
      </c>
      <c r="F140" s="22">
        <v>15841.0</v>
      </c>
      <c r="G140" s="40">
        <v>0.55</v>
      </c>
      <c r="H140" s="23">
        <f t="shared" si="1"/>
        <v>8712.55</v>
      </c>
      <c r="I140" s="24">
        <f t="shared" si="2"/>
        <v>24553.55</v>
      </c>
      <c r="J140" s="25">
        <f t="shared" si="3"/>
        <v>24560</v>
      </c>
      <c r="K140" s="209"/>
      <c r="L140" s="26">
        <v>0.15</v>
      </c>
      <c r="M140" s="27">
        <f t="shared" si="4"/>
        <v>5035</v>
      </c>
      <c r="N140" s="27">
        <f t="shared" si="5"/>
        <v>20876</v>
      </c>
      <c r="O140" s="28">
        <f t="shared" si="6"/>
        <v>20876</v>
      </c>
      <c r="P140" s="209"/>
      <c r="Q140" s="47">
        <v>0.15</v>
      </c>
      <c r="R140" s="23">
        <f t="shared" si="7"/>
        <v>2376.15</v>
      </c>
      <c r="S140" s="23">
        <f t="shared" si="8"/>
        <v>18217.15</v>
      </c>
      <c r="T140" s="25"/>
      <c r="U140" s="210"/>
      <c r="V140" s="47">
        <v>0.15</v>
      </c>
      <c r="W140" s="23">
        <f t="shared" si="9"/>
        <v>2376.15</v>
      </c>
      <c r="X140" s="27">
        <f t="shared" si="10"/>
        <v>18217.15</v>
      </c>
      <c r="Y140" s="211"/>
      <c r="Z140" s="40">
        <v>0.23</v>
      </c>
      <c r="AA140" s="27">
        <f t="shared" si="11"/>
        <v>3643.43</v>
      </c>
      <c r="AB140" s="27">
        <f t="shared" si="12"/>
        <v>19484.43</v>
      </c>
      <c r="AC140" s="27"/>
      <c r="AD140" s="38" t="s">
        <v>220</v>
      </c>
      <c r="AE140" s="19">
        <v>0.159</v>
      </c>
      <c r="AF140" s="17">
        <f t="shared" si="19"/>
        <v>2518.719</v>
      </c>
      <c r="AG140" s="17">
        <f t="shared" si="20"/>
        <v>18359.719</v>
      </c>
      <c r="AH140" s="27"/>
      <c r="AI140" s="27"/>
      <c r="AJ140" s="27"/>
      <c r="AK140" s="30"/>
    </row>
    <row r="141" ht="14.25" customHeight="1">
      <c r="A141" s="8">
        <v>140.0</v>
      </c>
      <c r="B141" s="81" t="s">
        <v>216</v>
      </c>
      <c r="C141" s="8" t="s">
        <v>25</v>
      </c>
      <c r="D141" s="43" t="s">
        <v>130</v>
      </c>
      <c r="E141" s="38" t="s">
        <v>221</v>
      </c>
      <c r="F141" s="22">
        <v>15200.0</v>
      </c>
      <c r="G141" s="40">
        <v>0.55</v>
      </c>
      <c r="H141" s="23">
        <f t="shared" si="1"/>
        <v>8360</v>
      </c>
      <c r="I141" s="24">
        <f t="shared" si="2"/>
        <v>23560</v>
      </c>
      <c r="J141" s="25">
        <f t="shared" si="3"/>
        <v>23560</v>
      </c>
      <c r="K141" s="209"/>
      <c r="L141" s="26">
        <v>0.15</v>
      </c>
      <c r="M141" s="27">
        <f t="shared" si="4"/>
        <v>4826</v>
      </c>
      <c r="N141" s="27">
        <f t="shared" si="5"/>
        <v>20026</v>
      </c>
      <c r="O141" s="28">
        <f t="shared" si="6"/>
        <v>20026</v>
      </c>
      <c r="P141" s="209"/>
      <c r="Q141" s="47">
        <v>0.15</v>
      </c>
      <c r="R141" s="23">
        <f t="shared" si="7"/>
        <v>2280</v>
      </c>
      <c r="S141" s="23">
        <f t="shared" si="8"/>
        <v>17480</v>
      </c>
      <c r="T141" s="25"/>
      <c r="U141" s="210"/>
      <c r="V141" s="47">
        <v>0.15</v>
      </c>
      <c r="W141" s="23">
        <f t="shared" si="9"/>
        <v>2280</v>
      </c>
      <c r="X141" s="27">
        <f t="shared" si="10"/>
        <v>17480</v>
      </c>
      <c r="Y141" s="211"/>
      <c r="Z141" s="40">
        <v>0.23</v>
      </c>
      <c r="AA141" s="27">
        <f t="shared" si="11"/>
        <v>3496</v>
      </c>
      <c r="AB141" s="27">
        <f t="shared" si="12"/>
        <v>18696</v>
      </c>
      <c r="AC141" s="27"/>
      <c r="AD141" s="38" t="s">
        <v>221</v>
      </c>
      <c r="AE141" s="19">
        <v>0.159</v>
      </c>
      <c r="AF141" s="17">
        <f t="shared" si="19"/>
        <v>2416.8</v>
      </c>
      <c r="AG141" s="17">
        <f t="shared" si="20"/>
        <v>17616.8</v>
      </c>
      <c r="AH141" s="27"/>
      <c r="AI141" s="27"/>
      <c r="AJ141" s="27"/>
      <c r="AK141" s="30"/>
    </row>
    <row r="142" ht="14.25" customHeight="1">
      <c r="A142" s="8">
        <v>141.0</v>
      </c>
      <c r="B142" s="81" t="s">
        <v>216</v>
      </c>
      <c r="C142" s="8" t="s">
        <v>25</v>
      </c>
      <c r="D142" s="43" t="s">
        <v>130</v>
      </c>
      <c r="E142" s="22" t="s">
        <v>222</v>
      </c>
      <c r="F142" s="22">
        <v>8504.0</v>
      </c>
      <c r="G142" s="40">
        <v>0.55</v>
      </c>
      <c r="H142" s="23">
        <f t="shared" si="1"/>
        <v>4677.2</v>
      </c>
      <c r="I142" s="24">
        <f t="shared" si="2"/>
        <v>13181.2</v>
      </c>
      <c r="J142" s="25">
        <f t="shared" si="3"/>
        <v>13190</v>
      </c>
      <c r="K142" s="209"/>
      <c r="L142" s="26">
        <v>0.15</v>
      </c>
      <c r="M142" s="27">
        <f t="shared" si="4"/>
        <v>2707.5</v>
      </c>
      <c r="N142" s="27">
        <f t="shared" si="5"/>
        <v>11211.5</v>
      </c>
      <c r="O142" s="28">
        <f t="shared" si="6"/>
        <v>11211.5</v>
      </c>
      <c r="P142" s="209"/>
      <c r="Q142" s="47">
        <v>0.15</v>
      </c>
      <c r="R142" s="23">
        <f t="shared" si="7"/>
        <v>1275.6</v>
      </c>
      <c r="S142" s="23">
        <f t="shared" si="8"/>
        <v>9779.6</v>
      </c>
      <c r="T142" s="25"/>
      <c r="U142" s="210"/>
      <c r="V142" s="47">
        <v>0.15</v>
      </c>
      <c r="W142" s="23">
        <f t="shared" si="9"/>
        <v>1275.6</v>
      </c>
      <c r="X142" s="27">
        <f t="shared" si="10"/>
        <v>9779.6</v>
      </c>
      <c r="Y142" s="211"/>
      <c r="Z142" s="40">
        <v>0.23</v>
      </c>
      <c r="AA142" s="27">
        <f t="shared" si="11"/>
        <v>1955.92</v>
      </c>
      <c r="AB142" s="27">
        <f t="shared" si="12"/>
        <v>10459.92</v>
      </c>
      <c r="AC142" s="27"/>
      <c r="AD142" s="22" t="s">
        <v>222</v>
      </c>
      <c r="AE142" s="19">
        <v>0.159</v>
      </c>
      <c r="AF142" s="17">
        <f t="shared" si="19"/>
        <v>1352.136</v>
      </c>
      <c r="AG142" s="17">
        <f t="shared" si="20"/>
        <v>9856.136</v>
      </c>
      <c r="AH142" s="27"/>
      <c r="AI142" s="27"/>
      <c r="AJ142" s="27"/>
      <c r="AK142" s="30"/>
    </row>
    <row r="143" ht="14.25" customHeight="1">
      <c r="A143" s="8">
        <v>142.0</v>
      </c>
      <c r="B143" s="81" t="s">
        <v>216</v>
      </c>
      <c r="C143" s="8" t="s">
        <v>25</v>
      </c>
      <c r="D143" s="43" t="s">
        <v>130</v>
      </c>
      <c r="E143" s="22" t="s">
        <v>223</v>
      </c>
      <c r="F143" s="22">
        <v>11942.0</v>
      </c>
      <c r="G143" s="40">
        <v>0.55</v>
      </c>
      <c r="H143" s="23">
        <f t="shared" si="1"/>
        <v>6568.1</v>
      </c>
      <c r="I143" s="24">
        <f t="shared" si="2"/>
        <v>18510.1</v>
      </c>
      <c r="J143" s="25">
        <f t="shared" si="3"/>
        <v>18520</v>
      </c>
      <c r="K143" s="209"/>
      <c r="L143" s="26">
        <v>0.15</v>
      </c>
      <c r="M143" s="27">
        <f t="shared" si="4"/>
        <v>3800</v>
      </c>
      <c r="N143" s="27">
        <f t="shared" si="5"/>
        <v>15742</v>
      </c>
      <c r="O143" s="28">
        <f t="shared" si="6"/>
        <v>15742</v>
      </c>
      <c r="P143" s="209"/>
      <c r="Q143" s="47">
        <v>0.15</v>
      </c>
      <c r="R143" s="23">
        <f t="shared" si="7"/>
        <v>1791.3</v>
      </c>
      <c r="S143" s="23">
        <f t="shared" si="8"/>
        <v>13733.3</v>
      </c>
      <c r="T143" s="25"/>
      <c r="U143" s="210"/>
      <c r="V143" s="47">
        <v>0.15</v>
      </c>
      <c r="W143" s="23">
        <f t="shared" si="9"/>
        <v>1791.3</v>
      </c>
      <c r="X143" s="27">
        <f t="shared" si="10"/>
        <v>13733.3</v>
      </c>
      <c r="Y143" s="211"/>
      <c r="Z143" s="40">
        <v>0.23</v>
      </c>
      <c r="AA143" s="27">
        <f t="shared" si="11"/>
        <v>2746.66</v>
      </c>
      <c r="AB143" s="27">
        <f t="shared" si="12"/>
        <v>14688.66</v>
      </c>
      <c r="AC143" s="27"/>
      <c r="AD143" s="22" t="s">
        <v>223</v>
      </c>
      <c r="AE143" s="19">
        <v>0.159</v>
      </c>
      <c r="AF143" s="17">
        <f t="shared" si="19"/>
        <v>1898.778</v>
      </c>
      <c r="AG143" s="17">
        <f t="shared" si="20"/>
        <v>13840.778</v>
      </c>
      <c r="AH143" s="27"/>
      <c r="AI143" s="27"/>
      <c r="AJ143" s="27"/>
      <c r="AK143" s="30"/>
    </row>
    <row r="144" ht="14.25" customHeight="1">
      <c r="A144" s="8">
        <v>143.0</v>
      </c>
      <c r="B144" s="81" t="s">
        <v>216</v>
      </c>
      <c r="C144" s="8" t="s">
        <v>25</v>
      </c>
      <c r="D144" s="43" t="s">
        <v>130</v>
      </c>
      <c r="E144" s="22" t="s">
        <v>224</v>
      </c>
      <c r="F144" s="22">
        <v>9282.0</v>
      </c>
      <c r="G144" s="40">
        <v>0.55</v>
      </c>
      <c r="H144" s="23">
        <f t="shared" si="1"/>
        <v>5105.1</v>
      </c>
      <c r="I144" s="24">
        <f t="shared" si="2"/>
        <v>14387.1</v>
      </c>
      <c r="J144" s="25">
        <f t="shared" si="3"/>
        <v>14390</v>
      </c>
      <c r="K144" s="209"/>
      <c r="L144" s="26">
        <v>0.15</v>
      </c>
      <c r="M144" s="27">
        <f t="shared" si="4"/>
        <v>2949.5</v>
      </c>
      <c r="N144" s="27">
        <f t="shared" si="5"/>
        <v>12231.5</v>
      </c>
      <c r="O144" s="28">
        <f t="shared" si="6"/>
        <v>12231.5</v>
      </c>
      <c r="P144" s="209"/>
      <c r="Q144" s="47">
        <v>0.15</v>
      </c>
      <c r="R144" s="23">
        <f t="shared" si="7"/>
        <v>1392.3</v>
      </c>
      <c r="S144" s="23">
        <f t="shared" si="8"/>
        <v>10674.3</v>
      </c>
      <c r="T144" s="25"/>
      <c r="U144" s="210"/>
      <c r="V144" s="47">
        <v>0.15</v>
      </c>
      <c r="W144" s="23">
        <f t="shared" si="9"/>
        <v>1392.3</v>
      </c>
      <c r="X144" s="27">
        <f t="shared" si="10"/>
        <v>10674.3</v>
      </c>
      <c r="Y144" s="211"/>
      <c r="Z144" s="40">
        <v>0.23</v>
      </c>
      <c r="AA144" s="27">
        <f t="shared" si="11"/>
        <v>2134.86</v>
      </c>
      <c r="AB144" s="27">
        <f t="shared" si="12"/>
        <v>11416.86</v>
      </c>
      <c r="AC144" s="27"/>
      <c r="AD144" s="22" t="s">
        <v>224</v>
      </c>
      <c r="AE144" s="19">
        <v>0.159</v>
      </c>
      <c r="AF144" s="17">
        <f t="shared" si="19"/>
        <v>1475.838</v>
      </c>
      <c r="AG144" s="17">
        <f t="shared" si="20"/>
        <v>10757.838</v>
      </c>
      <c r="AH144" s="27"/>
      <c r="AI144" s="27"/>
      <c r="AJ144" s="27"/>
      <c r="AK144" s="30"/>
    </row>
    <row r="145" ht="14.25" customHeight="1">
      <c r="A145" s="8">
        <v>144.0</v>
      </c>
      <c r="B145" s="81" t="s">
        <v>216</v>
      </c>
      <c r="C145" s="8" t="s">
        <v>25</v>
      </c>
      <c r="D145" s="42" t="s">
        <v>130</v>
      </c>
      <c r="E145" s="22" t="s">
        <v>225</v>
      </c>
      <c r="F145" s="22">
        <v>9320.0</v>
      </c>
      <c r="G145" s="40">
        <v>0.55</v>
      </c>
      <c r="H145" s="23">
        <f t="shared" si="1"/>
        <v>5126</v>
      </c>
      <c r="I145" s="24">
        <f t="shared" si="2"/>
        <v>14446</v>
      </c>
      <c r="J145" s="25">
        <f t="shared" si="3"/>
        <v>14450</v>
      </c>
      <c r="K145" s="209"/>
      <c r="L145" s="26">
        <v>0.15</v>
      </c>
      <c r="M145" s="27">
        <f t="shared" si="4"/>
        <v>2962.5</v>
      </c>
      <c r="N145" s="27">
        <f t="shared" si="5"/>
        <v>12282.5</v>
      </c>
      <c r="O145" s="28">
        <f t="shared" si="6"/>
        <v>12282.5</v>
      </c>
      <c r="P145" s="209"/>
      <c r="Q145" s="47">
        <v>0.15</v>
      </c>
      <c r="R145" s="23">
        <f t="shared" si="7"/>
        <v>1398</v>
      </c>
      <c r="S145" s="23">
        <f t="shared" si="8"/>
        <v>10718</v>
      </c>
      <c r="T145" s="25"/>
      <c r="U145" s="210"/>
      <c r="V145" s="47">
        <v>0.15</v>
      </c>
      <c r="W145" s="23">
        <f t="shared" si="9"/>
        <v>1398</v>
      </c>
      <c r="X145" s="27">
        <f t="shared" si="10"/>
        <v>10718</v>
      </c>
      <c r="Y145" s="211"/>
      <c r="Z145" s="40">
        <v>0.23</v>
      </c>
      <c r="AA145" s="27">
        <f t="shared" si="11"/>
        <v>2143.6</v>
      </c>
      <c r="AB145" s="27">
        <f t="shared" si="12"/>
        <v>11463.6</v>
      </c>
      <c r="AC145" s="27"/>
      <c r="AD145" s="22" t="s">
        <v>225</v>
      </c>
      <c r="AE145" s="19">
        <v>0.159</v>
      </c>
      <c r="AF145" s="17">
        <f t="shared" si="19"/>
        <v>1481.88</v>
      </c>
      <c r="AG145" s="17">
        <f t="shared" si="20"/>
        <v>10801.88</v>
      </c>
      <c r="AH145" s="27"/>
      <c r="AI145" s="27"/>
      <c r="AJ145" s="27"/>
      <c r="AK145" s="30"/>
    </row>
    <row r="146" ht="14.25" customHeight="1">
      <c r="A146" s="8">
        <v>145.0</v>
      </c>
      <c r="B146" s="81" t="s">
        <v>216</v>
      </c>
      <c r="C146" s="8" t="s">
        <v>25</v>
      </c>
      <c r="D146" s="43" t="s">
        <v>130</v>
      </c>
      <c r="E146" s="22" t="s">
        <v>226</v>
      </c>
      <c r="F146" s="22">
        <v>7050.0</v>
      </c>
      <c r="G146" s="40">
        <v>0.55</v>
      </c>
      <c r="H146" s="23">
        <f t="shared" si="1"/>
        <v>3877.5</v>
      </c>
      <c r="I146" s="24">
        <f t="shared" si="2"/>
        <v>10927.5</v>
      </c>
      <c r="J146" s="25">
        <f t="shared" si="3"/>
        <v>10930</v>
      </c>
      <c r="K146" s="209"/>
      <c r="L146" s="26">
        <v>0.15</v>
      </c>
      <c r="M146" s="27">
        <f t="shared" si="4"/>
        <v>2240.5</v>
      </c>
      <c r="N146" s="27">
        <f t="shared" si="5"/>
        <v>9290.5</v>
      </c>
      <c r="O146" s="28">
        <f t="shared" si="6"/>
        <v>9290.5</v>
      </c>
      <c r="P146" s="209"/>
      <c r="Q146" s="47">
        <v>0.15</v>
      </c>
      <c r="R146" s="23">
        <f t="shared" si="7"/>
        <v>1057.5</v>
      </c>
      <c r="S146" s="23">
        <f t="shared" si="8"/>
        <v>8107.5</v>
      </c>
      <c r="T146" s="25"/>
      <c r="U146" s="210"/>
      <c r="V146" s="47">
        <v>0.15</v>
      </c>
      <c r="W146" s="23">
        <f t="shared" si="9"/>
        <v>1057.5</v>
      </c>
      <c r="X146" s="27">
        <f t="shared" si="10"/>
        <v>8107.5</v>
      </c>
      <c r="Y146" s="211"/>
      <c r="Z146" s="40">
        <v>0.23</v>
      </c>
      <c r="AA146" s="27">
        <f t="shared" si="11"/>
        <v>1621.5</v>
      </c>
      <c r="AB146" s="27">
        <f t="shared" si="12"/>
        <v>8671.5</v>
      </c>
      <c r="AC146" s="27"/>
      <c r="AD146" s="22" t="s">
        <v>226</v>
      </c>
      <c r="AE146" s="19">
        <v>0.159</v>
      </c>
      <c r="AF146" s="17">
        <f t="shared" si="19"/>
        <v>1120.95</v>
      </c>
      <c r="AG146" s="17">
        <f t="shared" si="20"/>
        <v>8170.95</v>
      </c>
      <c r="AH146" s="27"/>
      <c r="AI146" s="27"/>
      <c r="AJ146" s="27"/>
      <c r="AK146" s="30"/>
    </row>
    <row r="147" ht="14.25" customHeight="1">
      <c r="A147" s="8">
        <v>146.0</v>
      </c>
      <c r="B147" s="81" t="s">
        <v>216</v>
      </c>
      <c r="C147" s="8" t="s">
        <v>25</v>
      </c>
      <c r="D147" s="43" t="s">
        <v>130</v>
      </c>
      <c r="E147" s="38" t="s">
        <v>227</v>
      </c>
      <c r="F147" s="22">
        <v>12260.0</v>
      </c>
      <c r="G147" s="40">
        <v>0.55</v>
      </c>
      <c r="H147" s="23">
        <f t="shared" si="1"/>
        <v>6743</v>
      </c>
      <c r="I147" s="24">
        <f t="shared" si="2"/>
        <v>19003</v>
      </c>
      <c r="J147" s="25">
        <f t="shared" si="3"/>
        <v>19010</v>
      </c>
      <c r="K147" s="209"/>
      <c r="L147" s="26">
        <v>0.15</v>
      </c>
      <c r="M147" s="27">
        <f t="shared" si="4"/>
        <v>3898.5</v>
      </c>
      <c r="N147" s="27">
        <f t="shared" si="5"/>
        <v>16158.5</v>
      </c>
      <c r="O147" s="28">
        <f t="shared" si="6"/>
        <v>16158.5</v>
      </c>
      <c r="P147" s="209"/>
      <c r="Q147" s="47">
        <v>0.15</v>
      </c>
      <c r="R147" s="23">
        <f t="shared" si="7"/>
        <v>1839</v>
      </c>
      <c r="S147" s="23">
        <f t="shared" si="8"/>
        <v>14099</v>
      </c>
      <c r="T147" s="25"/>
      <c r="U147" s="210"/>
      <c r="V147" s="47">
        <v>0.15</v>
      </c>
      <c r="W147" s="23">
        <f t="shared" si="9"/>
        <v>1839</v>
      </c>
      <c r="X147" s="27">
        <f t="shared" si="10"/>
        <v>14099</v>
      </c>
      <c r="Y147" s="211"/>
      <c r="Z147" s="40">
        <v>0.23</v>
      </c>
      <c r="AA147" s="27">
        <f t="shared" si="11"/>
        <v>2819.8</v>
      </c>
      <c r="AB147" s="27">
        <f t="shared" si="12"/>
        <v>15079.8</v>
      </c>
      <c r="AC147" s="27"/>
      <c r="AD147" s="38" t="s">
        <v>227</v>
      </c>
      <c r="AE147" s="19">
        <v>0.159</v>
      </c>
      <c r="AF147" s="17">
        <f t="shared" si="19"/>
        <v>1949.34</v>
      </c>
      <c r="AG147" s="17">
        <f t="shared" si="20"/>
        <v>14209.34</v>
      </c>
      <c r="AH147" s="27"/>
      <c r="AI147" s="27"/>
      <c r="AJ147" s="27"/>
      <c r="AK147" s="30"/>
    </row>
    <row r="148" ht="14.25" customHeight="1">
      <c r="A148" s="8">
        <v>147.0</v>
      </c>
      <c r="B148" s="81" t="s">
        <v>216</v>
      </c>
      <c r="C148" s="8" t="s">
        <v>25</v>
      </c>
      <c r="D148" s="43" t="s">
        <v>130</v>
      </c>
      <c r="E148" s="22" t="s">
        <v>228</v>
      </c>
      <c r="F148" s="22">
        <v>9230.0</v>
      </c>
      <c r="G148" s="40">
        <v>0.55</v>
      </c>
      <c r="H148" s="23">
        <f t="shared" si="1"/>
        <v>5076.5</v>
      </c>
      <c r="I148" s="24">
        <f t="shared" si="2"/>
        <v>14306.5</v>
      </c>
      <c r="J148" s="25">
        <f t="shared" si="3"/>
        <v>14310</v>
      </c>
      <c r="K148" s="209"/>
      <c r="L148" s="26">
        <v>0.15</v>
      </c>
      <c r="M148" s="27">
        <f t="shared" si="4"/>
        <v>2933.5</v>
      </c>
      <c r="N148" s="27">
        <f t="shared" si="5"/>
        <v>12163.5</v>
      </c>
      <c r="O148" s="28">
        <f t="shared" si="6"/>
        <v>12163.5</v>
      </c>
      <c r="P148" s="209"/>
      <c r="Q148" s="47">
        <v>0.15</v>
      </c>
      <c r="R148" s="23">
        <f t="shared" si="7"/>
        <v>1384.5</v>
      </c>
      <c r="S148" s="23">
        <f t="shared" si="8"/>
        <v>10614.5</v>
      </c>
      <c r="T148" s="25"/>
      <c r="U148" s="210"/>
      <c r="V148" s="47">
        <v>0.15</v>
      </c>
      <c r="W148" s="23">
        <f t="shared" si="9"/>
        <v>1384.5</v>
      </c>
      <c r="X148" s="27">
        <f t="shared" si="10"/>
        <v>10614.5</v>
      </c>
      <c r="Y148" s="211"/>
      <c r="Z148" s="40">
        <v>0.23</v>
      </c>
      <c r="AA148" s="27">
        <f t="shared" si="11"/>
        <v>2122.9</v>
      </c>
      <c r="AB148" s="27">
        <f t="shared" si="12"/>
        <v>11352.9</v>
      </c>
      <c r="AC148" s="27"/>
      <c r="AD148" s="22" t="s">
        <v>228</v>
      </c>
      <c r="AE148" s="19">
        <v>0.159</v>
      </c>
      <c r="AF148" s="17">
        <f t="shared" si="19"/>
        <v>1467.57</v>
      </c>
      <c r="AG148" s="17">
        <f t="shared" si="20"/>
        <v>10697.57</v>
      </c>
      <c r="AH148" s="27"/>
      <c r="AI148" s="27"/>
      <c r="AJ148" s="27"/>
      <c r="AK148" s="30"/>
    </row>
    <row r="149" ht="14.25" customHeight="1">
      <c r="A149" s="8">
        <v>148.0</v>
      </c>
      <c r="B149" s="81" t="s">
        <v>216</v>
      </c>
      <c r="C149" s="42" t="s">
        <v>229</v>
      </c>
      <c r="D149" s="42" t="s">
        <v>130</v>
      </c>
      <c r="E149" s="29" t="s">
        <v>230</v>
      </c>
      <c r="F149" s="29">
        <v>4020.0</v>
      </c>
      <c r="G149" s="40">
        <v>0.9</v>
      </c>
      <c r="H149" s="23">
        <f t="shared" si="1"/>
        <v>3618</v>
      </c>
      <c r="I149" s="24">
        <f t="shared" si="2"/>
        <v>7638</v>
      </c>
      <c r="J149" s="25">
        <f t="shared" si="3"/>
        <v>7640</v>
      </c>
      <c r="K149" s="209"/>
      <c r="L149" s="26">
        <v>0.15</v>
      </c>
      <c r="M149" s="27">
        <f t="shared" si="4"/>
        <v>2474</v>
      </c>
      <c r="N149" s="27">
        <f t="shared" si="5"/>
        <v>6494</v>
      </c>
      <c r="O149" s="28">
        <f t="shared" si="6"/>
        <v>6494</v>
      </c>
      <c r="P149" s="209"/>
      <c r="Q149" s="47">
        <v>0.15</v>
      </c>
      <c r="R149" s="23">
        <f t="shared" si="7"/>
        <v>603</v>
      </c>
      <c r="S149" s="23">
        <f t="shared" si="8"/>
        <v>4623</v>
      </c>
      <c r="T149" s="25"/>
      <c r="U149" s="210"/>
      <c r="V149" s="47">
        <v>0.15</v>
      </c>
      <c r="W149" s="23">
        <f t="shared" si="9"/>
        <v>603</v>
      </c>
      <c r="X149" s="27">
        <f t="shared" si="10"/>
        <v>4623</v>
      </c>
      <c r="Y149" s="211"/>
      <c r="Z149" s="40">
        <v>0.23</v>
      </c>
      <c r="AA149" s="27">
        <f t="shared" si="11"/>
        <v>924.6</v>
      </c>
      <c r="AB149" s="27">
        <f t="shared" si="12"/>
        <v>4944.6</v>
      </c>
      <c r="AC149" s="27"/>
      <c r="AD149" s="29" t="s">
        <v>230</v>
      </c>
      <c r="AE149" s="19">
        <v>0.159</v>
      </c>
      <c r="AF149" s="17">
        <f t="shared" si="19"/>
        <v>639.18</v>
      </c>
      <c r="AG149" s="17">
        <f t="shared" si="20"/>
        <v>4659.18</v>
      </c>
      <c r="AH149" s="27"/>
      <c r="AI149" s="27"/>
      <c r="AJ149" s="27"/>
      <c r="AK149" s="30"/>
    </row>
    <row r="150" ht="14.25" customHeight="1">
      <c r="A150" s="8">
        <v>149.0</v>
      </c>
      <c r="B150" s="81" t="s">
        <v>216</v>
      </c>
      <c r="C150" s="42" t="s">
        <v>229</v>
      </c>
      <c r="D150" s="42" t="s">
        <v>130</v>
      </c>
      <c r="E150" s="29" t="s">
        <v>231</v>
      </c>
      <c r="F150" s="29">
        <v>4350.0</v>
      </c>
      <c r="G150" s="40">
        <v>0.9</v>
      </c>
      <c r="H150" s="23">
        <f t="shared" si="1"/>
        <v>3915</v>
      </c>
      <c r="I150" s="24">
        <f t="shared" si="2"/>
        <v>8265</v>
      </c>
      <c r="J150" s="25">
        <f t="shared" si="3"/>
        <v>8270</v>
      </c>
      <c r="K150" s="209"/>
      <c r="L150" s="26">
        <v>0.15</v>
      </c>
      <c r="M150" s="27">
        <f t="shared" si="4"/>
        <v>2679.5</v>
      </c>
      <c r="N150" s="27">
        <f t="shared" si="5"/>
        <v>7029.5</v>
      </c>
      <c r="O150" s="28">
        <f t="shared" si="6"/>
        <v>7029.5</v>
      </c>
      <c r="P150" s="209"/>
      <c r="Q150" s="47">
        <v>0.15</v>
      </c>
      <c r="R150" s="23">
        <f t="shared" si="7"/>
        <v>652.5</v>
      </c>
      <c r="S150" s="23">
        <f t="shared" si="8"/>
        <v>5002.5</v>
      </c>
      <c r="T150" s="25"/>
      <c r="U150" s="210"/>
      <c r="V150" s="47">
        <v>0.15</v>
      </c>
      <c r="W150" s="23">
        <f t="shared" si="9"/>
        <v>652.5</v>
      </c>
      <c r="X150" s="27">
        <f t="shared" si="10"/>
        <v>5002.5</v>
      </c>
      <c r="Y150" s="211"/>
      <c r="Z150" s="40">
        <v>0.23</v>
      </c>
      <c r="AA150" s="27">
        <f t="shared" si="11"/>
        <v>1000.5</v>
      </c>
      <c r="AB150" s="27">
        <f t="shared" si="12"/>
        <v>5350.5</v>
      </c>
      <c r="AC150" s="27"/>
      <c r="AD150" s="29" t="s">
        <v>231</v>
      </c>
      <c r="AE150" s="19">
        <v>0.159</v>
      </c>
      <c r="AF150" s="17">
        <f t="shared" si="19"/>
        <v>691.65</v>
      </c>
      <c r="AG150" s="17">
        <f t="shared" si="20"/>
        <v>5041.65</v>
      </c>
      <c r="AH150" s="27"/>
      <c r="AI150" s="27"/>
      <c r="AJ150" s="27"/>
      <c r="AK150" s="30"/>
    </row>
    <row r="151" ht="14.25" customHeight="1">
      <c r="A151" s="8">
        <v>150.0</v>
      </c>
      <c r="B151" s="81" t="s">
        <v>216</v>
      </c>
      <c r="C151" s="42" t="s">
        <v>229</v>
      </c>
      <c r="D151" s="42" t="s">
        <v>130</v>
      </c>
      <c r="E151" s="29" t="s">
        <v>232</v>
      </c>
      <c r="F151" s="29">
        <v>4350.0</v>
      </c>
      <c r="G151" s="40">
        <v>0.9</v>
      </c>
      <c r="H151" s="23">
        <f t="shared" si="1"/>
        <v>3915</v>
      </c>
      <c r="I151" s="24">
        <f t="shared" si="2"/>
        <v>8265</v>
      </c>
      <c r="J151" s="25">
        <f t="shared" si="3"/>
        <v>8270</v>
      </c>
      <c r="K151" s="209"/>
      <c r="L151" s="26">
        <v>0.15</v>
      </c>
      <c r="M151" s="27">
        <f t="shared" si="4"/>
        <v>2679.5</v>
      </c>
      <c r="N151" s="27">
        <f t="shared" si="5"/>
        <v>7029.5</v>
      </c>
      <c r="O151" s="28">
        <f t="shared" si="6"/>
        <v>7029.5</v>
      </c>
      <c r="P151" s="209"/>
      <c r="Q151" s="47">
        <v>0.15</v>
      </c>
      <c r="R151" s="23">
        <f t="shared" si="7"/>
        <v>652.5</v>
      </c>
      <c r="S151" s="23">
        <f t="shared" si="8"/>
        <v>5002.5</v>
      </c>
      <c r="T151" s="25"/>
      <c r="U151" s="210"/>
      <c r="V151" s="47">
        <v>0.15</v>
      </c>
      <c r="W151" s="23">
        <f t="shared" si="9"/>
        <v>652.5</v>
      </c>
      <c r="X151" s="27">
        <f t="shared" si="10"/>
        <v>5002.5</v>
      </c>
      <c r="Y151" s="211"/>
      <c r="Z151" s="40">
        <v>0.23</v>
      </c>
      <c r="AA151" s="27">
        <f t="shared" si="11"/>
        <v>1000.5</v>
      </c>
      <c r="AB151" s="27">
        <f t="shared" si="12"/>
        <v>5350.5</v>
      </c>
      <c r="AC151" s="27"/>
      <c r="AD151" s="29" t="s">
        <v>232</v>
      </c>
      <c r="AE151" s="19">
        <v>0.159</v>
      </c>
      <c r="AF151" s="17">
        <f t="shared" si="19"/>
        <v>691.65</v>
      </c>
      <c r="AG151" s="17">
        <f t="shared" si="20"/>
        <v>5041.65</v>
      </c>
      <c r="AH151" s="27"/>
      <c r="AI151" s="27"/>
      <c r="AJ151" s="27"/>
      <c r="AK151" s="30"/>
    </row>
    <row r="152" ht="14.25" customHeight="1">
      <c r="A152" s="8">
        <v>151.0</v>
      </c>
      <c r="B152" s="81" t="s">
        <v>216</v>
      </c>
      <c r="C152" s="42" t="s">
        <v>229</v>
      </c>
      <c r="D152" s="42" t="s">
        <v>130</v>
      </c>
      <c r="E152" s="29" t="s">
        <v>233</v>
      </c>
      <c r="F152" s="29">
        <v>4520.0</v>
      </c>
      <c r="G152" s="40">
        <v>0.9</v>
      </c>
      <c r="H152" s="23">
        <f t="shared" si="1"/>
        <v>4068</v>
      </c>
      <c r="I152" s="24">
        <f t="shared" si="2"/>
        <v>8588</v>
      </c>
      <c r="J152" s="25">
        <f t="shared" si="3"/>
        <v>8590</v>
      </c>
      <c r="K152" s="209"/>
      <c r="L152" s="26">
        <v>0.15</v>
      </c>
      <c r="M152" s="27">
        <f t="shared" si="4"/>
        <v>2781.5</v>
      </c>
      <c r="N152" s="27">
        <f t="shared" si="5"/>
        <v>7301.5</v>
      </c>
      <c r="O152" s="28">
        <f t="shared" si="6"/>
        <v>7301.5</v>
      </c>
      <c r="P152" s="209"/>
      <c r="Q152" s="47">
        <v>0.15</v>
      </c>
      <c r="R152" s="23">
        <f t="shared" si="7"/>
        <v>678</v>
      </c>
      <c r="S152" s="23">
        <f t="shared" si="8"/>
        <v>5198</v>
      </c>
      <c r="T152" s="25"/>
      <c r="U152" s="210"/>
      <c r="V152" s="47">
        <v>0.15</v>
      </c>
      <c r="W152" s="23">
        <f t="shared" si="9"/>
        <v>678</v>
      </c>
      <c r="X152" s="27">
        <f t="shared" si="10"/>
        <v>5198</v>
      </c>
      <c r="Y152" s="211"/>
      <c r="Z152" s="40">
        <v>0.23</v>
      </c>
      <c r="AA152" s="27">
        <f t="shared" si="11"/>
        <v>1039.6</v>
      </c>
      <c r="AB152" s="27">
        <f t="shared" si="12"/>
        <v>5559.6</v>
      </c>
      <c r="AC152" s="27"/>
      <c r="AD152" s="29" t="s">
        <v>233</v>
      </c>
      <c r="AE152" s="19">
        <v>0.159</v>
      </c>
      <c r="AF152" s="17">
        <f t="shared" si="19"/>
        <v>718.68</v>
      </c>
      <c r="AG152" s="17">
        <f t="shared" si="20"/>
        <v>5238.68</v>
      </c>
      <c r="AH152" s="27"/>
      <c r="AI152" s="27"/>
      <c r="AJ152" s="27"/>
      <c r="AK152" s="30"/>
    </row>
    <row r="153" ht="14.25" customHeight="1">
      <c r="A153" s="8">
        <v>152.0</v>
      </c>
      <c r="B153" s="81" t="s">
        <v>216</v>
      </c>
      <c r="C153" s="42" t="s">
        <v>229</v>
      </c>
      <c r="D153" s="42" t="s">
        <v>130</v>
      </c>
      <c r="E153" s="29" t="s">
        <v>234</v>
      </c>
      <c r="F153" s="29">
        <v>4520.0</v>
      </c>
      <c r="G153" s="40">
        <v>0.9</v>
      </c>
      <c r="H153" s="23">
        <f t="shared" si="1"/>
        <v>4068</v>
      </c>
      <c r="I153" s="24">
        <f t="shared" si="2"/>
        <v>8588</v>
      </c>
      <c r="J153" s="25">
        <f t="shared" si="3"/>
        <v>8590</v>
      </c>
      <c r="K153" s="209"/>
      <c r="L153" s="26">
        <v>0.15</v>
      </c>
      <c r="M153" s="27">
        <f t="shared" si="4"/>
        <v>2781.5</v>
      </c>
      <c r="N153" s="27">
        <f t="shared" si="5"/>
        <v>7301.5</v>
      </c>
      <c r="O153" s="28">
        <f t="shared" si="6"/>
        <v>7301.5</v>
      </c>
      <c r="P153" s="209"/>
      <c r="Q153" s="47">
        <v>0.15</v>
      </c>
      <c r="R153" s="23">
        <f t="shared" si="7"/>
        <v>678</v>
      </c>
      <c r="S153" s="23">
        <f t="shared" si="8"/>
        <v>5198</v>
      </c>
      <c r="T153" s="25"/>
      <c r="U153" s="210"/>
      <c r="V153" s="47">
        <v>0.15</v>
      </c>
      <c r="W153" s="23">
        <f t="shared" si="9"/>
        <v>678</v>
      </c>
      <c r="X153" s="27">
        <f t="shared" si="10"/>
        <v>5198</v>
      </c>
      <c r="Y153" s="211"/>
      <c r="Z153" s="40">
        <v>0.23</v>
      </c>
      <c r="AA153" s="27">
        <f t="shared" si="11"/>
        <v>1039.6</v>
      </c>
      <c r="AB153" s="27">
        <f t="shared" si="12"/>
        <v>5559.6</v>
      </c>
      <c r="AC153" s="27"/>
      <c r="AD153" s="29" t="s">
        <v>234</v>
      </c>
      <c r="AE153" s="19">
        <v>0.159</v>
      </c>
      <c r="AF153" s="17">
        <f t="shared" si="19"/>
        <v>718.68</v>
      </c>
      <c r="AG153" s="17">
        <f t="shared" si="20"/>
        <v>5238.68</v>
      </c>
      <c r="AH153" s="27"/>
      <c r="AI153" s="27"/>
      <c r="AJ153" s="27"/>
      <c r="AK153" s="30"/>
    </row>
    <row r="154" ht="14.25" customHeight="1">
      <c r="A154" s="8">
        <v>153.0</v>
      </c>
      <c r="B154" s="81" t="s">
        <v>216</v>
      </c>
      <c r="C154" s="42" t="s">
        <v>229</v>
      </c>
      <c r="D154" s="42" t="s">
        <v>130</v>
      </c>
      <c r="E154" s="29" t="s">
        <v>235</v>
      </c>
      <c r="F154" s="29">
        <v>5480.0</v>
      </c>
      <c r="G154" s="40">
        <v>0.9</v>
      </c>
      <c r="H154" s="23">
        <f t="shared" si="1"/>
        <v>4932</v>
      </c>
      <c r="I154" s="24">
        <f t="shared" si="2"/>
        <v>10412</v>
      </c>
      <c r="J154" s="25">
        <f t="shared" si="3"/>
        <v>10420</v>
      </c>
      <c r="K154" s="209"/>
      <c r="L154" s="26">
        <v>0.15</v>
      </c>
      <c r="M154" s="27">
        <f t="shared" si="4"/>
        <v>3377</v>
      </c>
      <c r="N154" s="27">
        <f t="shared" si="5"/>
        <v>8857</v>
      </c>
      <c r="O154" s="28">
        <f t="shared" si="6"/>
        <v>8857</v>
      </c>
      <c r="P154" s="209"/>
      <c r="Q154" s="47">
        <v>0.15</v>
      </c>
      <c r="R154" s="23">
        <f t="shared" si="7"/>
        <v>822</v>
      </c>
      <c r="S154" s="23">
        <f t="shared" si="8"/>
        <v>6302</v>
      </c>
      <c r="T154" s="25"/>
      <c r="U154" s="210"/>
      <c r="V154" s="47">
        <v>0.15</v>
      </c>
      <c r="W154" s="23">
        <f t="shared" si="9"/>
        <v>822</v>
      </c>
      <c r="X154" s="27">
        <f t="shared" si="10"/>
        <v>6302</v>
      </c>
      <c r="Y154" s="211"/>
      <c r="Z154" s="40">
        <v>0.23</v>
      </c>
      <c r="AA154" s="27">
        <f t="shared" si="11"/>
        <v>1260.4</v>
      </c>
      <c r="AB154" s="27">
        <f t="shared" si="12"/>
        <v>6740.4</v>
      </c>
      <c r="AC154" s="27"/>
      <c r="AD154" s="29" t="s">
        <v>235</v>
      </c>
      <c r="AE154" s="19">
        <v>0.159</v>
      </c>
      <c r="AF154" s="17">
        <f t="shared" si="19"/>
        <v>871.32</v>
      </c>
      <c r="AG154" s="17">
        <f t="shared" si="20"/>
        <v>6351.32</v>
      </c>
      <c r="AH154" s="27"/>
      <c r="AI154" s="27"/>
      <c r="AJ154" s="27"/>
      <c r="AK154" s="30"/>
    </row>
    <row r="155" ht="14.25" customHeight="1">
      <c r="A155" s="8">
        <v>154.0</v>
      </c>
      <c r="B155" s="81" t="s">
        <v>216</v>
      </c>
      <c r="C155" s="42" t="s">
        <v>229</v>
      </c>
      <c r="D155" s="42" t="s">
        <v>130</v>
      </c>
      <c r="E155" s="29" t="s">
        <v>236</v>
      </c>
      <c r="F155" s="22">
        <v>9700.0</v>
      </c>
      <c r="G155" s="40">
        <v>0.9</v>
      </c>
      <c r="H155" s="23">
        <f t="shared" si="1"/>
        <v>8730</v>
      </c>
      <c r="I155" s="24">
        <f t="shared" si="2"/>
        <v>18430</v>
      </c>
      <c r="J155" s="25">
        <f t="shared" si="3"/>
        <v>18430</v>
      </c>
      <c r="K155" s="209"/>
      <c r="L155" s="26">
        <v>0.15</v>
      </c>
      <c r="M155" s="27">
        <f t="shared" si="4"/>
        <v>5965.5</v>
      </c>
      <c r="N155" s="27">
        <f t="shared" si="5"/>
        <v>15665.5</v>
      </c>
      <c r="O155" s="28">
        <f t="shared" si="6"/>
        <v>15665.5</v>
      </c>
      <c r="P155" s="209"/>
      <c r="Q155" s="47">
        <v>0.15</v>
      </c>
      <c r="R155" s="23">
        <f t="shared" si="7"/>
        <v>1455</v>
      </c>
      <c r="S155" s="23">
        <f t="shared" si="8"/>
        <v>11155</v>
      </c>
      <c r="T155" s="25"/>
      <c r="U155" s="210"/>
      <c r="V155" s="47">
        <v>0.15</v>
      </c>
      <c r="W155" s="23">
        <f t="shared" si="9"/>
        <v>1455</v>
      </c>
      <c r="X155" s="27">
        <f t="shared" si="10"/>
        <v>11155</v>
      </c>
      <c r="Y155" s="211"/>
      <c r="Z155" s="40">
        <v>0.23</v>
      </c>
      <c r="AA155" s="27">
        <f t="shared" si="11"/>
        <v>2231</v>
      </c>
      <c r="AB155" s="27">
        <f t="shared" si="12"/>
        <v>11931</v>
      </c>
      <c r="AC155" s="27"/>
      <c r="AD155" s="29" t="s">
        <v>235</v>
      </c>
      <c r="AE155" s="19">
        <v>0.159</v>
      </c>
      <c r="AF155" s="17">
        <f t="shared" si="19"/>
        <v>1542.3</v>
      </c>
      <c r="AG155" s="17">
        <f t="shared" si="20"/>
        <v>11242.3</v>
      </c>
      <c r="AH155" s="27"/>
      <c r="AI155" s="27"/>
      <c r="AJ155" s="27"/>
      <c r="AK155" s="30"/>
    </row>
    <row r="156" ht="14.25" customHeight="1">
      <c r="A156" s="8">
        <v>155.0</v>
      </c>
      <c r="B156" s="81" t="s">
        <v>216</v>
      </c>
      <c r="C156" s="42" t="s">
        <v>229</v>
      </c>
      <c r="D156" s="42" t="s">
        <v>130</v>
      </c>
      <c r="E156" s="29" t="s">
        <v>237</v>
      </c>
      <c r="F156" s="22">
        <v>5570.0</v>
      </c>
      <c r="G156" s="40">
        <v>0.9</v>
      </c>
      <c r="H156" s="23">
        <f t="shared" si="1"/>
        <v>5013</v>
      </c>
      <c r="I156" s="24">
        <f t="shared" si="2"/>
        <v>10583</v>
      </c>
      <c r="J156" s="25">
        <f t="shared" si="3"/>
        <v>10590</v>
      </c>
      <c r="K156" s="209"/>
      <c r="L156" s="26">
        <v>0.15</v>
      </c>
      <c r="M156" s="27">
        <f t="shared" si="4"/>
        <v>3431.5</v>
      </c>
      <c r="N156" s="27">
        <f t="shared" si="5"/>
        <v>9001.5</v>
      </c>
      <c r="O156" s="28">
        <f t="shared" si="6"/>
        <v>9001.5</v>
      </c>
      <c r="P156" s="209"/>
      <c r="Q156" s="47">
        <v>0.15</v>
      </c>
      <c r="R156" s="23">
        <f t="shared" si="7"/>
        <v>835.5</v>
      </c>
      <c r="S156" s="23">
        <f t="shared" si="8"/>
        <v>6405.5</v>
      </c>
      <c r="T156" s="25"/>
      <c r="U156" s="210"/>
      <c r="V156" s="47">
        <v>0.15</v>
      </c>
      <c r="W156" s="23">
        <f t="shared" si="9"/>
        <v>835.5</v>
      </c>
      <c r="X156" s="27">
        <f t="shared" si="10"/>
        <v>6405.5</v>
      </c>
      <c r="Y156" s="211"/>
      <c r="Z156" s="40">
        <v>0.23</v>
      </c>
      <c r="AA156" s="27">
        <f t="shared" si="11"/>
        <v>1281.1</v>
      </c>
      <c r="AB156" s="27">
        <f t="shared" si="12"/>
        <v>6851.1</v>
      </c>
      <c r="AC156" s="27"/>
      <c r="AD156" s="29" t="s">
        <v>235</v>
      </c>
      <c r="AE156" s="19">
        <v>0.159</v>
      </c>
      <c r="AF156" s="17">
        <f t="shared" si="19"/>
        <v>885.63</v>
      </c>
      <c r="AG156" s="17">
        <f t="shared" si="20"/>
        <v>6455.63</v>
      </c>
      <c r="AH156" s="27"/>
      <c r="AI156" s="27"/>
      <c r="AJ156" s="27"/>
      <c r="AK156" s="30"/>
    </row>
    <row r="157" ht="14.25" customHeight="1">
      <c r="A157" s="8">
        <v>156.0</v>
      </c>
      <c r="B157" s="81" t="s">
        <v>216</v>
      </c>
      <c r="C157" s="42" t="s">
        <v>229</v>
      </c>
      <c r="D157" s="42" t="s">
        <v>130</v>
      </c>
      <c r="E157" s="29" t="s">
        <v>238</v>
      </c>
      <c r="F157" s="22">
        <v>7300.0</v>
      </c>
      <c r="G157" s="40">
        <v>0.9</v>
      </c>
      <c r="H157" s="23">
        <f t="shared" si="1"/>
        <v>6570</v>
      </c>
      <c r="I157" s="24">
        <f t="shared" si="2"/>
        <v>13870</v>
      </c>
      <c r="J157" s="25">
        <f t="shared" si="3"/>
        <v>13870</v>
      </c>
      <c r="K157" s="209"/>
      <c r="L157" s="26">
        <v>0.15</v>
      </c>
      <c r="M157" s="27">
        <f t="shared" si="4"/>
        <v>4489.5</v>
      </c>
      <c r="N157" s="27">
        <f t="shared" si="5"/>
        <v>11789.5</v>
      </c>
      <c r="O157" s="28">
        <f t="shared" si="6"/>
        <v>11789.5</v>
      </c>
      <c r="P157" s="209"/>
      <c r="Q157" s="47">
        <v>0.15</v>
      </c>
      <c r="R157" s="23">
        <f t="shared" si="7"/>
        <v>1095</v>
      </c>
      <c r="S157" s="23">
        <f t="shared" si="8"/>
        <v>8395</v>
      </c>
      <c r="T157" s="25"/>
      <c r="U157" s="210"/>
      <c r="V157" s="47">
        <v>0.15</v>
      </c>
      <c r="W157" s="23">
        <f t="shared" si="9"/>
        <v>1095</v>
      </c>
      <c r="X157" s="27">
        <f t="shared" si="10"/>
        <v>8395</v>
      </c>
      <c r="Y157" s="211"/>
      <c r="Z157" s="40">
        <v>0.23</v>
      </c>
      <c r="AA157" s="27">
        <f t="shared" si="11"/>
        <v>1679</v>
      </c>
      <c r="AB157" s="27">
        <f t="shared" si="12"/>
        <v>8979</v>
      </c>
      <c r="AC157" s="27"/>
      <c r="AD157" s="29" t="s">
        <v>235</v>
      </c>
      <c r="AE157" s="19">
        <v>0.159</v>
      </c>
      <c r="AF157" s="17">
        <f t="shared" si="19"/>
        <v>1160.7</v>
      </c>
      <c r="AG157" s="17">
        <f t="shared" si="20"/>
        <v>8460.7</v>
      </c>
      <c r="AH157" s="27"/>
      <c r="AI157" s="27"/>
      <c r="AJ157" s="27"/>
      <c r="AK157" s="30"/>
    </row>
    <row r="158" ht="14.25" customHeight="1">
      <c r="A158" s="8">
        <v>157.0</v>
      </c>
      <c r="B158" s="81" t="s">
        <v>216</v>
      </c>
      <c r="C158" s="42" t="s">
        <v>229</v>
      </c>
      <c r="D158" s="42" t="s">
        <v>130</v>
      </c>
      <c r="E158" s="29" t="s">
        <v>239</v>
      </c>
      <c r="F158" s="22">
        <v>7300.0</v>
      </c>
      <c r="G158" s="40">
        <v>0.9</v>
      </c>
      <c r="H158" s="23">
        <f t="shared" si="1"/>
        <v>6570</v>
      </c>
      <c r="I158" s="24">
        <f t="shared" si="2"/>
        <v>13870</v>
      </c>
      <c r="J158" s="25">
        <f t="shared" si="3"/>
        <v>13870</v>
      </c>
      <c r="K158" s="209"/>
      <c r="L158" s="26">
        <v>0.15</v>
      </c>
      <c r="M158" s="27">
        <f t="shared" si="4"/>
        <v>4489.5</v>
      </c>
      <c r="N158" s="27">
        <f t="shared" si="5"/>
        <v>11789.5</v>
      </c>
      <c r="O158" s="28">
        <f t="shared" si="6"/>
        <v>11789.5</v>
      </c>
      <c r="P158" s="209"/>
      <c r="Q158" s="47">
        <v>0.15</v>
      </c>
      <c r="R158" s="23">
        <f t="shared" si="7"/>
        <v>1095</v>
      </c>
      <c r="S158" s="23">
        <f t="shared" si="8"/>
        <v>8395</v>
      </c>
      <c r="T158" s="25"/>
      <c r="U158" s="210"/>
      <c r="V158" s="47">
        <v>0.15</v>
      </c>
      <c r="W158" s="23">
        <f t="shared" si="9"/>
        <v>1095</v>
      </c>
      <c r="X158" s="27">
        <f t="shared" si="10"/>
        <v>8395</v>
      </c>
      <c r="Y158" s="211"/>
      <c r="Z158" s="40">
        <v>0.23</v>
      </c>
      <c r="AA158" s="27">
        <f t="shared" si="11"/>
        <v>1679</v>
      </c>
      <c r="AB158" s="27">
        <f t="shared" si="12"/>
        <v>8979</v>
      </c>
      <c r="AC158" s="27"/>
      <c r="AD158" s="29" t="s">
        <v>235</v>
      </c>
      <c r="AE158" s="19">
        <v>0.159</v>
      </c>
      <c r="AF158" s="17">
        <f t="shared" si="19"/>
        <v>1160.7</v>
      </c>
      <c r="AG158" s="17">
        <f t="shared" si="20"/>
        <v>8460.7</v>
      </c>
      <c r="AH158" s="27"/>
      <c r="AI158" s="27"/>
      <c r="AJ158" s="27"/>
      <c r="AK158" s="30"/>
    </row>
    <row r="159" ht="14.25" customHeight="1">
      <c r="A159" s="8">
        <v>158.0</v>
      </c>
      <c r="B159" s="118" t="s">
        <v>216</v>
      </c>
      <c r="C159" s="119" t="s">
        <v>229</v>
      </c>
      <c r="D159" s="119" t="s">
        <v>130</v>
      </c>
      <c r="E159" s="120" t="s">
        <v>240</v>
      </c>
      <c r="F159" s="121">
        <v>5300.0</v>
      </c>
      <c r="G159" s="122">
        <v>0.9</v>
      </c>
      <c r="H159" s="98">
        <f t="shared" si="1"/>
        <v>4770</v>
      </c>
      <c r="I159" s="99">
        <f t="shared" si="2"/>
        <v>10070</v>
      </c>
      <c r="J159" s="100">
        <f t="shared" si="3"/>
        <v>10070</v>
      </c>
      <c r="K159" s="212"/>
      <c r="L159" s="122">
        <v>0.15</v>
      </c>
      <c r="M159" s="98">
        <f t="shared" si="4"/>
        <v>3259.5</v>
      </c>
      <c r="N159" s="98">
        <f t="shared" si="5"/>
        <v>8559.5</v>
      </c>
      <c r="O159" s="101">
        <f t="shared" si="6"/>
        <v>8559.5</v>
      </c>
      <c r="P159" s="212"/>
      <c r="Q159" s="123">
        <v>0.15</v>
      </c>
      <c r="R159" s="98">
        <f t="shared" si="7"/>
        <v>795</v>
      </c>
      <c r="S159" s="98">
        <f t="shared" si="8"/>
        <v>6095</v>
      </c>
      <c r="T159" s="213"/>
      <c r="U159" s="212"/>
      <c r="V159" s="123">
        <v>0.15</v>
      </c>
      <c r="W159" s="98">
        <f t="shared" si="9"/>
        <v>795</v>
      </c>
      <c r="X159" s="98">
        <f t="shared" si="10"/>
        <v>6095</v>
      </c>
      <c r="Y159" s="213"/>
      <c r="Z159" s="122">
        <v>0.23</v>
      </c>
      <c r="AA159" s="98">
        <f t="shared" si="11"/>
        <v>1219</v>
      </c>
      <c r="AB159" s="98">
        <f t="shared" si="12"/>
        <v>6519</v>
      </c>
      <c r="AC159" s="102"/>
      <c r="AD159" s="124" t="s">
        <v>235</v>
      </c>
      <c r="AE159" s="103">
        <v>0.159</v>
      </c>
      <c r="AF159" s="104">
        <f t="shared" si="19"/>
        <v>842.7</v>
      </c>
      <c r="AG159" s="104">
        <f t="shared" si="20"/>
        <v>6142.7</v>
      </c>
      <c r="AH159" s="102"/>
      <c r="AI159" s="102"/>
      <c r="AJ159" s="102"/>
      <c r="AK159" s="125"/>
    </row>
    <row r="160" ht="14.25" customHeight="1">
      <c r="A160" s="8">
        <v>159.0</v>
      </c>
      <c r="B160" s="118" t="s">
        <v>216</v>
      </c>
      <c r="C160" s="119" t="s">
        <v>229</v>
      </c>
      <c r="D160" s="119" t="s">
        <v>130</v>
      </c>
      <c r="E160" s="120" t="s">
        <v>241</v>
      </c>
      <c r="F160" s="121">
        <v>6700.0</v>
      </c>
      <c r="G160" s="122">
        <v>0.9</v>
      </c>
      <c r="H160" s="98">
        <f t="shared" si="1"/>
        <v>6030</v>
      </c>
      <c r="I160" s="99">
        <f t="shared" si="2"/>
        <v>12730</v>
      </c>
      <c r="J160" s="100">
        <f t="shared" si="3"/>
        <v>12730</v>
      </c>
      <c r="K160" s="212"/>
      <c r="L160" s="122">
        <v>0.15</v>
      </c>
      <c r="M160" s="98">
        <f t="shared" si="4"/>
        <v>4120.5</v>
      </c>
      <c r="N160" s="98">
        <f t="shared" si="5"/>
        <v>10820.5</v>
      </c>
      <c r="O160" s="101">
        <f t="shared" si="6"/>
        <v>10820.5</v>
      </c>
      <c r="P160" s="212"/>
      <c r="Q160" s="123">
        <v>0.15</v>
      </c>
      <c r="R160" s="98">
        <f t="shared" si="7"/>
        <v>1005</v>
      </c>
      <c r="S160" s="98">
        <f t="shared" si="8"/>
        <v>7705</v>
      </c>
      <c r="T160" s="213"/>
      <c r="U160" s="212"/>
      <c r="V160" s="123">
        <v>0.15</v>
      </c>
      <c r="W160" s="98">
        <f t="shared" si="9"/>
        <v>1005</v>
      </c>
      <c r="X160" s="98">
        <f t="shared" si="10"/>
        <v>7705</v>
      </c>
      <c r="Y160" s="213"/>
      <c r="Z160" s="122">
        <v>0.23</v>
      </c>
      <c r="AA160" s="98">
        <f t="shared" si="11"/>
        <v>1541</v>
      </c>
      <c r="AB160" s="98">
        <f t="shared" si="12"/>
        <v>8241</v>
      </c>
      <c r="AC160" s="102"/>
      <c r="AD160" s="124" t="s">
        <v>235</v>
      </c>
      <c r="AE160" s="103">
        <v>0.159</v>
      </c>
      <c r="AF160" s="104">
        <f t="shared" si="19"/>
        <v>1065.3</v>
      </c>
      <c r="AG160" s="104">
        <f t="shared" si="20"/>
        <v>7765.3</v>
      </c>
      <c r="AH160" s="102"/>
      <c r="AI160" s="102"/>
      <c r="AJ160" s="102"/>
      <c r="AK160" s="125"/>
    </row>
    <row r="161" ht="14.25" customHeight="1">
      <c r="A161" s="8">
        <v>160.0</v>
      </c>
      <c r="B161" s="81" t="s">
        <v>216</v>
      </c>
      <c r="C161" s="8" t="s">
        <v>25</v>
      </c>
      <c r="D161" s="42" t="s">
        <v>130</v>
      </c>
      <c r="E161" s="22" t="s">
        <v>242</v>
      </c>
      <c r="F161" s="22">
        <v>2800.0</v>
      </c>
      <c r="G161" s="40">
        <v>1.0</v>
      </c>
      <c r="H161" s="23">
        <f t="shared" si="1"/>
        <v>2800</v>
      </c>
      <c r="I161" s="24">
        <f t="shared" si="2"/>
        <v>5600</v>
      </c>
      <c r="J161" s="25">
        <f t="shared" si="3"/>
        <v>5600</v>
      </c>
      <c r="K161" s="209"/>
      <c r="L161" s="26">
        <v>0.15</v>
      </c>
      <c r="M161" s="27">
        <f t="shared" si="4"/>
        <v>1960</v>
      </c>
      <c r="N161" s="27">
        <f t="shared" si="5"/>
        <v>4760</v>
      </c>
      <c r="O161" s="28">
        <f t="shared" si="6"/>
        <v>4760</v>
      </c>
      <c r="P161" s="209"/>
      <c r="Q161" s="47">
        <v>0.15</v>
      </c>
      <c r="R161" s="23">
        <f t="shared" si="7"/>
        <v>420</v>
      </c>
      <c r="S161" s="23">
        <f t="shared" si="8"/>
        <v>3220</v>
      </c>
      <c r="T161" s="25"/>
      <c r="U161" s="210"/>
      <c r="V161" s="47">
        <v>0.15</v>
      </c>
      <c r="W161" s="23">
        <f t="shared" si="9"/>
        <v>420</v>
      </c>
      <c r="X161" s="27">
        <f t="shared" si="10"/>
        <v>3220</v>
      </c>
      <c r="Y161" s="211"/>
      <c r="Z161" s="40">
        <v>0.23</v>
      </c>
      <c r="AA161" s="27">
        <f t="shared" si="11"/>
        <v>644</v>
      </c>
      <c r="AB161" s="27">
        <f t="shared" si="12"/>
        <v>3444</v>
      </c>
      <c r="AC161" s="27"/>
      <c r="AD161" s="22" t="s">
        <v>242</v>
      </c>
      <c r="AE161" s="19">
        <v>0.159</v>
      </c>
      <c r="AF161" s="17">
        <f t="shared" si="19"/>
        <v>445.2</v>
      </c>
      <c r="AG161" s="17">
        <f t="shared" si="20"/>
        <v>3245.2</v>
      </c>
      <c r="AH161" s="27"/>
      <c r="AI161" s="27"/>
      <c r="AJ161" s="27"/>
      <c r="AK161" s="30"/>
    </row>
    <row r="162" ht="14.25" customHeight="1">
      <c r="A162" s="8">
        <v>161.0</v>
      </c>
      <c r="B162" s="81" t="s">
        <v>216</v>
      </c>
      <c r="C162" s="8" t="s">
        <v>25</v>
      </c>
      <c r="D162" s="42" t="s">
        <v>130</v>
      </c>
      <c r="E162" s="22" t="s">
        <v>243</v>
      </c>
      <c r="F162" s="22">
        <v>670.0</v>
      </c>
      <c r="G162" s="40">
        <v>1.0</v>
      </c>
      <c r="H162" s="23">
        <f t="shared" si="1"/>
        <v>670</v>
      </c>
      <c r="I162" s="24">
        <f t="shared" si="2"/>
        <v>1340</v>
      </c>
      <c r="J162" s="25">
        <f t="shared" si="3"/>
        <v>1340</v>
      </c>
      <c r="K162" s="209"/>
      <c r="L162" s="26">
        <v>0.15</v>
      </c>
      <c r="M162" s="27">
        <f t="shared" si="4"/>
        <v>469</v>
      </c>
      <c r="N162" s="27">
        <f t="shared" si="5"/>
        <v>1139</v>
      </c>
      <c r="O162" s="28">
        <f t="shared" si="6"/>
        <v>1139</v>
      </c>
      <c r="P162" s="209"/>
      <c r="Q162" s="47">
        <v>0.15</v>
      </c>
      <c r="R162" s="23">
        <f t="shared" si="7"/>
        <v>100.5</v>
      </c>
      <c r="S162" s="23">
        <f t="shared" si="8"/>
        <v>770.5</v>
      </c>
      <c r="T162" s="25"/>
      <c r="U162" s="210"/>
      <c r="V162" s="47">
        <v>0.15</v>
      </c>
      <c r="W162" s="23">
        <f t="shared" si="9"/>
        <v>100.5</v>
      </c>
      <c r="X162" s="27">
        <f t="shared" si="10"/>
        <v>770.5</v>
      </c>
      <c r="Y162" s="211"/>
      <c r="Z162" s="40">
        <v>0.23</v>
      </c>
      <c r="AA162" s="27">
        <f t="shared" si="11"/>
        <v>154.1</v>
      </c>
      <c r="AB162" s="27">
        <f t="shared" si="12"/>
        <v>824.1</v>
      </c>
      <c r="AC162" s="27"/>
      <c r="AD162" s="22" t="s">
        <v>243</v>
      </c>
      <c r="AE162" s="19">
        <v>0.159</v>
      </c>
      <c r="AF162" s="17">
        <f t="shared" si="19"/>
        <v>106.53</v>
      </c>
      <c r="AG162" s="17">
        <f t="shared" si="20"/>
        <v>776.53</v>
      </c>
      <c r="AH162" s="27"/>
      <c r="AI162" s="27"/>
      <c r="AJ162" s="27"/>
      <c r="AK162" s="30"/>
    </row>
    <row r="163" ht="14.25" customHeight="1">
      <c r="A163" s="8">
        <v>162.0</v>
      </c>
      <c r="B163" s="81" t="s">
        <v>216</v>
      </c>
      <c r="C163" s="8" t="s">
        <v>25</v>
      </c>
      <c r="D163" s="126" t="s">
        <v>130</v>
      </c>
      <c r="E163" s="22" t="s">
        <v>244</v>
      </c>
      <c r="F163" s="22">
        <v>840.0</v>
      </c>
      <c r="G163" s="40">
        <v>1.0</v>
      </c>
      <c r="H163" s="23">
        <f t="shared" si="1"/>
        <v>840</v>
      </c>
      <c r="I163" s="24">
        <f t="shared" si="2"/>
        <v>1680</v>
      </c>
      <c r="J163" s="25">
        <f t="shared" si="3"/>
        <v>1680</v>
      </c>
      <c r="K163" s="209"/>
      <c r="L163" s="26">
        <v>0.15</v>
      </c>
      <c r="M163" s="27">
        <f t="shared" si="4"/>
        <v>588</v>
      </c>
      <c r="N163" s="27">
        <f t="shared" si="5"/>
        <v>1428</v>
      </c>
      <c r="O163" s="28">
        <f t="shared" si="6"/>
        <v>1428</v>
      </c>
      <c r="P163" s="209"/>
      <c r="Q163" s="47">
        <v>0.15</v>
      </c>
      <c r="R163" s="23">
        <f t="shared" si="7"/>
        <v>126</v>
      </c>
      <c r="S163" s="23">
        <f t="shared" si="8"/>
        <v>966</v>
      </c>
      <c r="T163" s="25"/>
      <c r="U163" s="210"/>
      <c r="V163" s="47">
        <v>0.15</v>
      </c>
      <c r="W163" s="23">
        <f t="shared" si="9"/>
        <v>126</v>
      </c>
      <c r="X163" s="27">
        <f t="shared" si="10"/>
        <v>966</v>
      </c>
      <c r="Y163" s="211"/>
      <c r="Z163" s="40">
        <v>0.23</v>
      </c>
      <c r="AA163" s="27">
        <f t="shared" si="11"/>
        <v>193.2</v>
      </c>
      <c r="AB163" s="27">
        <f t="shared" si="12"/>
        <v>1033.2</v>
      </c>
      <c r="AC163" s="27"/>
      <c r="AD163" s="127" t="s">
        <v>244</v>
      </c>
      <c r="AE163" s="19">
        <v>0.159</v>
      </c>
      <c r="AF163" s="17">
        <f t="shared" si="19"/>
        <v>133.56</v>
      </c>
      <c r="AG163" s="17">
        <f t="shared" si="20"/>
        <v>973.56</v>
      </c>
      <c r="AH163" s="27"/>
      <c r="AI163" s="27"/>
      <c r="AJ163" s="27"/>
      <c r="AK163" s="30"/>
    </row>
    <row r="164" ht="14.25" customHeight="1">
      <c r="A164" s="8">
        <v>163.0</v>
      </c>
      <c r="B164" s="81" t="s">
        <v>216</v>
      </c>
      <c r="C164" s="8" t="s">
        <v>25</v>
      </c>
      <c r="D164" s="128" t="s">
        <v>130</v>
      </c>
      <c r="E164" s="38" t="s">
        <v>245</v>
      </c>
      <c r="F164" s="22">
        <v>728.0</v>
      </c>
      <c r="G164" s="40">
        <v>1.0</v>
      </c>
      <c r="H164" s="23">
        <f t="shared" si="1"/>
        <v>728</v>
      </c>
      <c r="I164" s="24">
        <f t="shared" si="2"/>
        <v>1456</v>
      </c>
      <c r="J164" s="25">
        <f t="shared" si="3"/>
        <v>1460</v>
      </c>
      <c r="K164" s="209"/>
      <c r="L164" s="26">
        <v>0.15</v>
      </c>
      <c r="M164" s="27">
        <f t="shared" si="4"/>
        <v>513</v>
      </c>
      <c r="N164" s="27">
        <f t="shared" si="5"/>
        <v>1241</v>
      </c>
      <c r="O164" s="28">
        <f t="shared" si="6"/>
        <v>1241</v>
      </c>
      <c r="P164" s="209"/>
      <c r="Q164" s="47">
        <v>0.15</v>
      </c>
      <c r="R164" s="23">
        <f t="shared" si="7"/>
        <v>109.2</v>
      </c>
      <c r="S164" s="23">
        <f t="shared" si="8"/>
        <v>837.2</v>
      </c>
      <c r="T164" s="25"/>
      <c r="U164" s="210"/>
      <c r="V164" s="47">
        <v>0.15</v>
      </c>
      <c r="W164" s="23">
        <f t="shared" si="9"/>
        <v>109.2</v>
      </c>
      <c r="X164" s="27">
        <f t="shared" si="10"/>
        <v>837.2</v>
      </c>
      <c r="Y164" s="211"/>
      <c r="Z164" s="40">
        <v>0.23</v>
      </c>
      <c r="AA164" s="27">
        <f t="shared" si="11"/>
        <v>167.44</v>
      </c>
      <c r="AB164" s="27">
        <f t="shared" si="12"/>
        <v>895.44</v>
      </c>
      <c r="AC164" s="27"/>
      <c r="AD164" s="38" t="s">
        <v>245</v>
      </c>
      <c r="AE164" s="19">
        <v>0.159</v>
      </c>
      <c r="AF164" s="17">
        <f t="shared" si="19"/>
        <v>115.752</v>
      </c>
      <c r="AG164" s="17">
        <f t="shared" si="20"/>
        <v>843.752</v>
      </c>
      <c r="AH164" s="27"/>
      <c r="AI164" s="27"/>
      <c r="AJ164" s="27"/>
      <c r="AK164" s="30"/>
    </row>
    <row r="165" ht="14.25" customHeight="1">
      <c r="A165" s="8">
        <v>164.0</v>
      </c>
      <c r="B165" s="81" t="s">
        <v>216</v>
      </c>
      <c r="C165" s="129" t="s">
        <v>246</v>
      </c>
      <c r="D165" s="126" t="s">
        <v>130</v>
      </c>
      <c r="E165" s="22" t="s">
        <v>247</v>
      </c>
      <c r="F165" s="22">
        <v>1299.0</v>
      </c>
      <c r="G165" s="40">
        <v>1.0</v>
      </c>
      <c r="H165" s="23">
        <f t="shared" si="1"/>
        <v>1299</v>
      </c>
      <c r="I165" s="24">
        <f t="shared" si="2"/>
        <v>2598</v>
      </c>
      <c r="J165" s="25">
        <f t="shared" si="3"/>
        <v>2600</v>
      </c>
      <c r="K165" s="215"/>
      <c r="L165" s="26">
        <v>0.15</v>
      </c>
      <c r="M165" s="27">
        <f t="shared" si="4"/>
        <v>911</v>
      </c>
      <c r="N165" s="27">
        <f t="shared" si="5"/>
        <v>2210</v>
      </c>
      <c r="O165" s="28">
        <f t="shared" si="6"/>
        <v>2210</v>
      </c>
      <c r="P165" s="215"/>
      <c r="Q165" s="130">
        <v>0.45</v>
      </c>
      <c r="R165" s="131">
        <f t="shared" si="7"/>
        <v>584.55</v>
      </c>
      <c r="S165" s="131">
        <f t="shared" si="8"/>
        <v>1883.55</v>
      </c>
      <c r="T165" s="216"/>
      <c r="U165" s="215"/>
      <c r="V165" s="130">
        <v>0.45</v>
      </c>
      <c r="W165" s="131">
        <f t="shared" si="9"/>
        <v>584.55</v>
      </c>
      <c r="X165" s="131">
        <f t="shared" si="10"/>
        <v>1883.55</v>
      </c>
      <c r="Y165" s="216"/>
      <c r="Z165" s="130">
        <v>0.3</v>
      </c>
      <c r="AA165" s="27">
        <f t="shared" si="11"/>
        <v>389.7</v>
      </c>
      <c r="AB165" s="27">
        <f t="shared" si="12"/>
        <v>1688.7</v>
      </c>
      <c r="AC165" s="131"/>
      <c r="AD165" s="22" t="s">
        <v>247</v>
      </c>
      <c r="AE165" s="19">
        <v>0.159</v>
      </c>
      <c r="AF165" s="17">
        <f t="shared" si="19"/>
        <v>206.541</v>
      </c>
      <c r="AG165" s="17">
        <f t="shared" si="20"/>
        <v>1505.541</v>
      </c>
      <c r="AH165" s="131"/>
      <c r="AI165" s="131"/>
      <c r="AJ165" s="131"/>
      <c r="AK165" s="132"/>
    </row>
    <row r="166" ht="14.25" customHeight="1">
      <c r="A166" s="8">
        <v>165.0</v>
      </c>
      <c r="B166" s="81" t="s">
        <v>216</v>
      </c>
      <c r="C166" s="129" t="s">
        <v>246</v>
      </c>
      <c r="D166" s="126" t="s">
        <v>130</v>
      </c>
      <c r="E166" s="22" t="s">
        <v>248</v>
      </c>
      <c r="F166" s="22">
        <v>1500.0</v>
      </c>
      <c r="G166" s="40">
        <v>1.0</v>
      </c>
      <c r="H166" s="23">
        <f t="shared" si="1"/>
        <v>1500</v>
      </c>
      <c r="I166" s="24">
        <f t="shared" si="2"/>
        <v>3000</v>
      </c>
      <c r="J166" s="25">
        <f t="shared" si="3"/>
        <v>3000</v>
      </c>
      <c r="K166" s="215"/>
      <c r="L166" s="26">
        <v>0.15</v>
      </c>
      <c r="M166" s="27">
        <f t="shared" si="4"/>
        <v>1050</v>
      </c>
      <c r="N166" s="27">
        <f t="shared" si="5"/>
        <v>2550</v>
      </c>
      <c r="O166" s="28">
        <f t="shared" si="6"/>
        <v>2550</v>
      </c>
      <c r="P166" s="215"/>
      <c r="Q166" s="130">
        <v>0.45</v>
      </c>
      <c r="R166" s="131">
        <f t="shared" si="7"/>
        <v>675</v>
      </c>
      <c r="S166" s="131">
        <f t="shared" si="8"/>
        <v>2175</v>
      </c>
      <c r="T166" s="216"/>
      <c r="U166" s="215"/>
      <c r="V166" s="130">
        <v>0.45</v>
      </c>
      <c r="W166" s="131">
        <f t="shared" si="9"/>
        <v>675</v>
      </c>
      <c r="X166" s="131">
        <f t="shared" si="10"/>
        <v>2175</v>
      </c>
      <c r="Y166" s="216"/>
      <c r="Z166" s="130">
        <v>0.3</v>
      </c>
      <c r="AA166" s="27">
        <f t="shared" si="11"/>
        <v>450</v>
      </c>
      <c r="AB166" s="27">
        <f t="shared" si="12"/>
        <v>1950</v>
      </c>
      <c r="AC166" s="131"/>
      <c r="AD166" s="22" t="s">
        <v>248</v>
      </c>
      <c r="AE166" s="19">
        <v>0.159</v>
      </c>
      <c r="AF166" s="17">
        <f t="shared" si="19"/>
        <v>238.5</v>
      </c>
      <c r="AG166" s="17">
        <f t="shared" si="20"/>
        <v>1738.5</v>
      </c>
      <c r="AH166" s="131"/>
      <c r="AI166" s="131"/>
      <c r="AJ166" s="131"/>
      <c r="AK166" s="132"/>
    </row>
    <row r="167" ht="14.25" customHeight="1">
      <c r="A167" s="8">
        <v>166.0</v>
      </c>
      <c r="B167" s="81" t="s">
        <v>216</v>
      </c>
      <c r="C167" s="129" t="s">
        <v>246</v>
      </c>
      <c r="D167" s="126" t="s">
        <v>130</v>
      </c>
      <c r="E167" s="29" t="s">
        <v>249</v>
      </c>
      <c r="F167" s="29">
        <v>999.0</v>
      </c>
      <c r="G167" s="40">
        <v>1.0</v>
      </c>
      <c r="H167" s="23">
        <f t="shared" si="1"/>
        <v>999</v>
      </c>
      <c r="I167" s="24">
        <f t="shared" si="2"/>
        <v>1998</v>
      </c>
      <c r="J167" s="25">
        <f t="shared" si="3"/>
        <v>2000</v>
      </c>
      <c r="K167" s="215"/>
      <c r="L167" s="26">
        <v>0.15</v>
      </c>
      <c r="M167" s="27">
        <f t="shared" si="4"/>
        <v>701</v>
      </c>
      <c r="N167" s="27">
        <f t="shared" si="5"/>
        <v>1700</v>
      </c>
      <c r="O167" s="28">
        <f t="shared" si="6"/>
        <v>1700</v>
      </c>
      <c r="P167" s="215"/>
      <c r="Q167" s="130">
        <v>0.45</v>
      </c>
      <c r="R167" s="131">
        <f t="shared" si="7"/>
        <v>449.55</v>
      </c>
      <c r="S167" s="131">
        <f t="shared" si="8"/>
        <v>1448.55</v>
      </c>
      <c r="T167" s="216"/>
      <c r="U167" s="215"/>
      <c r="V167" s="130">
        <v>0.45</v>
      </c>
      <c r="W167" s="131">
        <f t="shared" si="9"/>
        <v>449.55</v>
      </c>
      <c r="X167" s="131">
        <f t="shared" si="10"/>
        <v>1448.55</v>
      </c>
      <c r="Y167" s="216"/>
      <c r="Z167" s="130">
        <v>0.3</v>
      </c>
      <c r="AA167" s="27">
        <f t="shared" si="11"/>
        <v>299.7</v>
      </c>
      <c r="AB167" s="27">
        <f t="shared" si="12"/>
        <v>1298.7</v>
      </c>
      <c r="AC167" s="131"/>
      <c r="AD167" s="29" t="s">
        <v>249</v>
      </c>
      <c r="AE167" s="19">
        <v>0.159</v>
      </c>
      <c r="AF167" s="17">
        <f t="shared" si="19"/>
        <v>158.841</v>
      </c>
      <c r="AG167" s="17">
        <f t="shared" si="20"/>
        <v>1157.841</v>
      </c>
      <c r="AH167" s="131"/>
      <c r="AI167" s="131"/>
      <c r="AJ167" s="131"/>
      <c r="AK167" s="132"/>
    </row>
    <row r="168" ht="14.25" customHeight="1">
      <c r="A168" s="8">
        <v>167.0</v>
      </c>
      <c r="B168" s="118" t="s">
        <v>216</v>
      </c>
      <c r="C168" s="133" t="s">
        <v>246</v>
      </c>
      <c r="D168" s="119" t="s">
        <v>130</v>
      </c>
      <c r="E168" s="134" t="s">
        <v>250</v>
      </c>
      <c r="F168" s="135">
        <v>1450.0</v>
      </c>
      <c r="G168" s="122">
        <v>1.0</v>
      </c>
      <c r="H168" s="98">
        <f t="shared" si="1"/>
        <v>1450</v>
      </c>
      <c r="I168" s="99">
        <f t="shared" si="2"/>
        <v>2900</v>
      </c>
      <c r="J168" s="100">
        <f t="shared" si="3"/>
        <v>2900</v>
      </c>
      <c r="K168" s="212"/>
      <c r="L168" s="26">
        <v>0.15</v>
      </c>
      <c r="M168" s="98">
        <f t="shared" si="4"/>
        <v>1015</v>
      </c>
      <c r="N168" s="98">
        <f t="shared" si="5"/>
        <v>2465</v>
      </c>
      <c r="O168" s="101">
        <f t="shared" si="6"/>
        <v>2465</v>
      </c>
      <c r="P168" s="212"/>
      <c r="Q168" s="136">
        <v>0.45</v>
      </c>
      <c r="R168" s="98">
        <f t="shared" si="7"/>
        <v>652.5</v>
      </c>
      <c r="S168" s="98">
        <f t="shared" si="8"/>
        <v>2102.5</v>
      </c>
      <c r="T168" s="213"/>
      <c r="U168" s="212"/>
      <c r="V168" s="136">
        <v>0.45</v>
      </c>
      <c r="W168" s="98">
        <f t="shared" si="9"/>
        <v>652.5</v>
      </c>
      <c r="X168" s="98">
        <f t="shared" si="10"/>
        <v>2102.5</v>
      </c>
      <c r="Y168" s="213"/>
      <c r="Z168" s="122">
        <v>0.25</v>
      </c>
      <c r="AA168" s="98">
        <f t="shared" si="11"/>
        <v>362.5</v>
      </c>
      <c r="AB168" s="98">
        <f t="shared" si="12"/>
        <v>1812.5</v>
      </c>
      <c r="AC168" s="102"/>
      <c r="AD168" s="124" t="s">
        <v>279</v>
      </c>
      <c r="AE168" s="103">
        <v>0.159</v>
      </c>
      <c r="AF168" s="104">
        <f t="shared" si="19"/>
        <v>230.55</v>
      </c>
      <c r="AG168" s="104">
        <f t="shared" si="20"/>
        <v>1680.55</v>
      </c>
      <c r="AH168" s="102"/>
      <c r="AI168" s="102"/>
      <c r="AJ168" s="102"/>
      <c r="AK168" s="125"/>
    </row>
    <row r="169" ht="14.25" customHeight="1">
      <c r="A169" s="8">
        <v>168.0</v>
      </c>
      <c r="B169" s="118" t="s">
        <v>216</v>
      </c>
      <c r="C169" s="133" t="s">
        <v>246</v>
      </c>
      <c r="D169" s="119" t="s">
        <v>130</v>
      </c>
      <c r="E169" s="134" t="s">
        <v>251</v>
      </c>
      <c r="F169" s="135">
        <v>925.0</v>
      </c>
      <c r="G169" s="122">
        <v>1.0</v>
      </c>
      <c r="H169" s="98">
        <f t="shared" si="1"/>
        <v>925</v>
      </c>
      <c r="I169" s="99">
        <f t="shared" si="2"/>
        <v>1850</v>
      </c>
      <c r="J169" s="100">
        <f t="shared" si="3"/>
        <v>1850</v>
      </c>
      <c r="K169" s="212"/>
      <c r="L169" s="26">
        <v>0.15</v>
      </c>
      <c r="M169" s="98">
        <f t="shared" si="4"/>
        <v>647.5</v>
      </c>
      <c r="N169" s="98">
        <f t="shared" si="5"/>
        <v>1572.5</v>
      </c>
      <c r="O169" s="101">
        <f t="shared" si="6"/>
        <v>1572.5</v>
      </c>
      <c r="P169" s="212"/>
      <c r="Q169" s="136">
        <v>0.45</v>
      </c>
      <c r="R169" s="98">
        <f t="shared" si="7"/>
        <v>416.25</v>
      </c>
      <c r="S169" s="98">
        <f t="shared" si="8"/>
        <v>1341.25</v>
      </c>
      <c r="T169" s="213"/>
      <c r="U169" s="212"/>
      <c r="V169" s="136">
        <v>0.45</v>
      </c>
      <c r="W169" s="98">
        <f t="shared" si="9"/>
        <v>416.25</v>
      </c>
      <c r="X169" s="98">
        <f t="shared" si="10"/>
        <v>1341.25</v>
      </c>
      <c r="Y169" s="213"/>
      <c r="Z169" s="122">
        <v>0.25</v>
      </c>
      <c r="AA169" s="98">
        <f t="shared" si="11"/>
        <v>231.25</v>
      </c>
      <c r="AB169" s="98">
        <f t="shared" si="12"/>
        <v>1156.25</v>
      </c>
      <c r="AC169" s="102"/>
      <c r="AD169" s="124" t="s">
        <v>279</v>
      </c>
      <c r="AE169" s="103">
        <v>0.159</v>
      </c>
      <c r="AF169" s="104">
        <f t="shared" si="19"/>
        <v>147.075</v>
      </c>
      <c r="AG169" s="104">
        <f t="shared" si="20"/>
        <v>1072.075</v>
      </c>
      <c r="AH169" s="102"/>
      <c r="AI169" s="102"/>
      <c r="AJ169" s="102"/>
      <c r="AK169" s="125"/>
    </row>
    <row r="170" ht="14.25" customHeight="1">
      <c r="A170" s="8">
        <v>169.0</v>
      </c>
      <c r="B170" s="118" t="s">
        <v>216</v>
      </c>
      <c r="C170" s="133" t="s">
        <v>246</v>
      </c>
      <c r="D170" s="119" t="s">
        <v>130</v>
      </c>
      <c r="E170" s="134" t="s">
        <v>252</v>
      </c>
      <c r="F170" s="135">
        <v>1100.0</v>
      </c>
      <c r="G170" s="122">
        <v>1.0</v>
      </c>
      <c r="H170" s="98">
        <f t="shared" si="1"/>
        <v>1100</v>
      </c>
      <c r="I170" s="99">
        <f t="shared" si="2"/>
        <v>2200</v>
      </c>
      <c r="J170" s="100">
        <f t="shared" si="3"/>
        <v>2200</v>
      </c>
      <c r="K170" s="212"/>
      <c r="L170" s="26">
        <v>0.15</v>
      </c>
      <c r="M170" s="98">
        <f t="shared" si="4"/>
        <v>770</v>
      </c>
      <c r="N170" s="98">
        <f t="shared" si="5"/>
        <v>1870</v>
      </c>
      <c r="O170" s="101">
        <f t="shared" si="6"/>
        <v>1870</v>
      </c>
      <c r="P170" s="212"/>
      <c r="Q170" s="136">
        <v>0.45</v>
      </c>
      <c r="R170" s="98">
        <f t="shared" si="7"/>
        <v>495</v>
      </c>
      <c r="S170" s="98">
        <f t="shared" si="8"/>
        <v>1595</v>
      </c>
      <c r="T170" s="213"/>
      <c r="U170" s="212"/>
      <c r="V170" s="136">
        <v>0.45</v>
      </c>
      <c r="W170" s="98">
        <f t="shared" si="9"/>
        <v>495</v>
      </c>
      <c r="X170" s="98">
        <f t="shared" si="10"/>
        <v>1595</v>
      </c>
      <c r="Y170" s="213"/>
      <c r="Z170" s="122">
        <v>0.25</v>
      </c>
      <c r="AA170" s="98">
        <f t="shared" si="11"/>
        <v>275</v>
      </c>
      <c r="AB170" s="98">
        <f t="shared" si="12"/>
        <v>1375</v>
      </c>
      <c r="AC170" s="102"/>
      <c r="AD170" s="124" t="s">
        <v>279</v>
      </c>
      <c r="AE170" s="103">
        <v>0.159</v>
      </c>
      <c r="AF170" s="104">
        <f t="shared" si="19"/>
        <v>174.9</v>
      </c>
      <c r="AG170" s="104">
        <f t="shared" si="20"/>
        <v>1274.9</v>
      </c>
      <c r="AH170" s="102"/>
      <c r="AI170" s="102"/>
      <c r="AJ170" s="102"/>
      <c r="AK170" s="125"/>
    </row>
    <row r="171" ht="14.25" customHeight="1">
      <c r="A171" s="8">
        <v>170.0</v>
      </c>
      <c r="B171" s="118" t="s">
        <v>216</v>
      </c>
      <c r="C171" s="119" t="s">
        <v>229</v>
      </c>
      <c r="D171" s="119" t="s">
        <v>130</v>
      </c>
      <c r="E171" s="120" t="s">
        <v>253</v>
      </c>
      <c r="F171" s="135">
        <v>3700.0</v>
      </c>
      <c r="G171" s="122">
        <v>0.9</v>
      </c>
      <c r="H171" s="98">
        <f t="shared" si="1"/>
        <v>3330</v>
      </c>
      <c r="I171" s="99">
        <f t="shared" si="2"/>
        <v>7030</v>
      </c>
      <c r="J171" s="100">
        <f t="shared" si="3"/>
        <v>7030</v>
      </c>
      <c r="K171" s="212"/>
      <c r="L171" s="122">
        <v>0.15</v>
      </c>
      <c r="M171" s="98">
        <f t="shared" si="4"/>
        <v>2275.5</v>
      </c>
      <c r="N171" s="98">
        <f t="shared" si="5"/>
        <v>5975.5</v>
      </c>
      <c r="O171" s="101">
        <f t="shared" si="6"/>
        <v>5975.5</v>
      </c>
      <c r="P171" s="212"/>
      <c r="Q171" s="137">
        <v>0.27</v>
      </c>
      <c r="R171" s="98">
        <f t="shared" si="7"/>
        <v>999</v>
      </c>
      <c r="S171" s="98">
        <f t="shared" si="8"/>
        <v>4699</v>
      </c>
      <c r="T171" s="213"/>
      <c r="U171" s="212"/>
      <c r="V171" s="137">
        <v>0.27</v>
      </c>
      <c r="W171" s="98">
        <f t="shared" si="9"/>
        <v>999</v>
      </c>
      <c r="X171" s="98">
        <f t="shared" si="10"/>
        <v>4699</v>
      </c>
      <c r="Y171" s="213"/>
      <c r="Z171" s="122">
        <v>0.23</v>
      </c>
      <c r="AA171" s="98">
        <f t="shared" si="11"/>
        <v>851</v>
      </c>
      <c r="AB171" s="98">
        <f t="shared" si="12"/>
        <v>4551</v>
      </c>
      <c r="AC171" s="102"/>
      <c r="AD171" s="124" t="s">
        <v>235</v>
      </c>
      <c r="AE171" s="103">
        <v>0.159</v>
      </c>
      <c r="AF171" s="104">
        <f t="shared" si="19"/>
        <v>588.3</v>
      </c>
      <c r="AG171" s="104">
        <f t="shared" si="20"/>
        <v>4288.3</v>
      </c>
      <c r="AH171" s="102"/>
      <c r="AI171" s="102"/>
      <c r="AJ171" s="102"/>
      <c r="AK171" s="125"/>
    </row>
    <row r="172" ht="14.25" customHeight="1">
      <c r="A172" s="8">
        <v>171.0</v>
      </c>
      <c r="B172" s="81" t="s">
        <v>216</v>
      </c>
      <c r="C172" s="42" t="s">
        <v>254</v>
      </c>
      <c r="D172" s="126" t="s">
        <v>130</v>
      </c>
      <c r="E172" s="23" t="s">
        <v>255</v>
      </c>
      <c r="F172" s="29">
        <v>12000.0</v>
      </c>
      <c r="G172" s="40">
        <v>0.65</v>
      </c>
      <c r="H172" s="23">
        <f t="shared" si="1"/>
        <v>7800</v>
      </c>
      <c r="I172" s="24">
        <f t="shared" si="2"/>
        <v>19800</v>
      </c>
      <c r="J172" s="25">
        <f t="shared" si="3"/>
        <v>19800</v>
      </c>
      <c r="K172" s="209"/>
      <c r="L172" s="26">
        <v>0.15</v>
      </c>
      <c r="M172" s="27">
        <f t="shared" si="4"/>
        <v>4830</v>
      </c>
      <c r="N172" s="27">
        <f t="shared" si="5"/>
        <v>16830</v>
      </c>
      <c r="O172" s="28">
        <f t="shared" si="6"/>
        <v>16830</v>
      </c>
      <c r="P172" s="209"/>
      <c r="Q172" s="56">
        <v>0.27</v>
      </c>
      <c r="R172" s="23">
        <f t="shared" si="7"/>
        <v>3240</v>
      </c>
      <c r="S172" s="23">
        <f t="shared" si="8"/>
        <v>15240</v>
      </c>
      <c r="T172" s="25"/>
      <c r="U172" s="210"/>
      <c r="V172" s="56">
        <v>0.27</v>
      </c>
      <c r="W172" s="23">
        <f t="shared" si="9"/>
        <v>3240</v>
      </c>
      <c r="X172" s="27">
        <f t="shared" si="10"/>
        <v>15240</v>
      </c>
      <c r="Y172" s="211"/>
      <c r="Z172" s="40">
        <v>0.22</v>
      </c>
      <c r="AA172" s="27">
        <f t="shared" si="11"/>
        <v>2640</v>
      </c>
      <c r="AB172" s="27">
        <f t="shared" si="12"/>
        <v>14640</v>
      </c>
      <c r="AC172" s="27"/>
      <c r="AD172" s="38" t="s">
        <v>255</v>
      </c>
      <c r="AE172" s="19">
        <v>0.159</v>
      </c>
      <c r="AF172" s="17">
        <f t="shared" si="19"/>
        <v>1908</v>
      </c>
      <c r="AG172" s="17">
        <f t="shared" si="20"/>
        <v>13908</v>
      </c>
      <c r="AH172" s="27"/>
      <c r="AI172" s="27"/>
      <c r="AJ172" s="27"/>
      <c r="AK172" s="30"/>
    </row>
    <row r="173" ht="14.25" customHeight="1">
      <c r="A173" s="8">
        <v>172.0</v>
      </c>
      <c r="B173" s="81" t="s">
        <v>216</v>
      </c>
      <c r="C173" s="126" t="s">
        <v>229</v>
      </c>
      <c r="D173" s="128" t="s">
        <v>130</v>
      </c>
      <c r="E173" s="29" t="s">
        <v>256</v>
      </c>
      <c r="F173" s="29">
        <v>1050.0</v>
      </c>
      <c r="G173" s="40">
        <v>1.0</v>
      </c>
      <c r="H173" s="23">
        <f t="shared" si="1"/>
        <v>1050</v>
      </c>
      <c r="I173" s="24">
        <f t="shared" si="2"/>
        <v>2100</v>
      </c>
      <c r="J173" s="25">
        <f t="shared" si="3"/>
        <v>2100</v>
      </c>
      <c r="K173" s="209"/>
      <c r="L173" s="26">
        <v>0.15</v>
      </c>
      <c r="M173" s="27">
        <f t="shared" si="4"/>
        <v>735</v>
      </c>
      <c r="N173" s="27">
        <f t="shared" si="5"/>
        <v>1785</v>
      </c>
      <c r="O173" s="28">
        <f t="shared" si="6"/>
        <v>1785</v>
      </c>
      <c r="P173" s="209"/>
      <c r="Q173" s="56">
        <v>0.27</v>
      </c>
      <c r="R173" s="23">
        <f t="shared" si="7"/>
        <v>283.5</v>
      </c>
      <c r="S173" s="23">
        <f t="shared" si="8"/>
        <v>1333.5</v>
      </c>
      <c r="T173" s="25"/>
      <c r="U173" s="210"/>
      <c r="V173" s="56">
        <v>0.27</v>
      </c>
      <c r="W173" s="23">
        <f t="shared" si="9"/>
        <v>283.5</v>
      </c>
      <c r="X173" s="27">
        <f t="shared" si="10"/>
        <v>1333.5</v>
      </c>
      <c r="Y173" s="211"/>
      <c r="Z173" s="40">
        <v>0.22</v>
      </c>
      <c r="AA173" s="27">
        <f t="shared" si="11"/>
        <v>231</v>
      </c>
      <c r="AB173" s="27">
        <f t="shared" si="12"/>
        <v>1281</v>
      </c>
      <c r="AC173" s="27"/>
      <c r="AD173" s="22" t="s">
        <v>256</v>
      </c>
      <c r="AE173" s="19">
        <v>0.159</v>
      </c>
      <c r="AF173" s="17">
        <f t="shared" si="19"/>
        <v>166.95</v>
      </c>
      <c r="AG173" s="17">
        <f t="shared" si="20"/>
        <v>1216.95</v>
      </c>
      <c r="AH173" s="27"/>
      <c r="AI173" s="27"/>
      <c r="AJ173" s="27"/>
      <c r="AK173" s="30"/>
    </row>
    <row r="174" ht="14.25" customHeight="1">
      <c r="A174" s="8">
        <v>173.0</v>
      </c>
      <c r="B174" s="81" t="s">
        <v>216</v>
      </c>
      <c r="C174" s="126" t="s">
        <v>229</v>
      </c>
      <c r="D174" s="128" t="s">
        <v>130</v>
      </c>
      <c r="E174" s="29" t="s">
        <v>257</v>
      </c>
      <c r="F174" s="29">
        <v>1100.0</v>
      </c>
      <c r="G174" s="40">
        <v>1.0</v>
      </c>
      <c r="H174" s="23">
        <f t="shared" si="1"/>
        <v>1100</v>
      </c>
      <c r="I174" s="24">
        <f t="shared" si="2"/>
        <v>2200</v>
      </c>
      <c r="J174" s="25">
        <f t="shared" si="3"/>
        <v>2200</v>
      </c>
      <c r="K174" s="209"/>
      <c r="L174" s="26">
        <v>0.15</v>
      </c>
      <c r="M174" s="27">
        <f t="shared" si="4"/>
        <v>770</v>
      </c>
      <c r="N174" s="27">
        <f t="shared" si="5"/>
        <v>1870</v>
      </c>
      <c r="O174" s="28">
        <f t="shared" si="6"/>
        <v>1870</v>
      </c>
      <c r="P174" s="209"/>
      <c r="Q174" s="56">
        <v>0.27</v>
      </c>
      <c r="R174" s="23">
        <f t="shared" si="7"/>
        <v>297</v>
      </c>
      <c r="S174" s="23">
        <f t="shared" si="8"/>
        <v>1397</v>
      </c>
      <c r="T174" s="25"/>
      <c r="U174" s="210"/>
      <c r="V174" s="56">
        <v>0.27</v>
      </c>
      <c r="W174" s="23">
        <f t="shared" si="9"/>
        <v>297</v>
      </c>
      <c r="X174" s="27">
        <f t="shared" si="10"/>
        <v>1397</v>
      </c>
      <c r="Y174" s="211"/>
      <c r="Z174" s="40">
        <v>0.22</v>
      </c>
      <c r="AA174" s="27">
        <f t="shared" si="11"/>
        <v>242</v>
      </c>
      <c r="AB174" s="27">
        <f t="shared" si="12"/>
        <v>1342</v>
      </c>
      <c r="AC174" s="27"/>
      <c r="AD174" s="22" t="s">
        <v>257</v>
      </c>
      <c r="AE174" s="19">
        <v>0.159</v>
      </c>
      <c r="AF174" s="17">
        <f t="shared" si="19"/>
        <v>174.9</v>
      </c>
      <c r="AG174" s="17">
        <f t="shared" si="20"/>
        <v>1274.9</v>
      </c>
      <c r="AH174" s="27"/>
      <c r="AI174" s="27"/>
      <c r="AJ174" s="27"/>
      <c r="AK174" s="30"/>
    </row>
    <row r="175" ht="15.0" customHeight="1">
      <c r="A175" s="8">
        <v>174.0</v>
      </c>
      <c r="B175" s="81" t="s">
        <v>216</v>
      </c>
      <c r="C175" s="8" t="s">
        <v>25</v>
      </c>
      <c r="D175" s="128" t="s">
        <v>130</v>
      </c>
      <c r="E175" s="38" t="s">
        <v>258</v>
      </c>
      <c r="F175" s="22">
        <v>6200.0</v>
      </c>
      <c r="G175" s="40">
        <v>0.65</v>
      </c>
      <c r="H175" s="23">
        <f t="shared" si="1"/>
        <v>4030</v>
      </c>
      <c r="I175" s="24">
        <f t="shared" si="2"/>
        <v>10230</v>
      </c>
      <c r="J175" s="25">
        <f t="shared" si="3"/>
        <v>10230</v>
      </c>
      <c r="K175" s="215"/>
      <c r="L175" s="26">
        <v>0.15</v>
      </c>
      <c r="M175" s="27">
        <f t="shared" si="4"/>
        <v>2495.5</v>
      </c>
      <c r="N175" s="27">
        <f t="shared" si="5"/>
        <v>8695.5</v>
      </c>
      <c r="O175" s="28">
        <f t="shared" si="6"/>
        <v>8695.5</v>
      </c>
      <c r="P175" s="215"/>
      <c r="Q175" s="130">
        <v>0.35</v>
      </c>
      <c r="R175" s="131">
        <f t="shared" si="7"/>
        <v>2170</v>
      </c>
      <c r="S175" s="131">
        <f t="shared" si="8"/>
        <v>8370</v>
      </c>
      <c r="T175" s="216"/>
      <c r="U175" s="215"/>
      <c r="V175" s="130">
        <v>0.35</v>
      </c>
      <c r="W175" s="131">
        <f t="shared" si="9"/>
        <v>2170</v>
      </c>
      <c r="X175" s="131">
        <f t="shared" si="10"/>
        <v>8370</v>
      </c>
      <c r="Y175" s="216"/>
      <c r="Z175" s="130">
        <v>0.3</v>
      </c>
      <c r="AA175" s="131">
        <f t="shared" si="11"/>
        <v>1860</v>
      </c>
      <c r="AB175" s="131">
        <f t="shared" si="12"/>
        <v>8060</v>
      </c>
      <c r="AC175" s="131"/>
      <c r="AD175" s="38" t="s">
        <v>258</v>
      </c>
      <c r="AE175" s="19">
        <v>0.159</v>
      </c>
      <c r="AF175" s="17">
        <f t="shared" si="19"/>
        <v>985.8</v>
      </c>
      <c r="AG175" s="17">
        <f t="shared" si="20"/>
        <v>7185.8</v>
      </c>
      <c r="AH175" s="131"/>
      <c r="AI175" s="131"/>
      <c r="AJ175" s="131"/>
      <c r="AK175" s="132"/>
    </row>
    <row r="176" ht="15.0" customHeight="1">
      <c r="A176" s="8">
        <v>175.0</v>
      </c>
      <c r="B176" s="81" t="s">
        <v>216</v>
      </c>
      <c r="C176" s="8" t="s">
        <v>25</v>
      </c>
      <c r="D176" s="128" t="s">
        <v>130</v>
      </c>
      <c r="E176" s="22" t="s">
        <v>259</v>
      </c>
      <c r="F176" s="22">
        <v>1768.0</v>
      </c>
      <c r="G176" s="40">
        <v>0.65</v>
      </c>
      <c r="H176" s="23">
        <f t="shared" si="1"/>
        <v>1149.2</v>
      </c>
      <c r="I176" s="24">
        <f t="shared" si="2"/>
        <v>2917.2</v>
      </c>
      <c r="J176" s="25">
        <f t="shared" si="3"/>
        <v>2920</v>
      </c>
      <c r="K176" s="215"/>
      <c r="L176" s="26">
        <v>0.15</v>
      </c>
      <c r="M176" s="27">
        <f t="shared" si="4"/>
        <v>714</v>
      </c>
      <c r="N176" s="27">
        <f t="shared" si="5"/>
        <v>2482</v>
      </c>
      <c r="O176" s="28">
        <f t="shared" si="6"/>
        <v>2482</v>
      </c>
      <c r="P176" s="215"/>
      <c r="Q176" s="130">
        <v>0.35</v>
      </c>
      <c r="R176" s="131">
        <f t="shared" si="7"/>
        <v>618.8</v>
      </c>
      <c r="S176" s="131">
        <f t="shared" si="8"/>
        <v>2386.8</v>
      </c>
      <c r="T176" s="216"/>
      <c r="U176" s="215"/>
      <c r="V176" s="130">
        <v>0.35</v>
      </c>
      <c r="W176" s="131">
        <f t="shared" si="9"/>
        <v>618.8</v>
      </c>
      <c r="X176" s="131">
        <f t="shared" si="10"/>
        <v>2386.8</v>
      </c>
      <c r="Y176" s="216"/>
      <c r="Z176" s="130">
        <v>0.3</v>
      </c>
      <c r="AA176" s="131">
        <f t="shared" si="11"/>
        <v>530.4</v>
      </c>
      <c r="AB176" s="131">
        <f t="shared" si="12"/>
        <v>2298.4</v>
      </c>
      <c r="AC176" s="131"/>
      <c r="AD176" s="22" t="s">
        <v>259</v>
      </c>
      <c r="AE176" s="19">
        <v>0.159</v>
      </c>
      <c r="AF176" s="17">
        <f t="shared" si="19"/>
        <v>281.112</v>
      </c>
      <c r="AG176" s="17">
        <f t="shared" si="20"/>
        <v>2049.112</v>
      </c>
      <c r="AH176" s="131"/>
      <c r="AI176" s="131"/>
      <c r="AJ176" s="131"/>
      <c r="AK176" s="132"/>
    </row>
    <row r="177" ht="15.0" customHeight="1">
      <c r="A177" s="8">
        <v>176.0</v>
      </c>
      <c r="B177" s="81" t="s">
        <v>216</v>
      </c>
      <c r="C177" s="8" t="s">
        <v>25</v>
      </c>
      <c r="D177" s="128" t="s">
        <v>130</v>
      </c>
      <c r="E177" s="22" t="s">
        <v>260</v>
      </c>
      <c r="F177" s="22">
        <v>1769.0</v>
      </c>
      <c r="G177" s="40">
        <v>0.65</v>
      </c>
      <c r="H177" s="23">
        <f t="shared" si="1"/>
        <v>1149.85</v>
      </c>
      <c r="I177" s="24">
        <f t="shared" si="2"/>
        <v>2918.85</v>
      </c>
      <c r="J177" s="25">
        <f t="shared" si="3"/>
        <v>2920</v>
      </c>
      <c r="K177" s="215"/>
      <c r="L177" s="26">
        <v>0.15</v>
      </c>
      <c r="M177" s="27">
        <f t="shared" si="4"/>
        <v>713</v>
      </c>
      <c r="N177" s="27">
        <f t="shared" si="5"/>
        <v>2482</v>
      </c>
      <c r="O177" s="28">
        <f t="shared" si="6"/>
        <v>2482</v>
      </c>
      <c r="P177" s="215"/>
      <c r="Q177" s="130">
        <v>0.35</v>
      </c>
      <c r="R177" s="131">
        <f t="shared" si="7"/>
        <v>619.15</v>
      </c>
      <c r="S177" s="131">
        <f t="shared" si="8"/>
        <v>2388.15</v>
      </c>
      <c r="T177" s="216"/>
      <c r="U177" s="215"/>
      <c r="V177" s="130">
        <v>0.35</v>
      </c>
      <c r="W177" s="131">
        <f t="shared" si="9"/>
        <v>619.15</v>
      </c>
      <c r="X177" s="131">
        <f t="shared" si="10"/>
        <v>2388.15</v>
      </c>
      <c r="Y177" s="216"/>
      <c r="Z177" s="130">
        <v>0.3</v>
      </c>
      <c r="AA177" s="131">
        <f t="shared" si="11"/>
        <v>530.7</v>
      </c>
      <c r="AB177" s="131">
        <f t="shared" si="12"/>
        <v>2299.7</v>
      </c>
      <c r="AC177" s="131"/>
      <c r="AD177" s="22" t="s">
        <v>260</v>
      </c>
      <c r="AE177" s="19">
        <v>0.159</v>
      </c>
      <c r="AF177" s="17">
        <f t="shared" si="19"/>
        <v>281.271</v>
      </c>
      <c r="AG177" s="17">
        <f t="shared" si="20"/>
        <v>2050.271</v>
      </c>
      <c r="AH177" s="131"/>
      <c r="AI177" s="131"/>
      <c r="AJ177" s="131"/>
      <c r="AK177" s="132"/>
    </row>
    <row r="178" ht="15.0" customHeight="1">
      <c r="A178" s="8">
        <v>177.0</v>
      </c>
      <c r="B178" s="81" t="s">
        <v>216</v>
      </c>
      <c r="C178" s="8" t="s">
        <v>25</v>
      </c>
      <c r="D178" s="126" t="s">
        <v>130</v>
      </c>
      <c r="E178" s="22" t="s">
        <v>261</v>
      </c>
      <c r="F178" s="138">
        <v>4621.0</v>
      </c>
      <c r="G178" s="40">
        <v>0.65</v>
      </c>
      <c r="H178" s="23">
        <f>F177*G178</f>
        <v>1149.85</v>
      </c>
      <c r="I178" s="24">
        <f>F177+H178</f>
        <v>2918.85</v>
      </c>
      <c r="J178" s="25">
        <f t="shared" si="3"/>
        <v>2920</v>
      </c>
      <c r="K178" s="215"/>
      <c r="L178" s="26">
        <v>0.15</v>
      </c>
      <c r="M178" s="27">
        <f>O178 - F177</f>
        <v>713</v>
      </c>
      <c r="N178" s="27">
        <f t="shared" si="5"/>
        <v>2482</v>
      </c>
      <c r="O178" s="28">
        <f t="shared" si="6"/>
        <v>2482</v>
      </c>
      <c r="P178" s="215"/>
      <c r="Q178" s="130">
        <v>0.35</v>
      </c>
      <c r="R178" s="131">
        <f>F177*Q178</f>
        <v>619.15</v>
      </c>
      <c r="S178" s="131">
        <f>F177 + R178</f>
        <v>2388.15</v>
      </c>
      <c r="T178" s="216"/>
      <c r="U178" s="215"/>
      <c r="V178" s="130">
        <v>0.35</v>
      </c>
      <c r="W178" s="131">
        <f>F177*V178</f>
        <v>619.15</v>
      </c>
      <c r="X178" s="131">
        <f>F177 + W178</f>
        <v>2388.15</v>
      </c>
      <c r="Y178" s="216"/>
      <c r="Z178" s="130">
        <v>0.3</v>
      </c>
      <c r="AA178" s="131">
        <f>F177*Z178</f>
        <v>530.7</v>
      </c>
      <c r="AB178" s="131">
        <f>F177+AA178</f>
        <v>2299.7</v>
      </c>
      <c r="AC178" s="131"/>
      <c r="AD178" s="22" t="s">
        <v>261</v>
      </c>
      <c r="AE178" s="19">
        <v>0.159</v>
      </c>
      <c r="AF178" s="17">
        <f>F177*AE178</f>
        <v>281.271</v>
      </c>
      <c r="AG178" s="17">
        <f>F177+AF178</f>
        <v>2050.271</v>
      </c>
      <c r="AH178" s="131"/>
      <c r="AI178" s="131"/>
      <c r="AJ178" s="131"/>
      <c r="AK178" s="132"/>
    </row>
    <row r="179" ht="14.25" customHeight="1">
      <c r="A179" s="8">
        <v>178.0</v>
      </c>
      <c r="B179" s="81" t="s">
        <v>216</v>
      </c>
      <c r="C179" s="129" t="s">
        <v>246</v>
      </c>
      <c r="D179" s="128" t="s">
        <v>130</v>
      </c>
      <c r="E179" s="38" t="s">
        <v>262</v>
      </c>
      <c r="F179" s="22">
        <v>590.0</v>
      </c>
      <c r="G179" s="40">
        <v>1.2</v>
      </c>
      <c r="H179" s="23">
        <f t="shared" ref="H179:H379" si="21">F179*G179</f>
        <v>708</v>
      </c>
      <c r="I179" s="24">
        <f t="shared" ref="I179:I232" si="22">F179+H179</f>
        <v>1298</v>
      </c>
      <c r="J179" s="25">
        <f t="shared" si="3"/>
        <v>1300</v>
      </c>
      <c r="K179" s="209"/>
      <c r="L179" s="26">
        <v>0.15</v>
      </c>
      <c r="M179" s="27">
        <f t="shared" ref="M179:M379" si="23">O179 - F179</f>
        <v>515</v>
      </c>
      <c r="N179" s="27">
        <f t="shared" si="5"/>
        <v>1105</v>
      </c>
      <c r="O179" s="28">
        <f t="shared" si="6"/>
        <v>1105</v>
      </c>
      <c r="P179" s="209"/>
      <c r="Q179" s="40">
        <v>0.7</v>
      </c>
      <c r="R179" s="23">
        <f t="shared" ref="R179:R227" si="24">F179*Q179</f>
        <v>413</v>
      </c>
      <c r="S179" s="23">
        <f t="shared" ref="S179:S227" si="25">F179 + R179</f>
        <v>1003</v>
      </c>
      <c r="T179" s="25"/>
      <c r="U179" s="210"/>
      <c r="V179" s="40">
        <v>0.7</v>
      </c>
      <c r="W179" s="23">
        <f t="shared" ref="W179:W227" si="26">F179*V179</f>
        <v>413</v>
      </c>
      <c r="X179" s="27">
        <f t="shared" ref="X179:X227" si="27">F179 + W179</f>
        <v>1003</v>
      </c>
      <c r="Y179" s="211"/>
      <c r="Z179" s="40">
        <v>0.22</v>
      </c>
      <c r="AA179" s="27">
        <f t="shared" ref="AA179:AA227" si="28">F179*Z179</f>
        <v>129.8</v>
      </c>
      <c r="AB179" s="27">
        <f t="shared" ref="AB179:AB227" si="29">F179+AA179</f>
        <v>719.8</v>
      </c>
      <c r="AC179" s="27"/>
      <c r="AD179" s="38" t="s">
        <v>262</v>
      </c>
      <c r="AE179" s="19">
        <v>0.159</v>
      </c>
      <c r="AF179" s="17">
        <f t="shared" ref="AF179:AF192" si="30">F179*AE179</f>
        <v>93.81</v>
      </c>
      <c r="AG179" s="17">
        <f t="shared" ref="AG179:AG192" si="31">F179+AF179</f>
        <v>683.81</v>
      </c>
      <c r="AH179" s="27"/>
      <c r="AI179" s="27"/>
      <c r="AJ179" s="27"/>
      <c r="AK179" s="30"/>
    </row>
    <row r="180" ht="14.25" customHeight="1">
      <c r="A180" s="8">
        <v>179.0</v>
      </c>
      <c r="B180" s="81" t="s">
        <v>216</v>
      </c>
      <c r="C180" s="129" t="s">
        <v>246</v>
      </c>
      <c r="D180" s="128" t="s">
        <v>130</v>
      </c>
      <c r="E180" s="38" t="s">
        <v>263</v>
      </c>
      <c r="F180" s="22">
        <v>653.0</v>
      </c>
      <c r="G180" s="40">
        <v>1.2</v>
      </c>
      <c r="H180" s="23">
        <f t="shared" si="21"/>
        <v>783.6</v>
      </c>
      <c r="I180" s="24">
        <f t="shared" si="22"/>
        <v>1436.6</v>
      </c>
      <c r="J180" s="25">
        <f t="shared" si="3"/>
        <v>1440</v>
      </c>
      <c r="K180" s="209"/>
      <c r="L180" s="26">
        <v>0.15</v>
      </c>
      <c r="M180" s="27">
        <f t="shared" si="23"/>
        <v>571</v>
      </c>
      <c r="N180" s="27">
        <f t="shared" si="5"/>
        <v>1224</v>
      </c>
      <c r="O180" s="28">
        <f t="shared" si="6"/>
        <v>1224</v>
      </c>
      <c r="P180" s="209"/>
      <c r="Q180" s="40">
        <v>0.7</v>
      </c>
      <c r="R180" s="23">
        <f t="shared" si="24"/>
        <v>457.1</v>
      </c>
      <c r="S180" s="23">
        <f t="shared" si="25"/>
        <v>1110.1</v>
      </c>
      <c r="T180" s="25"/>
      <c r="U180" s="210"/>
      <c r="V180" s="40">
        <v>0.7</v>
      </c>
      <c r="W180" s="23">
        <f t="shared" si="26"/>
        <v>457.1</v>
      </c>
      <c r="X180" s="27">
        <f t="shared" si="27"/>
        <v>1110.1</v>
      </c>
      <c r="Y180" s="211"/>
      <c r="Z180" s="40">
        <v>0.22</v>
      </c>
      <c r="AA180" s="27">
        <f t="shared" si="28"/>
        <v>143.66</v>
      </c>
      <c r="AB180" s="27">
        <f t="shared" si="29"/>
        <v>796.66</v>
      </c>
      <c r="AC180" s="27"/>
      <c r="AD180" s="38" t="s">
        <v>263</v>
      </c>
      <c r="AE180" s="19">
        <v>0.159</v>
      </c>
      <c r="AF180" s="17">
        <f t="shared" si="30"/>
        <v>103.827</v>
      </c>
      <c r="AG180" s="17">
        <f t="shared" si="31"/>
        <v>756.827</v>
      </c>
      <c r="AH180" s="27"/>
      <c r="AI180" s="27"/>
      <c r="AJ180" s="27"/>
      <c r="AK180" s="30"/>
    </row>
    <row r="181" ht="14.25" customHeight="1">
      <c r="A181" s="8">
        <v>180.0</v>
      </c>
      <c r="B181" s="81" t="s">
        <v>216</v>
      </c>
      <c r="C181" s="129" t="s">
        <v>246</v>
      </c>
      <c r="D181" s="128" t="s">
        <v>130</v>
      </c>
      <c r="E181" s="22" t="s">
        <v>264</v>
      </c>
      <c r="F181" s="22">
        <v>717.0</v>
      </c>
      <c r="G181" s="40">
        <v>1.2</v>
      </c>
      <c r="H181" s="23">
        <f t="shared" si="21"/>
        <v>860.4</v>
      </c>
      <c r="I181" s="24">
        <f t="shared" si="22"/>
        <v>1577.4</v>
      </c>
      <c r="J181" s="25">
        <f t="shared" si="3"/>
        <v>1580</v>
      </c>
      <c r="K181" s="215"/>
      <c r="L181" s="26">
        <v>0.15</v>
      </c>
      <c r="M181" s="27">
        <f t="shared" si="23"/>
        <v>626</v>
      </c>
      <c r="N181" s="27">
        <f t="shared" si="5"/>
        <v>1343</v>
      </c>
      <c r="O181" s="28">
        <f t="shared" si="6"/>
        <v>1343</v>
      </c>
      <c r="P181" s="215"/>
      <c r="Q181" s="130">
        <v>0.35</v>
      </c>
      <c r="R181" s="131">
        <f t="shared" si="24"/>
        <v>250.95</v>
      </c>
      <c r="S181" s="131">
        <f t="shared" si="25"/>
        <v>967.95</v>
      </c>
      <c r="T181" s="216"/>
      <c r="U181" s="215"/>
      <c r="V181" s="130">
        <v>0.35</v>
      </c>
      <c r="W181" s="131">
        <f t="shared" si="26"/>
        <v>250.95</v>
      </c>
      <c r="X181" s="131">
        <f t="shared" si="27"/>
        <v>967.95</v>
      </c>
      <c r="Y181" s="216"/>
      <c r="Z181" s="130">
        <v>0.3</v>
      </c>
      <c r="AA181" s="131">
        <f t="shared" si="28"/>
        <v>215.1</v>
      </c>
      <c r="AB181" s="131">
        <f t="shared" si="29"/>
        <v>932.1</v>
      </c>
      <c r="AC181" s="131"/>
      <c r="AD181" s="22" t="s">
        <v>264</v>
      </c>
      <c r="AE181" s="19">
        <v>0.159</v>
      </c>
      <c r="AF181" s="17">
        <f t="shared" si="30"/>
        <v>114.003</v>
      </c>
      <c r="AG181" s="17">
        <f t="shared" si="31"/>
        <v>831.003</v>
      </c>
      <c r="AH181" s="131"/>
      <c r="AI181" s="131"/>
      <c r="AJ181" s="131"/>
      <c r="AK181" s="132"/>
    </row>
    <row r="182" ht="14.25" customHeight="1">
      <c r="A182" s="8">
        <v>181.0</v>
      </c>
      <c r="B182" s="81" t="s">
        <v>216</v>
      </c>
      <c r="C182" s="129" t="s">
        <v>246</v>
      </c>
      <c r="D182" s="128" t="s">
        <v>130</v>
      </c>
      <c r="E182" s="22" t="s">
        <v>265</v>
      </c>
      <c r="F182" s="22">
        <v>1050.0</v>
      </c>
      <c r="G182" s="40">
        <v>1.0</v>
      </c>
      <c r="H182" s="23">
        <f t="shared" si="21"/>
        <v>1050</v>
      </c>
      <c r="I182" s="24">
        <f t="shared" si="22"/>
        <v>2100</v>
      </c>
      <c r="J182" s="25">
        <f t="shared" si="3"/>
        <v>2100</v>
      </c>
      <c r="K182" s="215"/>
      <c r="L182" s="26">
        <v>0.15</v>
      </c>
      <c r="M182" s="27">
        <f t="shared" si="23"/>
        <v>735</v>
      </c>
      <c r="N182" s="27">
        <f t="shared" si="5"/>
        <v>1785</v>
      </c>
      <c r="O182" s="28">
        <f t="shared" si="6"/>
        <v>1785</v>
      </c>
      <c r="P182" s="215"/>
      <c r="Q182" s="130">
        <v>0.35</v>
      </c>
      <c r="R182" s="131">
        <f t="shared" si="24"/>
        <v>367.5</v>
      </c>
      <c r="S182" s="131">
        <f t="shared" si="25"/>
        <v>1417.5</v>
      </c>
      <c r="T182" s="216"/>
      <c r="U182" s="215"/>
      <c r="V182" s="130">
        <v>0.35</v>
      </c>
      <c r="W182" s="131">
        <f t="shared" si="26"/>
        <v>367.5</v>
      </c>
      <c r="X182" s="131">
        <f t="shared" si="27"/>
        <v>1417.5</v>
      </c>
      <c r="Y182" s="216"/>
      <c r="Z182" s="130">
        <v>0.3</v>
      </c>
      <c r="AA182" s="131">
        <f t="shared" si="28"/>
        <v>315</v>
      </c>
      <c r="AB182" s="131">
        <f t="shared" si="29"/>
        <v>1365</v>
      </c>
      <c r="AC182" s="131"/>
      <c r="AD182" s="22" t="s">
        <v>265</v>
      </c>
      <c r="AE182" s="19">
        <v>0.159</v>
      </c>
      <c r="AF182" s="17">
        <f t="shared" si="30"/>
        <v>166.95</v>
      </c>
      <c r="AG182" s="17">
        <f t="shared" si="31"/>
        <v>1216.95</v>
      </c>
      <c r="AH182" s="131"/>
      <c r="AI182" s="131"/>
      <c r="AJ182" s="131"/>
      <c r="AK182" s="132"/>
    </row>
    <row r="183" ht="14.25" customHeight="1">
      <c r="A183" s="8">
        <v>182.0</v>
      </c>
      <c r="B183" s="81" t="s">
        <v>216</v>
      </c>
      <c r="C183" s="129" t="s">
        <v>246</v>
      </c>
      <c r="D183" s="128" t="s">
        <v>130</v>
      </c>
      <c r="E183" s="22" t="s">
        <v>266</v>
      </c>
      <c r="F183" s="22">
        <v>870.0</v>
      </c>
      <c r="G183" s="40">
        <v>1.2</v>
      </c>
      <c r="H183" s="23">
        <f t="shared" si="21"/>
        <v>1044</v>
      </c>
      <c r="I183" s="24">
        <f t="shared" si="22"/>
        <v>1914</v>
      </c>
      <c r="J183" s="25">
        <f t="shared" si="3"/>
        <v>1920</v>
      </c>
      <c r="K183" s="215"/>
      <c r="L183" s="26">
        <v>0.15</v>
      </c>
      <c r="M183" s="27">
        <f t="shared" si="23"/>
        <v>762</v>
      </c>
      <c r="N183" s="27">
        <f t="shared" si="5"/>
        <v>1632</v>
      </c>
      <c r="O183" s="28">
        <f t="shared" si="6"/>
        <v>1632</v>
      </c>
      <c r="P183" s="215"/>
      <c r="Q183" s="130">
        <v>0.6</v>
      </c>
      <c r="R183" s="131">
        <f t="shared" si="24"/>
        <v>522</v>
      </c>
      <c r="S183" s="131">
        <f t="shared" si="25"/>
        <v>1392</v>
      </c>
      <c r="T183" s="216"/>
      <c r="U183" s="215"/>
      <c r="V183" s="130">
        <v>0.6</v>
      </c>
      <c r="W183" s="131">
        <f t="shared" si="26"/>
        <v>522</v>
      </c>
      <c r="X183" s="131">
        <f t="shared" si="27"/>
        <v>1392</v>
      </c>
      <c r="Y183" s="216"/>
      <c r="Z183" s="130">
        <v>0.3</v>
      </c>
      <c r="AA183" s="131">
        <f t="shared" si="28"/>
        <v>261</v>
      </c>
      <c r="AB183" s="131">
        <f t="shared" si="29"/>
        <v>1131</v>
      </c>
      <c r="AC183" s="131"/>
      <c r="AD183" s="22" t="s">
        <v>265</v>
      </c>
      <c r="AE183" s="19">
        <v>0.159</v>
      </c>
      <c r="AF183" s="17">
        <f t="shared" si="30"/>
        <v>138.33</v>
      </c>
      <c r="AG183" s="17">
        <f t="shared" si="31"/>
        <v>1008.33</v>
      </c>
      <c r="AH183" s="131"/>
      <c r="AI183" s="131"/>
      <c r="AJ183" s="131"/>
      <c r="AK183" s="132"/>
    </row>
    <row r="184" ht="14.25" customHeight="1">
      <c r="A184" s="8">
        <v>183.0</v>
      </c>
      <c r="B184" s="81" t="s">
        <v>216</v>
      </c>
      <c r="C184" s="129" t="s">
        <v>246</v>
      </c>
      <c r="D184" s="43" t="s">
        <v>130</v>
      </c>
      <c r="E184" s="29" t="s">
        <v>267</v>
      </c>
      <c r="F184" s="29">
        <v>1000.0</v>
      </c>
      <c r="G184" s="40">
        <v>0.6</v>
      </c>
      <c r="H184" s="23">
        <f t="shared" si="21"/>
        <v>600</v>
      </c>
      <c r="I184" s="24">
        <f t="shared" si="22"/>
        <v>1600</v>
      </c>
      <c r="J184" s="25">
        <f t="shared" si="3"/>
        <v>1600</v>
      </c>
      <c r="K184" s="215"/>
      <c r="L184" s="26">
        <v>0.15</v>
      </c>
      <c r="M184" s="27">
        <f t="shared" si="23"/>
        <v>360</v>
      </c>
      <c r="N184" s="27">
        <f t="shared" si="5"/>
        <v>1360</v>
      </c>
      <c r="O184" s="28">
        <f t="shared" si="6"/>
        <v>1360</v>
      </c>
      <c r="P184" s="215"/>
      <c r="Q184" s="130">
        <v>0.45</v>
      </c>
      <c r="R184" s="131">
        <f t="shared" si="24"/>
        <v>450</v>
      </c>
      <c r="S184" s="131">
        <f t="shared" si="25"/>
        <v>1450</v>
      </c>
      <c r="T184" s="216"/>
      <c r="U184" s="215"/>
      <c r="V184" s="130">
        <v>0.45</v>
      </c>
      <c r="W184" s="131">
        <f t="shared" si="26"/>
        <v>450</v>
      </c>
      <c r="X184" s="131">
        <f t="shared" si="27"/>
        <v>1450</v>
      </c>
      <c r="Y184" s="216"/>
      <c r="Z184" s="130">
        <v>0.4</v>
      </c>
      <c r="AA184" s="131">
        <f t="shared" si="28"/>
        <v>400</v>
      </c>
      <c r="AB184" s="131">
        <f t="shared" si="29"/>
        <v>1400</v>
      </c>
      <c r="AC184" s="131"/>
      <c r="AD184" s="22" t="s">
        <v>267</v>
      </c>
      <c r="AE184" s="19">
        <v>0.159</v>
      </c>
      <c r="AF184" s="17">
        <f t="shared" si="30"/>
        <v>159</v>
      </c>
      <c r="AG184" s="17">
        <f t="shared" si="31"/>
        <v>1159</v>
      </c>
      <c r="AH184" s="131"/>
      <c r="AI184" s="131"/>
      <c r="AJ184" s="131"/>
      <c r="AK184" s="132"/>
    </row>
    <row r="185" ht="14.25" customHeight="1">
      <c r="A185" s="8">
        <v>184.0</v>
      </c>
      <c r="B185" s="81" t="s">
        <v>216</v>
      </c>
      <c r="C185" s="129" t="s">
        <v>246</v>
      </c>
      <c r="D185" s="43" t="s">
        <v>130</v>
      </c>
      <c r="E185" s="29" t="s">
        <v>268</v>
      </c>
      <c r="F185" s="29">
        <v>896.0</v>
      </c>
      <c r="G185" s="40">
        <v>1.0</v>
      </c>
      <c r="H185" s="23">
        <f t="shared" si="21"/>
        <v>896</v>
      </c>
      <c r="I185" s="24">
        <f t="shared" si="22"/>
        <v>1792</v>
      </c>
      <c r="J185" s="25">
        <f t="shared" si="3"/>
        <v>1800</v>
      </c>
      <c r="K185" s="215"/>
      <c r="L185" s="26">
        <v>0.15</v>
      </c>
      <c r="M185" s="27">
        <f t="shared" si="23"/>
        <v>634</v>
      </c>
      <c r="N185" s="27">
        <f t="shared" si="5"/>
        <v>1530</v>
      </c>
      <c r="O185" s="28">
        <f t="shared" si="6"/>
        <v>1530</v>
      </c>
      <c r="P185" s="215"/>
      <c r="Q185" s="130">
        <v>0.35</v>
      </c>
      <c r="R185" s="131">
        <f t="shared" si="24"/>
        <v>313.6</v>
      </c>
      <c r="S185" s="131">
        <f t="shared" si="25"/>
        <v>1209.6</v>
      </c>
      <c r="T185" s="216"/>
      <c r="U185" s="215"/>
      <c r="V185" s="130">
        <v>0.35</v>
      </c>
      <c r="W185" s="131">
        <f t="shared" si="26"/>
        <v>313.6</v>
      </c>
      <c r="X185" s="131">
        <f t="shared" si="27"/>
        <v>1209.6</v>
      </c>
      <c r="Y185" s="216"/>
      <c r="Z185" s="130">
        <v>0.3</v>
      </c>
      <c r="AA185" s="131">
        <f t="shared" si="28"/>
        <v>268.8</v>
      </c>
      <c r="AB185" s="131">
        <f t="shared" si="29"/>
        <v>1164.8</v>
      </c>
      <c r="AC185" s="131"/>
      <c r="AD185" s="22" t="s">
        <v>268</v>
      </c>
      <c r="AE185" s="19">
        <v>0.159</v>
      </c>
      <c r="AF185" s="17">
        <f t="shared" si="30"/>
        <v>142.464</v>
      </c>
      <c r="AG185" s="17">
        <f t="shared" si="31"/>
        <v>1038.464</v>
      </c>
      <c r="AH185" s="131"/>
      <c r="AI185" s="131"/>
      <c r="AJ185" s="131"/>
      <c r="AK185" s="132"/>
    </row>
    <row r="186" ht="14.25" customHeight="1">
      <c r="A186" s="8">
        <v>185.0</v>
      </c>
      <c r="B186" s="81" t="s">
        <v>216</v>
      </c>
      <c r="C186" s="129" t="s">
        <v>246</v>
      </c>
      <c r="D186" s="43" t="s">
        <v>130</v>
      </c>
      <c r="E186" s="29" t="s">
        <v>269</v>
      </c>
      <c r="F186" s="29">
        <v>835.0</v>
      </c>
      <c r="G186" s="40">
        <v>1.0</v>
      </c>
      <c r="H186" s="23">
        <f t="shared" si="21"/>
        <v>835</v>
      </c>
      <c r="I186" s="24">
        <f t="shared" si="22"/>
        <v>1670</v>
      </c>
      <c r="J186" s="25">
        <f t="shared" si="3"/>
        <v>1670</v>
      </c>
      <c r="K186" s="215"/>
      <c r="L186" s="26">
        <v>0.15</v>
      </c>
      <c r="M186" s="27">
        <f t="shared" si="23"/>
        <v>584.5</v>
      </c>
      <c r="N186" s="27">
        <f t="shared" si="5"/>
        <v>1419.5</v>
      </c>
      <c r="O186" s="28">
        <f t="shared" si="6"/>
        <v>1419.5</v>
      </c>
      <c r="P186" s="215"/>
      <c r="Q186" s="130">
        <v>0.35</v>
      </c>
      <c r="R186" s="131">
        <f t="shared" si="24"/>
        <v>292.25</v>
      </c>
      <c r="S186" s="131">
        <f t="shared" si="25"/>
        <v>1127.25</v>
      </c>
      <c r="T186" s="216"/>
      <c r="U186" s="215"/>
      <c r="V186" s="130">
        <v>0.35</v>
      </c>
      <c r="W186" s="131">
        <f t="shared" si="26"/>
        <v>292.25</v>
      </c>
      <c r="X186" s="131">
        <f t="shared" si="27"/>
        <v>1127.25</v>
      </c>
      <c r="Y186" s="216"/>
      <c r="Z186" s="130">
        <v>0.3</v>
      </c>
      <c r="AA186" s="131">
        <f t="shared" si="28"/>
        <v>250.5</v>
      </c>
      <c r="AB186" s="131">
        <f t="shared" si="29"/>
        <v>1085.5</v>
      </c>
      <c r="AC186" s="131"/>
      <c r="AD186" s="22" t="s">
        <v>269</v>
      </c>
      <c r="AE186" s="19">
        <v>0.159</v>
      </c>
      <c r="AF186" s="17">
        <f t="shared" si="30"/>
        <v>132.765</v>
      </c>
      <c r="AG186" s="17">
        <f t="shared" si="31"/>
        <v>967.765</v>
      </c>
      <c r="AH186" s="131"/>
      <c r="AI186" s="131"/>
      <c r="AJ186" s="131"/>
      <c r="AK186" s="132"/>
    </row>
    <row r="187" ht="14.25" customHeight="1">
      <c r="A187" s="8">
        <v>186.0</v>
      </c>
      <c r="B187" s="118" t="s">
        <v>216</v>
      </c>
      <c r="C187" s="139" t="s">
        <v>270</v>
      </c>
      <c r="D187" s="140" t="s">
        <v>130</v>
      </c>
      <c r="E187" s="120" t="s">
        <v>271</v>
      </c>
      <c r="F187" s="141">
        <v>1300.0</v>
      </c>
      <c r="G187" s="122">
        <v>0.54</v>
      </c>
      <c r="H187" s="98">
        <f t="shared" si="21"/>
        <v>702</v>
      </c>
      <c r="I187" s="99">
        <f t="shared" si="22"/>
        <v>2002</v>
      </c>
      <c r="J187" s="100">
        <f t="shared" si="3"/>
        <v>2010</v>
      </c>
      <c r="K187" s="212"/>
      <c r="L187" s="26">
        <v>0.15</v>
      </c>
      <c r="M187" s="98">
        <f t="shared" si="23"/>
        <v>408.5</v>
      </c>
      <c r="N187" s="98">
        <f t="shared" si="5"/>
        <v>1708.5</v>
      </c>
      <c r="O187" s="101">
        <f t="shared" si="6"/>
        <v>1708.5</v>
      </c>
      <c r="P187" s="212"/>
      <c r="Q187" s="142">
        <v>0.45</v>
      </c>
      <c r="R187" s="143">
        <f t="shared" si="24"/>
        <v>585</v>
      </c>
      <c r="S187" s="143">
        <f t="shared" si="25"/>
        <v>1885</v>
      </c>
      <c r="T187" s="213"/>
      <c r="U187" s="212"/>
      <c r="V187" s="142">
        <v>0.45</v>
      </c>
      <c r="W187" s="143">
        <f t="shared" si="26"/>
        <v>585</v>
      </c>
      <c r="X187" s="143">
        <f t="shared" si="27"/>
        <v>1885</v>
      </c>
      <c r="Y187" s="213"/>
      <c r="Z187" s="142">
        <v>0.4</v>
      </c>
      <c r="AA187" s="143">
        <f t="shared" si="28"/>
        <v>520</v>
      </c>
      <c r="AB187" s="143">
        <f t="shared" si="29"/>
        <v>1820</v>
      </c>
      <c r="AC187" s="102"/>
      <c r="AD187" s="144" t="s">
        <v>267</v>
      </c>
      <c r="AE187" s="103">
        <v>0.159</v>
      </c>
      <c r="AF187" s="104">
        <f t="shared" si="30"/>
        <v>206.7</v>
      </c>
      <c r="AG187" s="104">
        <f t="shared" si="31"/>
        <v>1506.7</v>
      </c>
      <c r="AH187" s="102"/>
      <c r="AI187" s="102"/>
      <c r="AJ187" s="102"/>
      <c r="AK187" s="125"/>
    </row>
    <row r="188" ht="15.75" customHeight="1">
      <c r="A188" s="8">
        <v>187.0</v>
      </c>
      <c r="B188" s="81" t="s">
        <v>216</v>
      </c>
      <c r="C188" s="42" t="s">
        <v>272</v>
      </c>
      <c r="D188" s="43" t="s">
        <v>130</v>
      </c>
      <c r="E188" s="23" t="s">
        <v>273</v>
      </c>
      <c r="F188" s="29">
        <v>610.0</v>
      </c>
      <c r="G188" s="40">
        <v>1.0</v>
      </c>
      <c r="H188" s="23">
        <f t="shared" si="21"/>
        <v>610</v>
      </c>
      <c r="I188" s="24">
        <f t="shared" si="22"/>
        <v>1220</v>
      </c>
      <c r="J188" s="25">
        <f t="shared" si="3"/>
        <v>1220</v>
      </c>
      <c r="K188" s="209"/>
      <c r="L188" s="26">
        <v>0.15</v>
      </c>
      <c r="M188" s="27">
        <f t="shared" si="23"/>
        <v>427</v>
      </c>
      <c r="N188" s="27">
        <f t="shared" si="5"/>
        <v>1037</v>
      </c>
      <c r="O188" s="28">
        <f t="shared" si="6"/>
        <v>1037</v>
      </c>
      <c r="P188" s="209"/>
      <c r="Q188" s="40">
        <v>0.3</v>
      </c>
      <c r="R188" s="23">
        <f t="shared" si="24"/>
        <v>183</v>
      </c>
      <c r="S188" s="23">
        <f t="shared" si="25"/>
        <v>793</v>
      </c>
      <c r="T188" s="25"/>
      <c r="U188" s="210"/>
      <c r="V188" s="40">
        <v>0.3</v>
      </c>
      <c r="W188" s="23">
        <f t="shared" si="26"/>
        <v>183</v>
      </c>
      <c r="X188" s="27">
        <f t="shared" si="27"/>
        <v>793</v>
      </c>
      <c r="Y188" s="211"/>
      <c r="Z188" s="40">
        <v>0.25</v>
      </c>
      <c r="AA188" s="27">
        <f t="shared" si="28"/>
        <v>152.5</v>
      </c>
      <c r="AB188" s="27">
        <f t="shared" si="29"/>
        <v>762.5</v>
      </c>
      <c r="AC188" s="27"/>
      <c r="AD188" s="38" t="s">
        <v>273</v>
      </c>
      <c r="AE188" s="19">
        <v>0.159</v>
      </c>
      <c r="AF188" s="17">
        <f t="shared" si="30"/>
        <v>96.99</v>
      </c>
      <c r="AG188" s="17">
        <f t="shared" si="31"/>
        <v>706.99</v>
      </c>
      <c r="AH188" s="27"/>
      <c r="AI188" s="27"/>
      <c r="AJ188" s="27"/>
      <c r="AK188" s="30"/>
    </row>
    <row r="189" ht="15.75" customHeight="1">
      <c r="A189" s="8">
        <v>188.0</v>
      </c>
      <c r="B189" s="81" t="s">
        <v>216</v>
      </c>
      <c r="C189" s="42" t="s">
        <v>254</v>
      </c>
      <c r="D189" s="43" t="s">
        <v>130</v>
      </c>
      <c r="E189" s="23" t="s">
        <v>274</v>
      </c>
      <c r="F189" s="29">
        <v>480.0</v>
      </c>
      <c r="G189" s="56">
        <v>1.0</v>
      </c>
      <c r="H189" s="23">
        <f t="shared" si="21"/>
        <v>480</v>
      </c>
      <c r="I189" s="24">
        <f t="shared" si="22"/>
        <v>960</v>
      </c>
      <c r="J189" s="25">
        <f t="shared" si="3"/>
        <v>960</v>
      </c>
      <c r="K189" s="209"/>
      <c r="L189" s="26">
        <v>0.15</v>
      </c>
      <c r="M189" s="27">
        <f t="shared" si="23"/>
        <v>336</v>
      </c>
      <c r="N189" s="27">
        <f t="shared" si="5"/>
        <v>816</v>
      </c>
      <c r="O189" s="28">
        <f t="shared" si="6"/>
        <v>816</v>
      </c>
      <c r="P189" s="209"/>
      <c r="Q189" s="40">
        <v>0.3</v>
      </c>
      <c r="R189" s="23">
        <f t="shared" si="24"/>
        <v>144</v>
      </c>
      <c r="S189" s="23">
        <f t="shared" si="25"/>
        <v>624</v>
      </c>
      <c r="T189" s="25"/>
      <c r="U189" s="210"/>
      <c r="V189" s="40">
        <v>0.3</v>
      </c>
      <c r="W189" s="23">
        <f t="shared" si="26"/>
        <v>144</v>
      </c>
      <c r="X189" s="27">
        <f t="shared" si="27"/>
        <v>624</v>
      </c>
      <c r="Y189" s="211"/>
      <c r="Z189" s="40">
        <v>0.25</v>
      </c>
      <c r="AA189" s="27">
        <f t="shared" si="28"/>
        <v>120</v>
      </c>
      <c r="AB189" s="27">
        <f t="shared" si="29"/>
        <v>600</v>
      </c>
      <c r="AC189" s="27"/>
      <c r="AD189" s="38" t="s">
        <v>274</v>
      </c>
      <c r="AE189" s="19">
        <v>0.159</v>
      </c>
      <c r="AF189" s="17">
        <f t="shared" si="30"/>
        <v>76.32</v>
      </c>
      <c r="AG189" s="17">
        <f t="shared" si="31"/>
        <v>556.32</v>
      </c>
      <c r="AH189" s="27"/>
      <c r="AI189" s="27"/>
      <c r="AJ189" s="27"/>
      <c r="AK189" s="30"/>
    </row>
    <row r="190" ht="15.75" customHeight="1">
      <c r="A190" s="8">
        <v>189.0</v>
      </c>
      <c r="B190" s="81" t="s">
        <v>216</v>
      </c>
      <c r="C190" s="8" t="s">
        <v>25</v>
      </c>
      <c r="D190" s="42" t="s">
        <v>130</v>
      </c>
      <c r="E190" s="22" t="s">
        <v>275</v>
      </c>
      <c r="F190" s="22">
        <v>690.0</v>
      </c>
      <c r="G190" s="56">
        <v>1.0</v>
      </c>
      <c r="H190" s="23">
        <f t="shared" si="21"/>
        <v>690</v>
      </c>
      <c r="I190" s="24">
        <f t="shared" si="22"/>
        <v>1380</v>
      </c>
      <c r="J190" s="25">
        <f t="shared" si="3"/>
        <v>1380</v>
      </c>
      <c r="K190" s="209"/>
      <c r="L190" s="26">
        <v>0.15</v>
      </c>
      <c r="M190" s="27">
        <f t="shared" si="23"/>
        <v>483</v>
      </c>
      <c r="N190" s="27">
        <f t="shared" si="5"/>
        <v>1173</v>
      </c>
      <c r="O190" s="28">
        <f t="shared" si="6"/>
        <v>1173</v>
      </c>
      <c r="P190" s="209"/>
      <c r="Q190" s="40">
        <v>0.3</v>
      </c>
      <c r="R190" s="23">
        <f t="shared" si="24"/>
        <v>207</v>
      </c>
      <c r="S190" s="23">
        <f t="shared" si="25"/>
        <v>897</v>
      </c>
      <c r="T190" s="25"/>
      <c r="U190" s="210"/>
      <c r="V190" s="40">
        <v>0.3</v>
      </c>
      <c r="W190" s="23">
        <f t="shared" si="26"/>
        <v>207</v>
      </c>
      <c r="X190" s="27">
        <f t="shared" si="27"/>
        <v>897</v>
      </c>
      <c r="Y190" s="211"/>
      <c r="Z190" s="40">
        <v>0.25</v>
      </c>
      <c r="AA190" s="27">
        <f t="shared" si="28"/>
        <v>172.5</v>
      </c>
      <c r="AB190" s="27">
        <f t="shared" si="29"/>
        <v>862.5</v>
      </c>
      <c r="AC190" s="27"/>
      <c r="AD190" s="29" t="s">
        <v>275</v>
      </c>
      <c r="AE190" s="19">
        <v>0.159</v>
      </c>
      <c r="AF190" s="17">
        <f t="shared" si="30"/>
        <v>109.71</v>
      </c>
      <c r="AG190" s="17">
        <f t="shared" si="31"/>
        <v>799.71</v>
      </c>
      <c r="AH190" s="27"/>
      <c r="AI190" s="27"/>
      <c r="AJ190" s="27"/>
      <c r="AK190" s="30"/>
    </row>
    <row r="191" ht="15.75" customHeight="1">
      <c r="A191" s="8">
        <v>190.0</v>
      </c>
      <c r="B191" s="81" t="s">
        <v>216</v>
      </c>
      <c r="C191" s="8" t="s">
        <v>25</v>
      </c>
      <c r="D191" s="42" t="s">
        <v>130</v>
      </c>
      <c r="E191" s="22" t="s">
        <v>276</v>
      </c>
      <c r="F191" s="22">
        <v>751.0</v>
      </c>
      <c r="G191" s="56">
        <v>1.0</v>
      </c>
      <c r="H191" s="23">
        <f t="shared" si="21"/>
        <v>751</v>
      </c>
      <c r="I191" s="24">
        <f t="shared" si="22"/>
        <v>1502</v>
      </c>
      <c r="J191" s="25">
        <f t="shared" si="3"/>
        <v>1510</v>
      </c>
      <c r="K191" s="209"/>
      <c r="L191" s="26">
        <v>0.15</v>
      </c>
      <c r="M191" s="27">
        <f t="shared" si="23"/>
        <v>532.5</v>
      </c>
      <c r="N191" s="27">
        <f t="shared" si="5"/>
        <v>1283.5</v>
      </c>
      <c r="O191" s="28">
        <f t="shared" si="6"/>
        <v>1283.5</v>
      </c>
      <c r="P191" s="209"/>
      <c r="Q191" s="40">
        <v>0.3</v>
      </c>
      <c r="R191" s="23">
        <f t="shared" si="24"/>
        <v>225.3</v>
      </c>
      <c r="S191" s="23">
        <f t="shared" si="25"/>
        <v>976.3</v>
      </c>
      <c r="T191" s="25"/>
      <c r="U191" s="210"/>
      <c r="V191" s="40">
        <v>0.3</v>
      </c>
      <c r="W191" s="23">
        <f t="shared" si="26"/>
        <v>225.3</v>
      </c>
      <c r="X191" s="27">
        <f t="shared" si="27"/>
        <v>976.3</v>
      </c>
      <c r="Y191" s="211"/>
      <c r="Z191" s="40">
        <v>0.25</v>
      </c>
      <c r="AA191" s="27">
        <f t="shared" si="28"/>
        <v>187.75</v>
      </c>
      <c r="AB191" s="27">
        <f t="shared" si="29"/>
        <v>938.75</v>
      </c>
      <c r="AC191" s="27"/>
      <c r="AD191" s="29" t="s">
        <v>276</v>
      </c>
      <c r="AE191" s="19">
        <v>0.159</v>
      </c>
      <c r="AF191" s="17">
        <f t="shared" si="30"/>
        <v>119.409</v>
      </c>
      <c r="AG191" s="17">
        <f t="shared" si="31"/>
        <v>870.409</v>
      </c>
      <c r="AH191" s="27"/>
      <c r="AI191" s="27"/>
      <c r="AJ191" s="27"/>
      <c r="AK191" s="30"/>
    </row>
    <row r="192" ht="15.75" customHeight="1">
      <c r="A192" s="8">
        <v>191.0</v>
      </c>
      <c r="B192" s="81" t="s">
        <v>216</v>
      </c>
      <c r="C192" s="8" t="s">
        <v>25</v>
      </c>
      <c r="D192" s="42" t="s">
        <v>130</v>
      </c>
      <c r="E192" s="22" t="s">
        <v>277</v>
      </c>
      <c r="F192" s="22">
        <v>333.0</v>
      </c>
      <c r="G192" s="56">
        <v>1.0</v>
      </c>
      <c r="H192" s="23">
        <f t="shared" si="21"/>
        <v>333</v>
      </c>
      <c r="I192" s="24">
        <f t="shared" si="22"/>
        <v>666</v>
      </c>
      <c r="J192" s="25">
        <f t="shared" si="3"/>
        <v>670</v>
      </c>
      <c r="K192" s="209"/>
      <c r="L192" s="26">
        <v>0.15</v>
      </c>
      <c r="M192" s="27">
        <f t="shared" si="23"/>
        <v>236.5</v>
      </c>
      <c r="N192" s="27">
        <f t="shared" si="5"/>
        <v>569.5</v>
      </c>
      <c r="O192" s="28">
        <f t="shared" si="6"/>
        <v>569.5</v>
      </c>
      <c r="P192" s="209"/>
      <c r="Q192" s="40">
        <v>0.3</v>
      </c>
      <c r="R192" s="23">
        <f t="shared" si="24"/>
        <v>99.9</v>
      </c>
      <c r="S192" s="23">
        <f t="shared" si="25"/>
        <v>432.9</v>
      </c>
      <c r="T192" s="25"/>
      <c r="U192" s="210"/>
      <c r="V192" s="40">
        <v>0.3</v>
      </c>
      <c r="W192" s="23">
        <f t="shared" si="26"/>
        <v>99.9</v>
      </c>
      <c r="X192" s="27">
        <f t="shared" si="27"/>
        <v>432.9</v>
      </c>
      <c r="Y192" s="211"/>
      <c r="Z192" s="40">
        <v>0.25</v>
      </c>
      <c r="AA192" s="27">
        <f t="shared" si="28"/>
        <v>83.25</v>
      </c>
      <c r="AB192" s="27">
        <f t="shared" si="29"/>
        <v>416.25</v>
      </c>
      <c r="AC192" s="27"/>
      <c r="AD192" s="22" t="s">
        <v>277</v>
      </c>
      <c r="AE192" s="19">
        <v>0.159</v>
      </c>
      <c r="AF192" s="17">
        <f t="shared" si="30"/>
        <v>52.947</v>
      </c>
      <c r="AG192" s="17">
        <f t="shared" si="31"/>
        <v>385.947</v>
      </c>
      <c r="AH192" s="27"/>
      <c r="AI192" s="27"/>
      <c r="AJ192" s="27"/>
      <c r="AK192" s="30"/>
    </row>
    <row r="193" ht="15.75" customHeight="1">
      <c r="A193" s="8">
        <v>192.0</v>
      </c>
      <c r="B193" s="81" t="s">
        <v>216</v>
      </c>
      <c r="C193" s="129" t="s">
        <v>246</v>
      </c>
      <c r="D193" s="42" t="s">
        <v>130</v>
      </c>
      <c r="E193" s="22" t="s">
        <v>278</v>
      </c>
      <c r="F193" s="29">
        <v>350.0</v>
      </c>
      <c r="G193" s="56">
        <v>1.0</v>
      </c>
      <c r="H193" s="23">
        <f t="shared" si="21"/>
        <v>350</v>
      </c>
      <c r="I193" s="24">
        <f t="shared" si="22"/>
        <v>700</v>
      </c>
      <c r="J193" s="25">
        <f t="shared" si="3"/>
        <v>700</v>
      </c>
      <c r="K193" s="209"/>
      <c r="L193" s="26">
        <v>0.15</v>
      </c>
      <c r="M193" s="27">
        <f t="shared" si="23"/>
        <v>245</v>
      </c>
      <c r="N193" s="27">
        <f t="shared" si="5"/>
        <v>595</v>
      </c>
      <c r="O193" s="28">
        <f t="shared" si="6"/>
        <v>595</v>
      </c>
      <c r="P193" s="209"/>
      <c r="Q193" s="40">
        <v>0.3</v>
      </c>
      <c r="R193" s="23">
        <f t="shared" si="24"/>
        <v>105</v>
      </c>
      <c r="S193" s="23">
        <f t="shared" si="25"/>
        <v>455</v>
      </c>
      <c r="T193" s="25"/>
      <c r="U193" s="210"/>
      <c r="V193" s="40">
        <v>0.3</v>
      </c>
      <c r="W193" s="23">
        <f t="shared" si="26"/>
        <v>105</v>
      </c>
      <c r="X193" s="27">
        <f t="shared" si="27"/>
        <v>455</v>
      </c>
      <c r="Y193" s="211"/>
      <c r="Z193" s="40">
        <v>0.25</v>
      </c>
      <c r="AA193" s="27">
        <f t="shared" si="28"/>
        <v>87.5</v>
      </c>
      <c r="AB193" s="27">
        <f t="shared" si="29"/>
        <v>437.5</v>
      </c>
      <c r="AC193" s="27"/>
      <c r="AD193" s="29"/>
      <c r="AE193" s="19"/>
      <c r="AF193" s="17"/>
      <c r="AG193" s="17"/>
      <c r="AH193" s="27"/>
      <c r="AI193" s="27"/>
      <c r="AJ193" s="27"/>
      <c r="AK193" s="30"/>
    </row>
    <row r="194" ht="15.75" customHeight="1">
      <c r="A194" s="8">
        <v>193.0</v>
      </c>
      <c r="B194" s="81" t="s">
        <v>216</v>
      </c>
      <c r="C194" s="129" t="s">
        <v>246</v>
      </c>
      <c r="D194" s="42" t="s">
        <v>130</v>
      </c>
      <c r="E194" s="22" t="s">
        <v>279</v>
      </c>
      <c r="F194" s="29">
        <v>1330.0</v>
      </c>
      <c r="G194" s="40">
        <v>1.5</v>
      </c>
      <c r="H194" s="23">
        <f t="shared" si="21"/>
        <v>1995</v>
      </c>
      <c r="I194" s="24">
        <f t="shared" si="22"/>
        <v>3325</v>
      </c>
      <c r="J194" s="25">
        <f t="shared" si="3"/>
        <v>3330</v>
      </c>
      <c r="K194" s="209"/>
      <c r="L194" s="26">
        <v>0.15</v>
      </c>
      <c r="M194" s="27">
        <f t="shared" si="23"/>
        <v>1500.5</v>
      </c>
      <c r="N194" s="27">
        <f t="shared" si="5"/>
        <v>2830.5</v>
      </c>
      <c r="O194" s="28">
        <f t="shared" si="6"/>
        <v>2830.5</v>
      </c>
      <c r="P194" s="209"/>
      <c r="Q194" s="40">
        <v>0.7</v>
      </c>
      <c r="R194" s="23">
        <f t="shared" si="24"/>
        <v>931</v>
      </c>
      <c r="S194" s="23">
        <f t="shared" si="25"/>
        <v>2261</v>
      </c>
      <c r="T194" s="25"/>
      <c r="U194" s="210"/>
      <c r="V194" s="40">
        <v>0.7</v>
      </c>
      <c r="W194" s="23">
        <f t="shared" si="26"/>
        <v>931</v>
      </c>
      <c r="X194" s="27">
        <f t="shared" si="27"/>
        <v>2261</v>
      </c>
      <c r="Y194" s="211"/>
      <c r="Z194" s="40">
        <v>0.25</v>
      </c>
      <c r="AA194" s="27">
        <f t="shared" si="28"/>
        <v>332.5</v>
      </c>
      <c r="AB194" s="27">
        <f t="shared" si="29"/>
        <v>1662.5</v>
      </c>
      <c r="AC194" s="27"/>
      <c r="AD194" s="29" t="s">
        <v>279</v>
      </c>
      <c r="AE194" s="19">
        <v>0.159</v>
      </c>
      <c r="AF194" s="17">
        <f t="shared" ref="AF194:AF227" si="32">F194*AE194</f>
        <v>211.47</v>
      </c>
      <c r="AG194" s="17">
        <f t="shared" ref="AG194:AG227" si="33">F194+AF194</f>
        <v>1541.47</v>
      </c>
      <c r="AH194" s="27"/>
      <c r="AI194" s="27"/>
      <c r="AJ194" s="27"/>
      <c r="AK194" s="30"/>
    </row>
    <row r="195" ht="15.75" customHeight="1">
      <c r="A195" s="8">
        <v>194.0</v>
      </c>
      <c r="B195" s="81" t="s">
        <v>216</v>
      </c>
      <c r="C195" s="129" t="s">
        <v>246</v>
      </c>
      <c r="D195" s="42" t="s">
        <v>130</v>
      </c>
      <c r="E195" s="22" t="s">
        <v>280</v>
      </c>
      <c r="F195" s="22">
        <v>460.0</v>
      </c>
      <c r="G195" s="40">
        <v>1.5</v>
      </c>
      <c r="H195" s="23">
        <f t="shared" si="21"/>
        <v>690</v>
      </c>
      <c r="I195" s="24">
        <f t="shared" si="22"/>
        <v>1150</v>
      </c>
      <c r="J195" s="25">
        <f t="shared" si="3"/>
        <v>1150</v>
      </c>
      <c r="K195" s="209"/>
      <c r="L195" s="26">
        <v>0.15</v>
      </c>
      <c r="M195" s="27">
        <f t="shared" si="23"/>
        <v>517.5</v>
      </c>
      <c r="N195" s="27">
        <f t="shared" si="5"/>
        <v>977.5</v>
      </c>
      <c r="O195" s="28">
        <f t="shared" si="6"/>
        <v>977.5</v>
      </c>
      <c r="P195" s="209"/>
      <c r="Q195" s="40">
        <v>0.7</v>
      </c>
      <c r="R195" s="23">
        <f t="shared" si="24"/>
        <v>322</v>
      </c>
      <c r="S195" s="23">
        <f t="shared" si="25"/>
        <v>782</v>
      </c>
      <c r="T195" s="25"/>
      <c r="U195" s="210"/>
      <c r="V195" s="40">
        <v>0.7</v>
      </c>
      <c r="W195" s="23">
        <f t="shared" si="26"/>
        <v>322</v>
      </c>
      <c r="X195" s="27">
        <f t="shared" si="27"/>
        <v>782</v>
      </c>
      <c r="Y195" s="211"/>
      <c r="Z195" s="40">
        <v>0.25</v>
      </c>
      <c r="AA195" s="27">
        <f t="shared" si="28"/>
        <v>115</v>
      </c>
      <c r="AB195" s="27">
        <f t="shared" si="29"/>
        <v>575</v>
      </c>
      <c r="AC195" s="27"/>
      <c r="AD195" s="29" t="s">
        <v>279</v>
      </c>
      <c r="AE195" s="19">
        <v>0.159</v>
      </c>
      <c r="AF195" s="17">
        <f t="shared" si="32"/>
        <v>73.14</v>
      </c>
      <c r="AG195" s="17">
        <f t="shared" si="33"/>
        <v>533.14</v>
      </c>
      <c r="AH195" s="27"/>
      <c r="AI195" s="27"/>
      <c r="AJ195" s="27"/>
      <c r="AK195" s="30"/>
    </row>
    <row r="196" ht="15.75" customHeight="1">
      <c r="A196" s="8">
        <v>195.0</v>
      </c>
      <c r="B196" s="118" t="s">
        <v>216</v>
      </c>
      <c r="C196" s="133" t="s">
        <v>246</v>
      </c>
      <c r="D196" s="119" t="s">
        <v>130</v>
      </c>
      <c r="E196" s="134" t="s">
        <v>281</v>
      </c>
      <c r="F196" s="145">
        <v>250.0</v>
      </c>
      <c r="G196" s="136">
        <v>1.5</v>
      </c>
      <c r="H196" s="98">
        <f t="shared" si="21"/>
        <v>375</v>
      </c>
      <c r="I196" s="99">
        <f t="shared" si="22"/>
        <v>625</v>
      </c>
      <c r="J196" s="100">
        <f t="shared" si="3"/>
        <v>630</v>
      </c>
      <c r="K196" s="212"/>
      <c r="L196" s="26">
        <v>0.15</v>
      </c>
      <c r="M196" s="98">
        <f t="shared" si="23"/>
        <v>285.5</v>
      </c>
      <c r="N196" s="98">
        <f t="shared" si="5"/>
        <v>535.5</v>
      </c>
      <c r="O196" s="101">
        <f t="shared" si="6"/>
        <v>535.5</v>
      </c>
      <c r="P196" s="212"/>
      <c r="Q196" s="136">
        <v>0.7</v>
      </c>
      <c r="R196" s="98">
        <f t="shared" si="24"/>
        <v>175</v>
      </c>
      <c r="S196" s="98">
        <f t="shared" si="25"/>
        <v>425</v>
      </c>
      <c r="T196" s="213"/>
      <c r="U196" s="212"/>
      <c r="V196" s="136">
        <v>0.7</v>
      </c>
      <c r="W196" s="98">
        <f t="shared" si="26"/>
        <v>175</v>
      </c>
      <c r="X196" s="98">
        <f t="shared" si="27"/>
        <v>425</v>
      </c>
      <c r="Y196" s="213"/>
      <c r="Z196" s="122">
        <v>0.25</v>
      </c>
      <c r="AA196" s="98">
        <f t="shared" si="28"/>
        <v>62.5</v>
      </c>
      <c r="AB196" s="98">
        <f t="shared" si="29"/>
        <v>312.5</v>
      </c>
      <c r="AC196" s="102"/>
      <c r="AD196" s="124" t="s">
        <v>279</v>
      </c>
      <c r="AE196" s="103">
        <v>0.159</v>
      </c>
      <c r="AF196" s="104">
        <f t="shared" si="32"/>
        <v>39.75</v>
      </c>
      <c r="AG196" s="104">
        <f t="shared" si="33"/>
        <v>289.75</v>
      </c>
      <c r="AH196" s="102"/>
      <c r="AI196" s="102"/>
      <c r="AJ196" s="102"/>
      <c r="AK196" s="125"/>
    </row>
    <row r="197" ht="15.75" customHeight="1">
      <c r="A197" s="8">
        <v>196.0</v>
      </c>
      <c r="B197" s="81" t="s">
        <v>216</v>
      </c>
      <c r="C197" s="129" t="s">
        <v>246</v>
      </c>
      <c r="D197" s="42" t="s">
        <v>130</v>
      </c>
      <c r="E197" s="22" t="s">
        <v>282</v>
      </c>
      <c r="F197" s="29">
        <v>600.0</v>
      </c>
      <c r="G197" s="56">
        <v>1.0</v>
      </c>
      <c r="H197" s="23">
        <f t="shared" si="21"/>
        <v>600</v>
      </c>
      <c r="I197" s="24">
        <f t="shared" si="22"/>
        <v>1200</v>
      </c>
      <c r="J197" s="25">
        <f t="shared" si="3"/>
        <v>1200</v>
      </c>
      <c r="K197" s="209"/>
      <c r="L197" s="26">
        <v>0.15</v>
      </c>
      <c r="M197" s="27">
        <f t="shared" si="23"/>
        <v>420</v>
      </c>
      <c r="N197" s="27">
        <f t="shared" si="5"/>
        <v>1020</v>
      </c>
      <c r="O197" s="28">
        <f t="shared" si="6"/>
        <v>1020</v>
      </c>
      <c r="P197" s="209"/>
      <c r="Q197" s="40">
        <v>0.3</v>
      </c>
      <c r="R197" s="23">
        <f t="shared" si="24"/>
        <v>180</v>
      </c>
      <c r="S197" s="23">
        <f t="shared" si="25"/>
        <v>780</v>
      </c>
      <c r="T197" s="25"/>
      <c r="U197" s="210"/>
      <c r="V197" s="40">
        <v>0.3</v>
      </c>
      <c r="W197" s="23">
        <f t="shared" si="26"/>
        <v>180</v>
      </c>
      <c r="X197" s="27">
        <f t="shared" si="27"/>
        <v>780</v>
      </c>
      <c r="Y197" s="211"/>
      <c r="Z197" s="40">
        <v>0.25</v>
      </c>
      <c r="AA197" s="27">
        <f t="shared" si="28"/>
        <v>150</v>
      </c>
      <c r="AB197" s="27">
        <f t="shared" si="29"/>
        <v>750</v>
      </c>
      <c r="AC197" s="27"/>
      <c r="AD197" s="29" t="s">
        <v>279</v>
      </c>
      <c r="AE197" s="19">
        <v>0.159</v>
      </c>
      <c r="AF197" s="17">
        <f t="shared" si="32"/>
        <v>95.4</v>
      </c>
      <c r="AG197" s="17">
        <f t="shared" si="33"/>
        <v>695.4</v>
      </c>
      <c r="AH197" s="27"/>
      <c r="AI197" s="27"/>
      <c r="AJ197" s="27"/>
      <c r="AK197" s="30"/>
    </row>
    <row r="198" ht="15.75" customHeight="1">
      <c r="A198" s="8">
        <v>197.0</v>
      </c>
      <c r="B198" s="81" t="s">
        <v>216</v>
      </c>
      <c r="C198" s="42" t="s">
        <v>283</v>
      </c>
      <c r="D198" s="42" t="s">
        <v>130</v>
      </c>
      <c r="E198" s="23" t="s">
        <v>284</v>
      </c>
      <c r="F198" s="29">
        <v>1328.0</v>
      </c>
      <c r="G198" s="40">
        <v>1.0</v>
      </c>
      <c r="H198" s="23">
        <f t="shared" si="21"/>
        <v>1328</v>
      </c>
      <c r="I198" s="24">
        <f t="shared" si="22"/>
        <v>2656</v>
      </c>
      <c r="J198" s="25">
        <f t="shared" si="3"/>
        <v>2660</v>
      </c>
      <c r="K198" s="209"/>
      <c r="L198" s="26">
        <v>0.15</v>
      </c>
      <c r="M198" s="27">
        <f t="shared" si="23"/>
        <v>933</v>
      </c>
      <c r="N198" s="27">
        <f t="shared" si="5"/>
        <v>2261</v>
      </c>
      <c r="O198" s="28">
        <f t="shared" si="6"/>
        <v>2261</v>
      </c>
      <c r="P198" s="209"/>
      <c r="Q198" s="40">
        <v>0.3</v>
      </c>
      <c r="R198" s="23">
        <f t="shared" si="24"/>
        <v>398.4</v>
      </c>
      <c r="S198" s="23">
        <f t="shared" si="25"/>
        <v>1726.4</v>
      </c>
      <c r="T198" s="25"/>
      <c r="U198" s="210"/>
      <c r="V198" s="40">
        <v>0.3</v>
      </c>
      <c r="W198" s="23">
        <f t="shared" si="26"/>
        <v>398.4</v>
      </c>
      <c r="X198" s="27">
        <f t="shared" si="27"/>
        <v>1726.4</v>
      </c>
      <c r="Y198" s="211"/>
      <c r="Z198" s="40">
        <v>0.25</v>
      </c>
      <c r="AA198" s="27">
        <f t="shared" si="28"/>
        <v>332</v>
      </c>
      <c r="AB198" s="27">
        <f t="shared" si="29"/>
        <v>1660</v>
      </c>
      <c r="AC198" s="27"/>
      <c r="AD198" s="38" t="s">
        <v>284</v>
      </c>
      <c r="AE198" s="19">
        <v>0.159</v>
      </c>
      <c r="AF198" s="17">
        <f t="shared" si="32"/>
        <v>211.152</v>
      </c>
      <c r="AG198" s="17">
        <f t="shared" si="33"/>
        <v>1539.152</v>
      </c>
      <c r="AH198" s="27"/>
      <c r="AI198" s="27"/>
      <c r="AJ198" s="27"/>
      <c r="AK198" s="30"/>
    </row>
    <row r="199" ht="15.75" customHeight="1">
      <c r="A199" s="8">
        <v>198.0</v>
      </c>
      <c r="B199" s="81" t="s">
        <v>216</v>
      </c>
      <c r="C199" s="42" t="s">
        <v>272</v>
      </c>
      <c r="D199" s="42" t="s">
        <v>130</v>
      </c>
      <c r="E199" s="23" t="s">
        <v>285</v>
      </c>
      <c r="F199" s="29">
        <v>1001.0</v>
      </c>
      <c r="G199" s="40">
        <v>0.7</v>
      </c>
      <c r="H199" s="23">
        <f t="shared" si="21"/>
        <v>700.7</v>
      </c>
      <c r="I199" s="24">
        <f t="shared" si="22"/>
        <v>1701.7</v>
      </c>
      <c r="J199" s="25">
        <f t="shared" si="3"/>
        <v>1710</v>
      </c>
      <c r="K199" s="209"/>
      <c r="L199" s="26">
        <v>0.15</v>
      </c>
      <c r="M199" s="27">
        <f t="shared" si="23"/>
        <v>452.5</v>
      </c>
      <c r="N199" s="27">
        <f t="shared" si="5"/>
        <v>1453.5</v>
      </c>
      <c r="O199" s="28">
        <f t="shared" si="6"/>
        <v>1453.5</v>
      </c>
      <c r="P199" s="209"/>
      <c r="Q199" s="40">
        <v>0.3</v>
      </c>
      <c r="R199" s="23">
        <f t="shared" si="24"/>
        <v>300.3</v>
      </c>
      <c r="S199" s="23">
        <f t="shared" si="25"/>
        <v>1301.3</v>
      </c>
      <c r="T199" s="217"/>
      <c r="U199" s="210"/>
      <c r="V199" s="40">
        <v>0.3</v>
      </c>
      <c r="W199" s="23">
        <f t="shared" si="26"/>
        <v>300.3</v>
      </c>
      <c r="X199" s="27">
        <f t="shared" si="27"/>
        <v>1301.3</v>
      </c>
      <c r="Y199" s="211"/>
      <c r="Z199" s="40">
        <v>0.25</v>
      </c>
      <c r="AA199" s="27">
        <f t="shared" si="28"/>
        <v>250.25</v>
      </c>
      <c r="AB199" s="27">
        <f t="shared" si="29"/>
        <v>1251.25</v>
      </c>
      <c r="AC199" s="27"/>
      <c r="AD199" s="38" t="s">
        <v>285</v>
      </c>
      <c r="AE199" s="19">
        <v>0.159</v>
      </c>
      <c r="AF199" s="17">
        <f t="shared" si="32"/>
        <v>159.159</v>
      </c>
      <c r="AG199" s="17">
        <f t="shared" si="33"/>
        <v>1160.159</v>
      </c>
      <c r="AH199" s="146"/>
      <c r="AI199" s="146"/>
      <c r="AJ199" s="146"/>
      <c r="AK199" s="147"/>
    </row>
    <row r="200" ht="15.75" customHeight="1">
      <c r="A200" s="8">
        <v>199.0</v>
      </c>
      <c r="B200" s="81" t="s">
        <v>216</v>
      </c>
      <c r="C200" s="42" t="s">
        <v>254</v>
      </c>
      <c r="D200" s="42" t="s">
        <v>130</v>
      </c>
      <c r="E200" s="23" t="s">
        <v>286</v>
      </c>
      <c r="F200" s="29">
        <v>1105.0</v>
      </c>
      <c r="G200" s="40">
        <v>0.7</v>
      </c>
      <c r="H200" s="23">
        <f t="shared" si="21"/>
        <v>773.5</v>
      </c>
      <c r="I200" s="24">
        <f t="shared" si="22"/>
        <v>1878.5</v>
      </c>
      <c r="J200" s="25">
        <f t="shared" si="3"/>
        <v>1880</v>
      </c>
      <c r="K200" s="209"/>
      <c r="L200" s="26">
        <v>0.15</v>
      </c>
      <c r="M200" s="27">
        <f t="shared" si="23"/>
        <v>493</v>
      </c>
      <c r="N200" s="27">
        <f t="shared" si="5"/>
        <v>1598</v>
      </c>
      <c r="O200" s="28">
        <f t="shared" si="6"/>
        <v>1598</v>
      </c>
      <c r="P200" s="209"/>
      <c r="Q200" s="40">
        <v>0.3</v>
      </c>
      <c r="R200" s="23">
        <f t="shared" si="24"/>
        <v>331.5</v>
      </c>
      <c r="S200" s="23">
        <f t="shared" si="25"/>
        <v>1436.5</v>
      </c>
      <c r="T200" s="217"/>
      <c r="U200" s="210"/>
      <c r="V200" s="40">
        <v>0.3</v>
      </c>
      <c r="W200" s="23">
        <f t="shared" si="26"/>
        <v>331.5</v>
      </c>
      <c r="X200" s="27">
        <f t="shared" si="27"/>
        <v>1436.5</v>
      </c>
      <c r="Y200" s="211"/>
      <c r="Z200" s="40">
        <v>0.25</v>
      </c>
      <c r="AA200" s="27">
        <f t="shared" si="28"/>
        <v>276.25</v>
      </c>
      <c r="AB200" s="27">
        <f t="shared" si="29"/>
        <v>1381.25</v>
      </c>
      <c r="AC200" s="27"/>
      <c r="AD200" s="23" t="s">
        <v>286</v>
      </c>
      <c r="AE200" s="19">
        <v>0.159</v>
      </c>
      <c r="AF200" s="17">
        <f t="shared" si="32"/>
        <v>175.695</v>
      </c>
      <c r="AG200" s="17">
        <f t="shared" si="33"/>
        <v>1280.695</v>
      </c>
      <c r="AH200" s="27"/>
      <c r="AI200" s="27"/>
      <c r="AJ200" s="27"/>
      <c r="AK200" s="30"/>
    </row>
    <row r="201" ht="15.75" customHeight="1">
      <c r="A201" s="8">
        <v>200.0</v>
      </c>
      <c r="B201" s="81" t="s">
        <v>216</v>
      </c>
      <c r="C201" s="42" t="s">
        <v>287</v>
      </c>
      <c r="D201" s="42" t="s">
        <v>130</v>
      </c>
      <c r="E201" s="23" t="s">
        <v>288</v>
      </c>
      <c r="F201" s="29">
        <v>520.0</v>
      </c>
      <c r="G201" s="56">
        <v>1.0</v>
      </c>
      <c r="H201" s="23">
        <f t="shared" si="21"/>
        <v>520</v>
      </c>
      <c r="I201" s="24">
        <f t="shared" si="22"/>
        <v>1040</v>
      </c>
      <c r="J201" s="25">
        <f t="shared" si="3"/>
        <v>1040</v>
      </c>
      <c r="K201" s="209"/>
      <c r="L201" s="26">
        <v>0.15</v>
      </c>
      <c r="M201" s="27">
        <f t="shared" si="23"/>
        <v>364</v>
      </c>
      <c r="N201" s="27">
        <f t="shared" si="5"/>
        <v>884</v>
      </c>
      <c r="O201" s="28">
        <f t="shared" si="6"/>
        <v>884</v>
      </c>
      <c r="P201" s="209"/>
      <c r="Q201" s="40">
        <v>0.3</v>
      </c>
      <c r="R201" s="23">
        <f t="shared" si="24"/>
        <v>156</v>
      </c>
      <c r="S201" s="23">
        <f t="shared" si="25"/>
        <v>676</v>
      </c>
      <c r="T201" s="217"/>
      <c r="U201" s="210"/>
      <c r="V201" s="40">
        <v>0.3</v>
      </c>
      <c r="W201" s="23">
        <f t="shared" si="26"/>
        <v>156</v>
      </c>
      <c r="X201" s="27">
        <f t="shared" si="27"/>
        <v>676</v>
      </c>
      <c r="Y201" s="211"/>
      <c r="Z201" s="40">
        <v>0.25</v>
      </c>
      <c r="AA201" s="27">
        <f t="shared" si="28"/>
        <v>130</v>
      </c>
      <c r="AB201" s="27">
        <f t="shared" si="29"/>
        <v>650</v>
      </c>
      <c r="AC201" s="27"/>
      <c r="AD201" s="23" t="s">
        <v>288</v>
      </c>
      <c r="AE201" s="19">
        <v>0.159</v>
      </c>
      <c r="AF201" s="17">
        <f t="shared" si="32"/>
        <v>82.68</v>
      </c>
      <c r="AG201" s="17">
        <f t="shared" si="33"/>
        <v>602.68</v>
      </c>
      <c r="AH201" s="27"/>
      <c r="AI201" s="27"/>
      <c r="AJ201" s="27"/>
      <c r="AK201" s="30"/>
    </row>
    <row r="202" ht="15.75" customHeight="1">
      <c r="A202" s="8">
        <v>201.0</v>
      </c>
      <c r="B202" s="81" t="s">
        <v>216</v>
      </c>
      <c r="C202" s="8" t="s">
        <v>25</v>
      </c>
      <c r="D202" s="42" t="s">
        <v>130</v>
      </c>
      <c r="E202" s="22" t="s">
        <v>289</v>
      </c>
      <c r="F202" s="22">
        <v>976.0</v>
      </c>
      <c r="G202" s="56">
        <v>1.0</v>
      </c>
      <c r="H202" s="23">
        <f t="shared" si="21"/>
        <v>976</v>
      </c>
      <c r="I202" s="24">
        <f t="shared" si="22"/>
        <v>1952</v>
      </c>
      <c r="J202" s="25">
        <f t="shared" si="3"/>
        <v>1960</v>
      </c>
      <c r="K202" s="209"/>
      <c r="L202" s="26">
        <v>0.15</v>
      </c>
      <c r="M202" s="27">
        <f t="shared" si="23"/>
        <v>690</v>
      </c>
      <c r="N202" s="27">
        <f t="shared" si="5"/>
        <v>1666</v>
      </c>
      <c r="O202" s="28">
        <f t="shared" si="6"/>
        <v>1666</v>
      </c>
      <c r="P202" s="209"/>
      <c r="Q202" s="40">
        <v>0.3</v>
      </c>
      <c r="R202" s="23">
        <f t="shared" si="24"/>
        <v>292.8</v>
      </c>
      <c r="S202" s="23">
        <f t="shared" si="25"/>
        <v>1268.8</v>
      </c>
      <c r="T202" s="217"/>
      <c r="U202" s="210"/>
      <c r="V202" s="40">
        <v>0.3</v>
      </c>
      <c r="W202" s="23">
        <f t="shared" si="26"/>
        <v>292.8</v>
      </c>
      <c r="X202" s="27">
        <f t="shared" si="27"/>
        <v>1268.8</v>
      </c>
      <c r="Y202" s="211"/>
      <c r="Z202" s="40">
        <v>0.25</v>
      </c>
      <c r="AA202" s="27">
        <f t="shared" si="28"/>
        <v>244</v>
      </c>
      <c r="AB202" s="27">
        <f t="shared" si="29"/>
        <v>1220</v>
      </c>
      <c r="AC202" s="27"/>
      <c r="AD202" s="22" t="s">
        <v>289</v>
      </c>
      <c r="AE202" s="19">
        <v>0.159</v>
      </c>
      <c r="AF202" s="17">
        <f t="shared" si="32"/>
        <v>155.184</v>
      </c>
      <c r="AG202" s="17">
        <f t="shared" si="33"/>
        <v>1131.184</v>
      </c>
      <c r="AH202" s="27"/>
      <c r="AI202" s="27"/>
      <c r="AJ202" s="27"/>
      <c r="AK202" s="30"/>
    </row>
    <row r="203" ht="15.75" customHeight="1">
      <c r="A203" s="8">
        <v>202.0</v>
      </c>
      <c r="B203" s="81" t="s">
        <v>216</v>
      </c>
      <c r="C203" s="148" t="s">
        <v>290</v>
      </c>
      <c r="D203" s="42" t="s">
        <v>130</v>
      </c>
      <c r="E203" s="22" t="s">
        <v>291</v>
      </c>
      <c r="F203" s="22">
        <v>1100.0</v>
      </c>
      <c r="G203" s="56">
        <v>1.0</v>
      </c>
      <c r="H203" s="23">
        <f t="shared" si="21"/>
        <v>1100</v>
      </c>
      <c r="I203" s="24">
        <f t="shared" si="22"/>
        <v>2200</v>
      </c>
      <c r="J203" s="25">
        <f t="shared" si="3"/>
        <v>2200</v>
      </c>
      <c r="K203" s="209"/>
      <c r="L203" s="26">
        <v>0.15</v>
      </c>
      <c r="M203" s="27">
        <f t="shared" si="23"/>
        <v>770</v>
      </c>
      <c r="N203" s="27">
        <f t="shared" si="5"/>
        <v>1870</v>
      </c>
      <c r="O203" s="28">
        <f t="shared" si="6"/>
        <v>1870</v>
      </c>
      <c r="P203" s="209"/>
      <c r="Q203" s="40">
        <v>0.3</v>
      </c>
      <c r="R203" s="23">
        <f t="shared" si="24"/>
        <v>330</v>
      </c>
      <c r="S203" s="23">
        <f t="shared" si="25"/>
        <v>1430</v>
      </c>
      <c r="T203" s="217"/>
      <c r="U203" s="210"/>
      <c r="V203" s="40">
        <v>0.3</v>
      </c>
      <c r="W203" s="23">
        <f t="shared" si="26"/>
        <v>330</v>
      </c>
      <c r="X203" s="27">
        <f t="shared" si="27"/>
        <v>1430</v>
      </c>
      <c r="Y203" s="211"/>
      <c r="Z203" s="40">
        <v>0.25</v>
      </c>
      <c r="AA203" s="27">
        <f t="shared" si="28"/>
        <v>275</v>
      </c>
      <c r="AB203" s="27">
        <f t="shared" si="29"/>
        <v>1375</v>
      </c>
      <c r="AC203" s="27"/>
      <c r="AD203" s="23" t="s">
        <v>288</v>
      </c>
      <c r="AE203" s="19">
        <v>0.159</v>
      </c>
      <c r="AF203" s="17">
        <f t="shared" si="32"/>
        <v>174.9</v>
      </c>
      <c r="AG203" s="17">
        <f t="shared" si="33"/>
        <v>1274.9</v>
      </c>
      <c r="AH203" s="27"/>
      <c r="AI203" s="27"/>
      <c r="AJ203" s="27"/>
      <c r="AK203" s="30"/>
    </row>
    <row r="204" ht="15.75" customHeight="1">
      <c r="A204" s="8">
        <v>203.0</v>
      </c>
      <c r="B204" s="81" t="s">
        <v>216</v>
      </c>
      <c r="C204" s="148" t="s">
        <v>290</v>
      </c>
      <c r="D204" s="42" t="s">
        <v>130</v>
      </c>
      <c r="E204" s="29" t="s">
        <v>292</v>
      </c>
      <c r="F204" s="29">
        <v>850.0</v>
      </c>
      <c r="G204" s="56">
        <v>1.0</v>
      </c>
      <c r="H204" s="23">
        <f t="shared" si="21"/>
        <v>850</v>
      </c>
      <c r="I204" s="24">
        <f t="shared" si="22"/>
        <v>1700</v>
      </c>
      <c r="J204" s="25">
        <f t="shared" si="3"/>
        <v>1700</v>
      </c>
      <c r="K204" s="209"/>
      <c r="L204" s="26">
        <v>0.15</v>
      </c>
      <c r="M204" s="27">
        <f t="shared" si="23"/>
        <v>595</v>
      </c>
      <c r="N204" s="27">
        <f t="shared" si="5"/>
        <v>1445</v>
      </c>
      <c r="O204" s="28">
        <f t="shared" si="6"/>
        <v>1445</v>
      </c>
      <c r="P204" s="209"/>
      <c r="Q204" s="40">
        <v>0.3</v>
      </c>
      <c r="R204" s="23">
        <f t="shared" si="24"/>
        <v>255</v>
      </c>
      <c r="S204" s="23">
        <f t="shared" si="25"/>
        <v>1105</v>
      </c>
      <c r="T204" s="217"/>
      <c r="U204" s="210"/>
      <c r="V204" s="40">
        <v>0.3</v>
      </c>
      <c r="W204" s="23">
        <f t="shared" si="26"/>
        <v>255</v>
      </c>
      <c r="X204" s="27">
        <f t="shared" si="27"/>
        <v>1105</v>
      </c>
      <c r="Y204" s="211"/>
      <c r="Z204" s="40">
        <v>0.25</v>
      </c>
      <c r="AA204" s="27">
        <f t="shared" si="28"/>
        <v>212.5</v>
      </c>
      <c r="AB204" s="27">
        <f t="shared" si="29"/>
        <v>1062.5</v>
      </c>
      <c r="AC204" s="27"/>
      <c r="AD204" s="23" t="s">
        <v>288</v>
      </c>
      <c r="AE204" s="19">
        <v>0.159</v>
      </c>
      <c r="AF204" s="17">
        <f t="shared" si="32"/>
        <v>135.15</v>
      </c>
      <c r="AG204" s="17">
        <f t="shared" si="33"/>
        <v>985.15</v>
      </c>
      <c r="AH204" s="27"/>
      <c r="AI204" s="27"/>
      <c r="AJ204" s="27"/>
      <c r="AK204" s="30"/>
    </row>
    <row r="205" ht="15.75" customHeight="1">
      <c r="A205" s="8">
        <v>204.0</v>
      </c>
      <c r="B205" s="118" t="s">
        <v>216</v>
      </c>
      <c r="C205" s="149" t="s">
        <v>290</v>
      </c>
      <c r="D205" s="119" t="s">
        <v>130</v>
      </c>
      <c r="E205" s="120" t="s">
        <v>293</v>
      </c>
      <c r="F205" s="135">
        <v>900.0</v>
      </c>
      <c r="G205" s="122">
        <v>1.0</v>
      </c>
      <c r="H205" s="98">
        <f t="shared" si="21"/>
        <v>900</v>
      </c>
      <c r="I205" s="99">
        <f t="shared" si="22"/>
        <v>1800</v>
      </c>
      <c r="J205" s="100">
        <f t="shared" si="3"/>
        <v>1800</v>
      </c>
      <c r="K205" s="212"/>
      <c r="L205" s="26">
        <v>0.15</v>
      </c>
      <c r="M205" s="98">
        <f t="shared" si="23"/>
        <v>630</v>
      </c>
      <c r="N205" s="98">
        <f t="shared" si="5"/>
        <v>1530</v>
      </c>
      <c r="O205" s="101">
        <f t="shared" si="6"/>
        <v>1530</v>
      </c>
      <c r="P205" s="212"/>
      <c r="Q205" s="122">
        <v>0.3</v>
      </c>
      <c r="R205" s="98">
        <f t="shared" si="24"/>
        <v>270</v>
      </c>
      <c r="S205" s="98">
        <f t="shared" si="25"/>
        <v>1170</v>
      </c>
      <c r="T205" s="218"/>
      <c r="U205" s="212"/>
      <c r="V205" s="122">
        <v>0.3</v>
      </c>
      <c r="W205" s="98">
        <f t="shared" si="26"/>
        <v>270</v>
      </c>
      <c r="X205" s="98">
        <f t="shared" si="27"/>
        <v>1170</v>
      </c>
      <c r="Y205" s="213"/>
      <c r="Z205" s="122">
        <v>0.25</v>
      </c>
      <c r="AA205" s="98">
        <f t="shared" si="28"/>
        <v>225</v>
      </c>
      <c r="AB205" s="98">
        <f t="shared" si="29"/>
        <v>1125</v>
      </c>
      <c r="AC205" s="102"/>
      <c r="AD205" s="150" t="s">
        <v>288</v>
      </c>
      <c r="AE205" s="103">
        <v>0.159</v>
      </c>
      <c r="AF205" s="104">
        <f t="shared" si="32"/>
        <v>143.1</v>
      </c>
      <c r="AG205" s="104">
        <f t="shared" si="33"/>
        <v>1043.1</v>
      </c>
      <c r="AH205" s="102"/>
      <c r="AI205" s="102"/>
      <c r="AJ205" s="102"/>
      <c r="AK205" s="125"/>
    </row>
    <row r="206" ht="15.75" customHeight="1">
      <c r="A206" s="8">
        <v>205.0</v>
      </c>
      <c r="B206" s="81" t="s">
        <v>216</v>
      </c>
      <c r="C206" s="148" t="s">
        <v>290</v>
      </c>
      <c r="D206" s="42" t="s">
        <v>130</v>
      </c>
      <c r="E206" s="29" t="s">
        <v>294</v>
      </c>
      <c r="F206" s="29">
        <v>4366.0</v>
      </c>
      <c r="G206" s="56">
        <v>1.0</v>
      </c>
      <c r="H206" s="23">
        <f t="shared" si="21"/>
        <v>4366</v>
      </c>
      <c r="I206" s="24">
        <f t="shared" si="22"/>
        <v>8732</v>
      </c>
      <c r="J206" s="25">
        <f t="shared" si="3"/>
        <v>8740</v>
      </c>
      <c r="K206" s="209"/>
      <c r="L206" s="26">
        <v>0.15</v>
      </c>
      <c r="M206" s="27">
        <f t="shared" si="23"/>
        <v>3063</v>
      </c>
      <c r="N206" s="27">
        <f t="shared" si="5"/>
        <v>7429</v>
      </c>
      <c r="O206" s="28">
        <f t="shared" si="6"/>
        <v>7429</v>
      </c>
      <c r="P206" s="209"/>
      <c r="Q206" s="40">
        <v>0.3</v>
      </c>
      <c r="R206" s="23">
        <f t="shared" si="24"/>
        <v>1309.8</v>
      </c>
      <c r="S206" s="23">
        <f t="shared" si="25"/>
        <v>5675.8</v>
      </c>
      <c r="T206" s="217"/>
      <c r="U206" s="210"/>
      <c r="V206" s="40">
        <v>0.3</v>
      </c>
      <c r="W206" s="23">
        <f t="shared" si="26"/>
        <v>1309.8</v>
      </c>
      <c r="X206" s="27">
        <f t="shared" si="27"/>
        <v>5675.8</v>
      </c>
      <c r="Y206" s="211"/>
      <c r="Z206" s="40">
        <v>0.25</v>
      </c>
      <c r="AA206" s="27">
        <f t="shared" si="28"/>
        <v>1091.5</v>
      </c>
      <c r="AB206" s="27">
        <f t="shared" si="29"/>
        <v>5457.5</v>
      </c>
      <c r="AC206" s="27"/>
      <c r="AD206" s="23" t="s">
        <v>288</v>
      </c>
      <c r="AE206" s="19">
        <v>0.159</v>
      </c>
      <c r="AF206" s="17">
        <f t="shared" si="32"/>
        <v>694.194</v>
      </c>
      <c r="AG206" s="17">
        <f t="shared" si="33"/>
        <v>5060.194</v>
      </c>
      <c r="AH206" s="27"/>
      <c r="AI206" s="27"/>
      <c r="AJ206" s="27"/>
      <c r="AK206" s="30"/>
    </row>
    <row r="207" ht="15.75" customHeight="1">
      <c r="A207" s="8">
        <v>206.0</v>
      </c>
      <c r="B207" s="81" t="s">
        <v>216</v>
      </c>
      <c r="C207" s="148" t="s">
        <v>290</v>
      </c>
      <c r="D207" s="42" t="s">
        <v>130</v>
      </c>
      <c r="E207" s="29" t="s">
        <v>295</v>
      </c>
      <c r="F207" s="29">
        <v>4500.0</v>
      </c>
      <c r="G207" s="56">
        <v>1.0</v>
      </c>
      <c r="H207" s="23">
        <f t="shared" si="21"/>
        <v>4500</v>
      </c>
      <c r="I207" s="24">
        <f t="shared" si="22"/>
        <v>9000</v>
      </c>
      <c r="J207" s="25">
        <f t="shared" si="3"/>
        <v>9000</v>
      </c>
      <c r="K207" s="209"/>
      <c r="L207" s="26">
        <v>0.15</v>
      </c>
      <c r="M207" s="27">
        <f t="shared" si="23"/>
        <v>3150</v>
      </c>
      <c r="N207" s="27">
        <f t="shared" si="5"/>
        <v>7650</v>
      </c>
      <c r="O207" s="28">
        <f t="shared" si="6"/>
        <v>7650</v>
      </c>
      <c r="P207" s="209"/>
      <c r="Q207" s="40">
        <v>0.3</v>
      </c>
      <c r="R207" s="23">
        <f t="shared" si="24"/>
        <v>1350</v>
      </c>
      <c r="S207" s="23">
        <f t="shared" si="25"/>
        <v>5850</v>
      </c>
      <c r="T207" s="217"/>
      <c r="U207" s="210"/>
      <c r="V207" s="40">
        <v>0.3</v>
      </c>
      <c r="W207" s="23">
        <f t="shared" si="26"/>
        <v>1350</v>
      </c>
      <c r="X207" s="27">
        <f t="shared" si="27"/>
        <v>5850</v>
      </c>
      <c r="Y207" s="211"/>
      <c r="Z207" s="40">
        <v>0.25</v>
      </c>
      <c r="AA207" s="27">
        <f t="shared" si="28"/>
        <v>1125</v>
      </c>
      <c r="AB207" s="27">
        <f t="shared" si="29"/>
        <v>5625</v>
      </c>
      <c r="AC207" s="27"/>
      <c r="AD207" s="23" t="s">
        <v>288</v>
      </c>
      <c r="AE207" s="19">
        <v>0.159</v>
      </c>
      <c r="AF207" s="17">
        <f t="shared" si="32"/>
        <v>715.5</v>
      </c>
      <c r="AG207" s="17">
        <f t="shared" si="33"/>
        <v>5215.5</v>
      </c>
      <c r="AH207" s="27"/>
      <c r="AI207" s="27"/>
      <c r="AJ207" s="27"/>
      <c r="AK207" s="30"/>
    </row>
    <row r="208" ht="15.75" customHeight="1">
      <c r="A208" s="8">
        <v>207.0</v>
      </c>
      <c r="B208" s="81" t="s">
        <v>216</v>
      </c>
      <c r="C208" s="148" t="s">
        <v>290</v>
      </c>
      <c r="D208" s="42" t="s">
        <v>130</v>
      </c>
      <c r="E208" s="29" t="s">
        <v>296</v>
      </c>
      <c r="F208" s="29">
        <v>10200.0</v>
      </c>
      <c r="G208" s="40">
        <v>0.55</v>
      </c>
      <c r="H208" s="23">
        <f t="shared" si="21"/>
        <v>5610</v>
      </c>
      <c r="I208" s="24">
        <f t="shared" si="22"/>
        <v>15810</v>
      </c>
      <c r="J208" s="25">
        <f t="shared" si="3"/>
        <v>15810</v>
      </c>
      <c r="K208" s="209"/>
      <c r="L208" s="26">
        <v>0.15</v>
      </c>
      <c r="M208" s="27">
        <f t="shared" si="23"/>
        <v>3238.5</v>
      </c>
      <c r="N208" s="27">
        <f t="shared" si="5"/>
        <v>13438.5</v>
      </c>
      <c r="O208" s="28">
        <f t="shared" si="6"/>
        <v>13438.5</v>
      </c>
      <c r="P208" s="209"/>
      <c r="Q208" s="40">
        <v>0.3</v>
      </c>
      <c r="R208" s="23">
        <f t="shared" si="24"/>
        <v>3060</v>
      </c>
      <c r="S208" s="23">
        <f t="shared" si="25"/>
        <v>13260</v>
      </c>
      <c r="T208" s="217"/>
      <c r="U208" s="210"/>
      <c r="V208" s="40">
        <v>0.3</v>
      </c>
      <c r="W208" s="23">
        <f t="shared" si="26"/>
        <v>3060</v>
      </c>
      <c r="X208" s="27">
        <f t="shared" si="27"/>
        <v>13260</v>
      </c>
      <c r="Y208" s="211"/>
      <c r="Z208" s="40">
        <v>0.25</v>
      </c>
      <c r="AA208" s="27">
        <f t="shared" si="28"/>
        <v>2550</v>
      </c>
      <c r="AB208" s="27">
        <f t="shared" si="29"/>
        <v>12750</v>
      </c>
      <c r="AC208" s="27"/>
      <c r="AD208" s="23" t="s">
        <v>288</v>
      </c>
      <c r="AE208" s="19">
        <v>0.159</v>
      </c>
      <c r="AF208" s="17">
        <f t="shared" si="32"/>
        <v>1621.8</v>
      </c>
      <c r="AG208" s="17">
        <f t="shared" si="33"/>
        <v>11821.8</v>
      </c>
      <c r="AH208" s="27"/>
      <c r="AI208" s="27"/>
      <c r="AJ208" s="27"/>
      <c r="AK208" s="30"/>
    </row>
    <row r="209" ht="15.75" customHeight="1">
      <c r="A209" s="8">
        <v>208.0</v>
      </c>
      <c r="B209" s="81" t="s">
        <v>216</v>
      </c>
      <c r="C209" s="148" t="s">
        <v>290</v>
      </c>
      <c r="D209" s="42" t="s">
        <v>130</v>
      </c>
      <c r="E209" s="29" t="s">
        <v>297</v>
      </c>
      <c r="F209" s="29">
        <v>10200.0</v>
      </c>
      <c r="G209" s="40">
        <v>0.55</v>
      </c>
      <c r="H209" s="23">
        <f t="shared" si="21"/>
        <v>5610</v>
      </c>
      <c r="I209" s="24">
        <f t="shared" si="22"/>
        <v>15810</v>
      </c>
      <c r="J209" s="25">
        <f t="shared" si="3"/>
        <v>15810</v>
      </c>
      <c r="K209" s="209"/>
      <c r="L209" s="26">
        <v>0.15</v>
      </c>
      <c r="M209" s="27">
        <f t="shared" si="23"/>
        <v>3238.5</v>
      </c>
      <c r="N209" s="27">
        <f t="shared" si="5"/>
        <v>13438.5</v>
      </c>
      <c r="O209" s="28">
        <f t="shared" si="6"/>
        <v>13438.5</v>
      </c>
      <c r="P209" s="209"/>
      <c r="Q209" s="40">
        <v>0.3</v>
      </c>
      <c r="R209" s="23">
        <f t="shared" si="24"/>
        <v>3060</v>
      </c>
      <c r="S209" s="23">
        <f t="shared" si="25"/>
        <v>13260</v>
      </c>
      <c r="T209" s="217"/>
      <c r="U209" s="210"/>
      <c r="V209" s="40">
        <v>0.3</v>
      </c>
      <c r="W209" s="23">
        <f t="shared" si="26"/>
        <v>3060</v>
      </c>
      <c r="X209" s="27">
        <f t="shared" si="27"/>
        <v>13260</v>
      </c>
      <c r="Y209" s="211"/>
      <c r="Z209" s="40">
        <v>0.25</v>
      </c>
      <c r="AA209" s="27">
        <f t="shared" si="28"/>
        <v>2550</v>
      </c>
      <c r="AB209" s="27">
        <f t="shared" si="29"/>
        <v>12750</v>
      </c>
      <c r="AC209" s="27"/>
      <c r="AD209" s="23" t="s">
        <v>288</v>
      </c>
      <c r="AE209" s="19">
        <v>0.159</v>
      </c>
      <c r="AF209" s="17">
        <f t="shared" si="32"/>
        <v>1621.8</v>
      </c>
      <c r="AG209" s="17">
        <f t="shared" si="33"/>
        <v>11821.8</v>
      </c>
      <c r="AH209" s="27"/>
      <c r="AI209" s="27"/>
      <c r="AJ209" s="27"/>
      <c r="AK209" s="30"/>
    </row>
    <row r="210" ht="15.75" customHeight="1">
      <c r="A210" s="8">
        <v>209.0</v>
      </c>
      <c r="B210" s="81" t="s">
        <v>216</v>
      </c>
      <c r="C210" s="129" t="s">
        <v>246</v>
      </c>
      <c r="D210" s="42" t="s">
        <v>130</v>
      </c>
      <c r="E210" s="29" t="s">
        <v>298</v>
      </c>
      <c r="F210" s="29">
        <v>1300.0</v>
      </c>
      <c r="G210" s="40">
        <v>1.5</v>
      </c>
      <c r="H210" s="23">
        <f t="shared" si="21"/>
        <v>1950</v>
      </c>
      <c r="I210" s="24">
        <f t="shared" si="22"/>
        <v>3250</v>
      </c>
      <c r="J210" s="25">
        <f t="shared" si="3"/>
        <v>3250</v>
      </c>
      <c r="K210" s="209"/>
      <c r="L210" s="26">
        <v>0.15</v>
      </c>
      <c r="M210" s="27">
        <f t="shared" si="23"/>
        <v>1462.5</v>
      </c>
      <c r="N210" s="27">
        <f t="shared" si="5"/>
        <v>2762.5</v>
      </c>
      <c r="O210" s="28">
        <f t="shared" si="6"/>
        <v>2762.5</v>
      </c>
      <c r="P210" s="209"/>
      <c r="Q210" s="40">
        <v>0.8</v>
      </c>
      <c r="R210" s="23">
        <f t="shared" si="24"/>
        <v>1040</v>
      </c>
      <c r="S210" s="23">
        <f t="shared" si="25"/>
        <v>2340</v>
      </c>
      <c r="T210" s="217"/>
      <c r="U210" s="210"/>
      <c r="V210" s="40">
        <v>0.8</v>
      </c>
      <c r="W210" s="23">
        <f t="shared" si="26"/>
        <v>1040</v>
      </c>
      <c r="X210" s="27">
        <f t="shared" si="27"/>
        <v>2340</v>
      </c>
      <c r="Y210" s="211"/>
      <c r="Z210" s="40">
        <v>0.25</v>
      </c>
      <c r="AA210" s="27">
        <f t="shared" si="28"/>
        <v>325</v>
      </c>
      <c r="AB210" s="27">
        <f t="shared" si="29"/>
        <v>1625</v>
      </c>
      <c r="AC210" s="27"/>
      <c r="AD210" s="29" t="s">
        <v>298</v>
      </c>
      <c r="AE210" s="19">
        <v>0.159</v>
      </c>
      <c r="AF210" s="17">
        <f t="shared" si="32"/>
        <v>206.7</v>
      </c>
      <c r="AG210" s="17">
        <f t="shared" si="33"/>
        <v>1506.7</v>
      </c>
      <c r="AH210" s="27"/>
      <c r="AI210" s="27"/>
      <c r="AJ210" s="27"/>
      <c r="AK210" s="30"/>
    </row>
    <row r="211" ht="15.75" customHeight="1">
      <c r="A211" s="8">
        <v>210.0</v>
      </c>
      <c r="B211" s="81" t="s">
        <v>216</v>
      </c>
      <c r="C211" s="129" t="s">
        <v>246</v>
      </c>
      <c r="D211" s="42" t="s">
        <v>130</v>
      </c>
      <c r="E211" s="29" t="s">
        <v>299</v>
      </c>
      <c r="F211" s="29">
        <v>1040.0</v>
      </c>
      <c r="G211" s="40">
        <v>1.5</v>
      </c>
      <c r="H211" s="23">
        <f t="shared" si="21"/>
        <v>1560</v>
      </c>
      <c r="I211" s="24">
        <f t="shared" si="22"/>
        <v>2600</v>
      </c>
      <c r="J211" s="25">
        <f t="shared" si="3"/>
        <v>2600</v>
      </c>
      <c r="K211" s="209"/>
      <c r="L211" s="26">
        <v>0.15</v>
      </c>
      <c r="M211" s="27">
        <f t="shared" si="23"/>
        <v>1170</v>
      </c>
      <c r="N211" s="27">
        <f t="shared" si="5"/>
        <v>2210</v>
      </c>
      <c r="O211" s="28">
        <f t="shared" si="6"/>
        <v>2210</v>
      </c>
      <c r="P211" s="209"/>
      <c r="Q211" s="40">
        <v>0.8</v>
      </c>
      <c r="R211" s="23">
        <f t="shared" si="24"/>
        <v>832</v>
      </c>
      <c r="S211" s="23">
        <f t="shared" si="25"/>
        <v>1872</v>
      </c>
      <c r="T211" s="217"/>
      <c r="U211" s="210"/>
      <c r="V211" s="40">
        <v>0.8</v>
      </c>
      <c r="W211" s="23">
        <f t="shared" si="26"/>
        <v>832</v>
      </c>
      <c r="X211" s="27">
        <f t="shared" si="27"/>
        <v>1872</v>
      </c>
      <c r="Y211" s="211"/>
      <c r="Z211" s="40">
        <v>0.25</v>
      </c>
      <c r="AA211" s="27">
        <f t="shared" si="28"/>
        <v>260</v>
      </c>
      <c r="AB211" s="27">
        <f t="shared" si="29"/>
        <v>1300</v>
      </c>
      <c r="AC211" s="27"/>
      <c r="AD211" s="29" t="s">
        <v>299</v>
      </c>
      <c r="AE211" s="19">
        <v>0.159</v>
      </c>
      <c r="AF211" s="17">
        <f t="shared" si="32"/>
        <v>165.36</v>
      </c>
      <c r="AG211" s="17">
        <f t="shared" si="33"/>
        <v>1205.36</v>
      </c>
      <c r="AH211" s="27"/>
      <c r="AI211" s="27"/>
      <c r="AJ211" s="27"/>
      <c r="AK211" s="30"/>
    </row>
    <row r="212" ht="15.75" customHeight="1">
      <c r="A212" s="8">
        <v>211.0</v>
      </c>
      <c r="B212" s="81" t="s">
        <v>216</v>
      </c>
      <c r="C212" s="129" t="s">
        <v>246</v>
      </c>
      <c r="D212" s="42" t="s">
        <v>130</v>
      </c>
      <c r="E212" s="29" t="s">
        <v>300</v>
      </c>
      <c r="F212" s="29">
        <v>1300.0</v>
      </c>
      <c r="G212" s="40">
        <v>1.5</v>
      </c>
      <c r="H212" s="23">
        <f t="shared" si="21"/>
        <v>1950</v>
      </c>
      <c r="I212" s="24">
        <f t="shared" si="22"/>
        <v>3250</v>
      </c>
      <c r="J212" s="25">
        <f t="shared" si="3"/>
        <v>3250</v>
      </c>
      <c r="K212" s="209"/>
      <c r="L212" s="26">
        <v>0.15</v>
      </c>
      <c r="M212" s="27">
        <f t="shared" si="23"/>
        <v>1462.5</v>
      </c>
      <c r="N212" s="27">
        <f t="shared" si="5"/>
        <v>2762.5</v>
      </c>
      <c r="O212" s="28">
        <f t="shared" si="6"/>
        <v>2762.5</v>
      </c>
      <c r="P212" s="209"/>
      <c r="Q212" s="40">
        <v>0.8</v>
      </c>
      <c r="R212" s="23">
        <f t="shared" si="24"/>
        <v>1040</v>
      </c>
      <c r="S212" s="23">
        <f t="shared" si="25"/>
        <v>2340</v>
      </c>
      <c r="T212" s="217"/>
      <c r="U212" s="210"/>
      <c r="V212" s="40">
        <v>0.8</v>
      </c>
      <c r="W212" s="23">
        <f t="shared" si="26"/>
        <v>1040</v>
      </c>
      <c r="X212" s="27">
        <f t="shared" si="27"/>
        <v>2340</v>
      </c>
      <c r="Y212" s="211"/>
      <c r="Z212" s="40">
        <v>0.25</v>
      </c>
      <c r="AA212" s="27">
        <f t="shared" si="28"/>
        <v>325</v>
      </c>
      <c r="AB212" s="27">
        <f t="shared" si="29"/>
        <v>1625</v>
      </c>
      <c r="AC212" s="27"/>
      <c r="AD212" s="29" t="s">
        <v>300</v>
      </c>
      <c r="AE212" s="19">
        <v>0.159</v>
      </c>
      <c r="AF212" s="17">
        <f t="shared" si="32"/>
        <v>206.7</v>
      </c>
      <c r="AG212" s="17">
        <f t="shared" si="33"/>
        <v>1506.7</v>
      </c>
      <c r="AH212" s="27"/>
      <c r="AI212" s="27"/>
      <c r="AJ212" s="27"/>
      <c r="AK212" s="30"/>
    </row>
    <row r="213" ht="15.75" customHeight="1">
      <c r="A213" s="8">
        <v>212.0</v>
      </c>
      <c r="B213" s="81" t="s">
        <v>216</v>
      </c>
      <c r="C213" s="129" t="s">
        <v>246</v>
      </c>
      <c r="D213" s="42" t="s">
        <v>130</v>
      </c>
      <c r="E213" s="29" t="s">
        <v>301</v>
      </c>
      <c r="F213" s="29">
        <v>850.0</v>
      </c>
      <c r="G213" s="56">
        <v>1.0</v>
      </c>
      <c r="H213" s="23">
        <f t="shared" si="21"/>
        <v>850</v>
      </c>
      <c r="I213" s="24">
        <f t="shared" si="22"/>
        <v>1700</v>
      </c>
      <c r="J213" s="25">
        <f t="shared" si="3"/>
        <v>1700</v>
      </c>
      <c r="K213" s="209"/>
      <c r="L213" s="26">
        <v>0.15</v>
      </c>
      <c r="M213" s="27">
        <f t="shared" si="23"/>
        <v>595</v>
      </c>
      <c r="N213" s="27">
        <f t="shared" si="5"/>
        <v>1445</v>
      </c>
      <c r="O213" s="28">
        <f t="shared" si="6"/>
        <v>1445</v>
      </c>
      <c r="P213" s="209"/>
      <c r="Q213" s="40">
        <v>0.3</v>
      </c>
      <c r="R213" s="23">
        <f t="shared" si="24"/>
        <v>255</v>
      </c>
      <c r="S213" s="23">
        <f t="shared" si="25"/>
        <v>1105</v>
      </c>
      <c r="T213" s="217"/>
      <c r="U213" s="210"/>
      <c r="V213" s="40">
        <v>0.3</v>
      </c>
      <c r="W213" s="23">
        <f t="shared" si="26"/>
        <v>255</v>
      </c>
      <c r="X213" s="27">
        <f t="shared" si="27"/>
        <v>1105</v>
      </c>
      <c r="Y213" s="211"/>
      <c r="Z213" s="40">
        <v>0.25</v>
      </c>
      <c r="AA213" s="27">
        <f t="shared" si="28"/>
        <v>212.5</v>
      </c>
      <c r="AB213" s="27">
        <f t="shared" si="29"/>
        <v>1062.5</v>
      </c>
      <c r="AC213" s="27"/>
      <c r="AD213" s="29" t="s">
        <v>301</v>
      </c>
      <c r="AE213" s="19">
        <v>0.159</v>
      </c>
      <c r="AF213" s="17">
        <f t="shared" si="32"/>
        <v>135.15</v>
      </c>
      <c r="AG213" s="17">
        <f t="shared" si="33"/>
        <v>985.15</v>
      </c>
      <c r="AH213" s="27"/>
      <c r="AI213" s="27"/>
      <c r="AJ213" s="27"/>
      <c r="AK213" s="30"/>
    </row>
    <row r="214" ht="15.75" customHeight="1">
      <c r="A214" s="8">
        <v>213.0</v>
      </c>
      <c r="B214" s="81" t="s">
        <v>216</v>
      </c>
      <c r="C214" s="129" t="s">
        <v>246</v>
      </c>
      <c r="D214" s="42" t="s">
        <v>130</v>
      </c>
      <c r="E214" s="29" t="s">
        <v>302</v>
      </c>
      <c r="F214" s="29">
        <v>450.0</v>
      </c>
      <c r="G214" s="40">
        <v>1.0</v>
      </c>
      <c r="H214" s="23">
        <f t="shared" si="21"/>
        <v>450</v>
      </c>
      <c r="I214" s="24">
        <f t="shared" si="22"/>
        <v>900</v>
      </c>
      <c r="J214" s="25">
        <f t="shared" si="3"/>
        <v>900</v>
      </c>
      <c r="K214" s="209"/>
      <c r="L214" s="26">
        <v>0.15</v>
      </c>
      <c r="M214" s="27">
        <f t="shared" si="23"/>
        <v>315</v>
      </c>
      <c r="N214" s="27">
        <f t="shared" si="5"/>
        <v>765</v>
      </c>
      <c r="O214" s="28">
        <f t="shared" si="6"/>
        <v>765</v>
      </c>
      <c r="P214" s="209"/>
      <c r="Q214" s="40">
        <v>0.6</v>
      </c>
      <c r="R214" s="23">
        <f t="shared" si="24"/>
        <v>270</v>
      </c>
      <c r="S214" s="23">
        <f t="shared" si="25"/>
        <v>720</v>
      </c>
      <c r="T214" s="217"/>
      <c r="U214" s="210"/>
      <c r="V214" s="40">
        <v>0.6</v>
      </c>
      <c r="W214" s="23">
        <f t="shared" si="26"/>
        <v>270</v>
      </c>
      <c r="X214" s="27">
        <f t="shared" si="27"/>
        <v>720</v>
      </c>
      <c r="Y214" s="211"/>
      <c r="Z214" s="40">
        <v>0.25</v>
      </c>
      <c r="AA214" s="27">
        <f t="shared" si="28"/>
        <v>112.5</v>
      </c>
      <c r="AB214" s="27">
        <f t="shared" si="29"/>
        <v>562.5</v>
      </c>
      <c r="AC214" s="27"/>
      <c r="AD214" s="29" t="s">
        <v>302</v>
      </c>
      <c r="AE214" s="19">
        <v>0.159</v>
      </c>
      <c r="AF214" s="17">
        <f t="shared" si="32"/>
        <v>71.55</v>
      </c>
      <c r="AG214" s="17">
        <f t="shared" si="33"/>
        <v>521.55</v>
      </c>
      <c r="AH214" s="27"/>
      <c r="AI214" s="27"/>
      <c r="AJ214" s="27"/>
      <c r="AK214" s="30"/>
    </row>
    <row r="215" ht="15.75" customHeight="1">
      <c r="A215" s="8">
        <v>214.0</v>
      </c>
      <c r="B215" s="81" t="s">
        <v>216</v>
      </c>
      <c r="C215" s="129" t="s">
        <v>246</v>
      </c>
      <c r="D215" s="42" t="s">
        <v>130</v>
      </c>
      <c r="E215" s="29" t="s">
        <v>303</v>
      </c>
      <c r="F215" s="29">
        <v>650.0</v>
      </c>
      <c r="G215" s="56">
        <v>1.0</v>
      </c>
      <c r="H215" s="23">
        <f t="shared" si="21"/>
        <v>650</v>
      </c>
      <c r="I215" s="24">
        <f t="shared" si="22"/>
        <v>1300</v>
      </c>
      <c r="J215" s="25">
        <f t="shared" si="3"/>
        <v>1300</v>
      </c>
      <c r="K215" s="209"/>
      <c r="L215" s="26">
        <v>0.15</v>
      </c>
      <c r="M215" s="27">
        <f t="shared" si="23"/>
        <v>455</v>
      </c>
      <c r="N215" s="27">
        <f t="shared" si="5"/>
        <v>1105</v>
      </c>
      <c r="O215" s="28">
        <f t="shared" si="6"/>
        <v>1105</v>
      </c>
      <c r="P215" s="209"/>
      <c r="Q215" s="40">
        <v>0.3</v>
      </c>
      <c r="R215" s="23">
        <f t="shared" si="24"/>
        <v>195</v>
      </c>
      <c r="S215" s="23">
        <f t="shared" si="25"/>
        <v>845</v>
      </c>
      <c r="T215" s="217"/>
      <c r="U215" s="210"/>
      <c r="V215" s="40">
        <v>0.3</v>
      </c>
      <c r="W215" s="23">
        <f t="shared" si="26"/>
        <v>195</v>
      </c>
      <c r="X215" s="27">
        <f t="shared" si="27"/>
        <v>845</v>
      </c>
      <c r="Y215" s="211"/>
      <c r="Z215" s="40">
        <v>0.25</v>
      </c>
      <c r="AA215" s="27">
        <f t="shared" si="28"/>
        <v>162.5</v>
      </c>
      <c r="AB215" s="27">
        <f t="shared" si="29"/>
        <v>812.5</v>
      </c>
      <c r="AC215" s="27"/>
      <c r="AD215" s="29" t="s">
        <v>303</v>
      </c>
      <c r="AE215" s="19">
        <v>0.159</v>
      </c>
      <c r="AF215" s="17">
        <f t="shared" si="32"/>
        <v>103.35</v>
      </c>
      <c r="AG215" s="17">
        <f t="shared" si="33"/>
        <v>753.35</v>
      </c>
      <c r="AH215" s="27"/>
      <c r="AI215" s="27"/>
      <c r="AJ215" s="27"/>
      <c r="AK215" s="30"/>
    </row>
    <row r="216" ht="15.75" customHeight="1">
      <c r="A216" s="8">
        <v>215.0</v>
      </c>
      <c r="B216" s="81" t="s">
        <v>216</v>
      </c>
      <c r="C216" s="129" t="s">
        <v>246</v>
      </c>
      <c r="D216" s="42" t="s">
        <v>130</v>
      </c>
      <c r="E216" s="29" t="s">
        <v>304</v>
      </c>
      <c r="F216" s="29">
        <v>1100.0</v>
      </c>
      <c r="G216" s="56">
        <v>1.0</v>
      </c>
      <c r="H216" s="23">
        <f t="shared" si="21"/>
        <v>1100</v>
      </c>
      <c r="I216" s="24">
        <f t="shared" si="22"/>
        <v>2200</v>
      </c>
      <c r="J216" s="25">
        <f t="shared" si="3"/>
        <v>2200</v>
      </c>
      <c r="K216" s="209"/>
      <c r="L216" s="26">
        <v>0.15</v>
      </c>
      <c r="M216" s="27">
        <f t="shared" si="23"/>
        <v>770</v>
      </c>
      <c r="N216" s="27">
        <f t="shared" si="5"/>
        <v>1870</v>
      </c>
      <c r="O216" s="28">
        <f t="shared" si="6"/>
        <v>1870</v>
      </c>
      <c r="P216" s="209"/>
      <c r="Q216" s="40">
        <v>0.3</v>
      </c>
      <c r="R216" s="23">
        <f t="shared" si="24"/>
        <v>330</v>
      </c>
      <c r="S216" s="23">
        <f t="shared" si="25"/>
        <v>1430</v>
      </c>
      <c r="T216" s="217"/>
      <c r="U216" s="210"/>
      <c r="V216" s="40">
        <v>0.3</v>
      </c>
      <c r="W216" s="23">
        <f t="shared" si="26"/>
        <v>330</v>
      </c>
      <c r="X216" s="27">
        <f t="shared" si="27"/>
        <v>1430</v>
      </c>
      <c r="Y216" s="211"/>
      <c r="Z216" s="40">
        <v>0.25</v>
      </c>
      <c r="AA216" s="27">
        <f t="shared" si="28"/>
        <v>275</v>
      </c>
      <c r="AB216" s="27">
        <f t="shared" si="29"/>
        <v>1375</v>
      </c>
      <c r="AC216" s="27"/>
      <c r="AD216" s="29" t="s">
        <v>304</v>
      </c>
      <c r="AE216" s="19">
        <v>0.159</v>
      </c>
      <c r="AF216" s="17">
        <f t="shared" si="32"/>
        <v>174.9</v>
      </c>
      <c r="AG216" s="17">
        <f t="shared" si="33"/>
        <v>1274.9</v>
      </c>
      <c r="AH216" s="27"/>
      <c r="AI216" s="27"/>
      <c r="AJ216" s="27"/>
      <c r="AK216" s="30"/>
    </row>
    <row r="217" ht="15.75" customHeight="1">
      <c r="A217" s="8">
        <v>216.0</v>
      </c>
      <c r="B217" s="81" t="s">
        <v>216</v>
      </c>
      <c r="C217" s="151" t="s">
        <v>305</v>
      </c>
      <c r="D217" s="42" t="s">
        <v>130</v>
      </c>
      <c r="E217" s="22" t="s">
        <v>306</v>
      </c>
      <c r="F217" s="22">
        <v>1600.0</v>
      </c>
      <c r="G217" s="40">
        <v>0.8</v>
      </c>
      <c r="H217" s="23">
        <f t="shared" si="21"/>
        <v>1280</v>
      </c>
      <c r="I217" s="24">
        <f t="shared" si="22"/>
        <v>2880</v>
      </c>
      <c r="J217" s="25">
        <f t="shared" si="3"/>
        <v>2880</v>
      </c>
      <c r="K217" s="209"/>
      <c r="L217" s="26">
        <v>0.15</v>
      </c>
      <c r="M217" s="27">
        <f t="shared" si="23"/>
        <v>848</v>
      </c>
      <c r="N217" s="27">
        <f t="shared" si="5"/>
        <v>2448</v>
      </c>
      <c r="O217" s="28">
        <f t="shared" si="6"/>
        <v>2448</v>
      </c>
      <c r="P217" s="209"/>
      <c r="Q217" s="40">
        <v>0.3</v>
      </c>
      <c r="R217" s="23">
        <f t="shared" si="24"/>
        <v>480</v>
      </c>
      <c r="S217" s="23">
        <f t="shared" si="25"/>
        <v>2080</v>
      </c>
      <c r="T217" s="217"/>
      <c r="U217" s="210"/>
      <c r="V217" s="40">
        <v>0.3</v>
      </c>
      <c r="W217" s="23">
        <f t="shared" si="26"/>
        <v>480</v>
      </c>
      <c r="X217" s="27">
        <f t="shared" si="27"/>
        <v>2080</v>
      </c>
      <c r="Y217" s="211"/>
      <c r="Z217" s="40">
        <v>0.25</v>
      </c>
      <c r="AA217" s="27">
        <f t="shared" si="28"/>
        <v>400</v>
      </c>
      <c r="AB217" s="27">
        <f t="shared" si="29"/>
        <v>2000</v>
      </c>
      <c r="AC217" s="27"/>
      <c r="AD217" s="29" t="s">
        <v>306</v>
      </c>
      <c r="AE217" s="19">
        <v>0.159</v>
      </c>
      <c r="AF217" s="17">
        <f t="shared" si="32"/>
        <v>254.4</v>
      </c>
      <c r="AG217" s="17">
        <f t="shared" si="33"/>
        <v>1854.4</v>
      </c>
      <c r="AH217" s="27"/>
      <c r="AI217" s="27"/>
      <c r="AJ217" s="27"/>
      <c r="AK217" s="30"/>
    </row>
    <row r="218" ht="15.75" customHeight="1">
      <c r="A218" s="8">
        <v>217.0</v>
      </c>
      <c r="B218" s="81" t="s">
        <v>216</v>
      </c>
      <c r="C218" s="151" t="s">
        <v>305</v>
      </c>
      <c r="D218" s="42" t="s">
        <v>130</v>
      </c>
      <c r="E218" s="22" t="s">
        <v>307</v>
      </c>
      <c r="F218" s="22">
        <v>1600.0</v>
      </c>
      <c r="G218" s="40">
        <v>0.8</v>
      </c>
      <c r="H218" s="23">
        <f t="shared" si="21"/>
        <v>1280</v>
      </c>
      <c r="I218" s="24">
        <f t="shared" si="22"/>
        <v>2880</v>
      </c>
      <c r="J218" s="25">
        <f t="shared" si="3"/>
        <v>2880</v>
      </c>
      <c r="K218" s="209"/>
      <c r="L218" s="26">
        <v>0.15</v>
      </c>
      <c r="M218" s="27">
        <f t="shared" si="23"/>
        <v>848</v>
      </c>
      <c r="N218" s="27">
        <f t="shared" si="5"/>
        <v>2448</v>
      </c>
      <c r="O218" s="28">
        <f t="shared" si="6"/>
        <v>2448</v>
      </c>
      <c r="P218" s="209"/>
      <c r="Q218" s="40">
        <v>0.3</v>
      </c>
      <c r="R218" s="23">
        <f t="shared" si="24"/>
        <v>480</v>
      </c>
      <c r="S218" s="23">
        <f t="shared" si="25"/>
        <v>2080</v>
      </c>
      <c r="T218" s="217"/>
      <c r="U218" s="210"/>
      <c r="V218" s="40">
        <v>0.3</v>
      </c>
      <c r="W218" s="23">
        <f t="shared" si="26"/>
        <v>480</v>
      </c>
      <c r="X218" s="27">
        <f t="shared" si="27"/>
        <v>2080</v>
      </c>
      <c r="Y218" s="211"/>
      <c r="Z218" s="40">
        <v>0.25</v>
      </c>
      <c r="AA218" s="27">
        <f t="shared" si="28"/>
        <v>400</v>
      </c>
      <c r="AB218" s="27">
        <f t="shared" si="29"/>
        <v>2000</v>
      </c>
      <c r="AC218" s="27"/>
      <c r="AD218" s="29" t="s">
        <v>307</v>
      </c>
      <c r="AE218" s="19">
        <v>0.159</v>
      </c>
      <c r="AF218" s="17">
        <f t="shared" si="32"/>
        <v>254.4</v>
      </c>
      <c r="AG218" s="17">
        <f t="shared" si="33"/>
        <v>1854.4</v>
      </c>
      <c r="AH218" s="27"/>
      <c r="AI218" s="27"/>
      <c r="AJ218" s="27"/>
      <c r="AK218" s="30"/>
    </row>
    <row r="219" ht="15.75" customHeight="1">
      <c r="A219" s="8">
        <v>218.0</v>
      </c>
      <c r="B219" s="81" t="s">
        <v>216</v>
      </c>
      <c r="C219" s="151" t="s">
        <v>305</v>
      </c>
      <c r="D219" s="42" t="s">
        <v>130</v>
      </c>
      <c r="E219" s="22" t="s">
        <v>308</v>
      </c>
      <c r="F219" s="22">
        <v>1900.0</v>
      </c>
      <c r="G219" s="40">
        <v>0.8</v>
      </c>
      <c r="H219" s="23">
        <f t="shared" si="21"/>
        <v>1520</v>
      </c>
      <c r="I219" s="24">
        <f t="shared" si="22"/>
        <v>3420</v>
      </c>
      <c r="J219" s="25">
        <f t="shared" si="3"/>
        <v>3420</v>
      </c>
      <c r="K219" s="209"/>
      <c r="L219" s="26">
        <v>0.15</v>
      </c>
      <c r="M219" s="27">
        <f t="shared" si="23"/>
        <v>1007</v>
      </c>
      <c r="N219" s="27">
        <f t="shared" si="5"/>
        <v>2907</v>
      </c>
      <c r="O219" s="28">
        <f t="shared" si="6"/>
        <v>2907</v>
      </c>
      <c r="P219" s="209"/>
      <c r="Q219" s="40">
        <v>0.3</v>
      </c>
      <c r="R219" s="23">
        <f t="shared" si="24"/>
        <v>570</v>
      </c>
      <c r="S219" s="23">
        <f t="shared" si="25"/>
        <v>2470</v>
      </c>
      <c r="T219" s="217"/>
      <c r="U219" s="210"/>
      <c r="V219" s="40">
        <v>0.3</v>
      </c>
      <c r="W219" s="23">
        <f t="shared" si="26"/>
        <v>570</v>
      </c>
      <c r="X219" s="27">
        <f t="shared" si="27"/>
        <v>2470</v>
      </c>
      <c r="Y219" s="211"/>
      <c r="Z219" s="40">
        <v>0.25</v>
      </c>
      <c r="AA219" s="27">
        <f t="shared" si="28"/>
        <v>475</v>
      </c>
      <c r="AB219" s="27">
        <f t="shared" si="29"/>
        <v>2375</v>
      </c>
      <c r="AC219" s="27"/>
      <c r="AD219" s="29" t="s">
        <v>308</v>
      </c>
      <c r="AE219" s="19">
        <v>0.159</v>
      </c>
      <c r="AF219" s="17">
        <f t="shared" si="32"/>
        <v>302.1</v>
      </c>
      <c r="AG219" s="17">
        <f t="shared" si="33"/>
        <v>2202.1</v>
      </c>
      <c r="AH219" s="27"/>
      <c r="AI219" s="27"/>
      <c r="AJ219" s="27"/>
      <c r="AK219" s="30"/>
    </row>
    <row r="220" ht="15.75" customHeight="1">
      <c r="A220" s="8">
        <v>219.0</v>
      </c>
      <c r="B220" s="81" t="s">
        <v>216</v>
      </c>
      <c r="C220" s="151" t="s">
        <v>305</v>
      </c>
      <c r="D220" s="42" t="s">
        <v>130</v>
      </c>
      <c r="E220" s="22" t="s">
        <v>309</v>
      </c>
      <c r="F220" s="22">
        <v>1900.0</v>
      </c>
      <c r="G220" s="40">
        <v>0.8</v>
      </c>
      <c r="H220" s="23">
        <f t="shared" si="21"/>
        <v>1520</v>
      </c>
      <c r="I220" s="24">
        <f t="shared" si="22"/>
        <v>3420</v>
      </c>
      <c r="J220" s="25">
        <f t="shared" si="3"/>
        <v>3420</v>
      </c>
      <c r="K220" s="209"/>
      <c r="L220" s="26">
        <v>0.15</v>
      </c>
      <c r="M220" s="27">
        <f t="shared" si="23"/>
        <v>1007</v>
      </c>
      <c r="N220" s="27">
        <f t="shared" si="5"/>
        <v>2907</v>
      </c>
      <c r="O220" s="28">
        <f t="shared" si="6"/>
        <v>2907</v>
      </c>
      <c r="P220" s="209"/>
      <c r="Q220" s="40">
        <v>0.3</v>
      </c>
      <c r="R220" s="23">
        <f t="shared" si="24"/>
        <v>570</v>
      </c>
      <c r="S220" s="23">
        <f t="shared" si="25"/>
        <v>2470</v>
      </c>
      <c r="T220" s="217"/>
      <c r="U220" s="210"/>
      <c r="V220" s="40">
        <v>0.3</v>
      </c>
      <c r="W220" s="23">
        <f t="shared" si="26"/>
        <v>570</v>
      </c>
      <c r="X220" s="27">
        <f t="shared" si="27"/>
        <v>2470</v>
      </c>
      <c r="Y220" s="211"/>
      <c r="Z220" s="40">
        <v>0.25</v>
      </c>
      <c r="AA220" s="27">
        <f t="shared" si="28"/>
        <v>475</v>
      </c>
      <c r="AB220" s="27">
        <f t="shared" si="29"/>
        <v>2375</v>
      </c>
      <c r="AC220" s="27"/>
      <c r="AD220" s="29" t="s">
        <v>309</v>
      </c>
      <c r="AE220" s="19">
        <v>0.159</v>
      </c>
      <c r="AF220" s="17">
        <f t="shared" si="32"/>
        <v>302.1</v>
      </c>
      <c r="AG220" s="17">
        <f t="shared" si="33"/>
        <v>2202.1</v>
      </c>
      <c r="AH220" s="27"/>
      <c r="AI220" s="27"/>
      <c r="AJ220" s="27"/>
      <c r="AK220" s="30"/>
    </row>
    <row r="221" ht="15.75" customHeight="1">
      <c r="A221" s="8">
        <v>220.0</v>
      </c>
      <c r="B221" s="81" t="s">
        <v>216</v>
      </c>
      <c r="C221" s="151" t="s">
        <v>305</v>
      </c>
      <c r="D221" s="42" t="s">
        <v>130</v>
      </c>
      <c r="E221" s="22" t="s">
        <v>310</v>
      </c>
      <c r="F221" s="22">
        <v>1900.0</v>
      </c>
      <c r="G221" s="40">
        <v>0.8</v>
      </c>
      <c r="H221" s="23">
        <f t="shared" si="21"/>
        <v>1520</v>
      </c>
      <c r="I221" s="24">
        <f t="shared" si="22"/>
        <v>3420</v>
      </c>
      <c r="J221" s="25">
        <f t="shared" si="3"/>
        <v>3420</v>
      </c>
      <c r="K221" s="209"/>
      <c r="L221" s="26">
        <v>0.15</v>
      </c>
      <c r="M221" s="27">
        <f t="shared" si="23"/>
        <v>1007</v>
      </c>
      <c r="N221" s="27">
        <f t="shared" si="5"/>
        <v>2907</v>
      </c>
      <c r="O221" s="28">
        <f t="shared" si="6"/>
        <v>2907</v>
      </c>
      <c r="P221" s="209"/>
      <c r="Q221" s="40">
        <v>0.3</v>
      </c>
      <c r="R221" s="23">
        <f t="shared" si="24"/>
        <v>570</v>
      </c>
      <c r="S221" s="23">
        <f t="shared" si="25"/>
        <v>2470</v>
      </c>
      <c r="T221" s="217"/>
      <c r="U221" s="210"/>
      <c r="V221" s="40">
        <v>0.3</v>
      </c>
      <c r="W221" s="23">
        <f t="shared" si="26"/>
        <v>570</v>
      </c>
      <c r="X221" s="27">
        <f t="shared" si="27"/>
        <v>2470</v>
      </c>
      <c r="Y221" s="211"/>
      <c r="Z221" s="40">
        <v>0.25</v>
      </c>
      <c r="AA221" s="27">
        <f t="shared" si="28"/>
        <v>475</v>
      </c>
      <c r="AB221" s="27">
        <f t="shared" si="29"/>
        <v>2375</v>
      </c>
      <c r="AC221" s="27"/>
      <c r="AD221" s="29" t="s">
        <v>310</v>
      </c>
      <c r="AE221" s="19">
        <v>0.159</v>
      </c>
      <c r="AF221" s="17">
        <f t="shared" si="32"/>
        <v>302.1</v>
      </c>
      <c r="AG221" s="17">
        <f t="shared" si="33"/>
        <v>2202.1</v>
      </c>
      <c r="AH221" s="27"/>
      <c r="AI221" s="27"/>
      <c r="AJ221" s="27"/>
      <c r="AK221" s="30"/>
    </row>
    <row r="222" ht="15.75" customHeight="1">
      <c r="A222" s="8">
        <v>221.0</v>
      </c>
      <c r="B222" s="81" t="s">
        <v>216</v>
      </c>
      <c r="C222" s="151" t="s">
        <v>305</v>
      </c>
      <c r="D222" s="42" t="s">
        <v>130</v>
      </c>
      <c r="E222" s="22" t="s">
        <v>311</v>
      </c>
      <c r="F222" s="22">
        <v>13800.0</v>
      </c>
      <c r="G222" s="40">
        <v>0.6</v>
      </c>
      <c r="H222" s="23">
        <f t="shared" si="21"/>
        <v>8280</v>
      </c>
      <c r="I222" s="24">
        <f t="shared" si="22"/>
        <v>22080</v>
      </c>
      <c r="J222" s="25">
        <f t="shared" si="3"/>
        <v>22080</v>
      </c>
      <c r="K222" s="209"/>
      <c r="L222" s="26">
        <v>0.15</v>
      </c>
      <c r="M222" s="27">
        <f t="shared" si="23"/>
        <v>4968</v>
      </c>
      <c r="N222" s="27">
        <f t="shared" si="5"/>
        <v>18768</v>
      </c>
      <c r="O222" s="28">
        <f t="shared" si="6"/>
        <v>18768</v>
      </c>
      <c r="P222" s="209"/>
      <c r="Q222" s="40">
        <v>0.3</v>
      </c>
      <c r="R222" s="23">
        <f t="shared" si="24"/>
        <v>4140</v>
      </c>
      <c r="S222" s="23">
        <f t="shared" si="25"/>
        <v>17940</v>
      </c>
      <c r="T222" s="217"/>
      <c r="U222" s="210"/>
      <c r="V222" s="40">
        <v>0.3</v>
      </c>
      <c r="W222" s="23">
        <f t="shared" si="26"/>
        <v>4140</v>
      </c>
      <c r="X222" s="27">
        <f t="shared" si="27"/>
        <v>17940</v>
      </c>
      <c r="Y222" s="211"/>
      <c r="Z222" s="40">
        <v>0.25</v>
      </c>
      <c r="AA222" s="27">
        <f t="shared" si="28"/>
        <v>3450</v>
      </c>
      <c r="AB222" s="27">
        <f t="shared" si="29"/>
        <v>17250</v>
      </c>
      <c r="AC222" s="27"/>
      <c r="AD222" s="29" t="s">
        <v>311</v>
      </c>
      <c r="AE222" s="19">
        <v>0.159</v>
      </c>
      <c r="AF222" s="17">
        <f t="shared" si="32"/>
        <v>2194.2</v>
      </c>
      <c r="AG222" s="17">
        <f t="shared" si="33"/>
        <v>15994.2</v>
      </c>
      <c r="AH222" s="27"/>
      <c r="AI222" s="27"/>
      <c r="AJ222" s="27"/>
      <c r="AK222" s="30"/>
    </row>
    <row r="223" ht="15.75" customHeight="1">
      <c r="A223" s="8">
        <v>222.0</v>
      </c>
      <c r="B223" s="81" t="s">
        <v>216</v>
      </c>
      <c r="C223" s="151" t="s">
        <v>305</v>
      </c>
      <c r="D223" s="42" t="s">
        <v>130</v>
      </c>
      <c r="E223" s="22" t="s">
        <v>312</v>
      </c>
      <c r="F223" s="22">
        <v>13800.0</v>
      </c>
      <c r="G223" s="40">
        <v>0.6</v>
      </c>
      <c r="H223" s="23">
        <f t="shared" si="21"/>
        <v>8280</v>
      </c>
      <c r="I223" s="24">
        <f t="shared" si="22"/>
        <v>22080</v>
      </c>
      <c r="J223" s="25">
        <f t="shared" si="3"/>
        <v>22080</v>
      </c>
      <c r="K223" s="209"/>
      <c r="L223" s="26">
        <v>0.15</v>
      </c>
      <c r="M223" s="27">
        <f t="shared" si="23"/>
        <v>4968</v>
      </c>
      <c r="N223" s="27">
        <f t="shared" si="5"/>
        <v>18768</v>
      </c>
      <c r="O223" s="28">
        <f t="shared" si="6"/>
        <v>18768</v>
      </c>
      <c r="P223" s="209"/>
      <c r="Q223" s="40">
        <v>0.3</v>
      </c>
      <c r="R223" s="23">
        <f t="shared" si="24"/>
        <v>4140</v>
      </c>
      <c r="S223" s="23">
        <f t="shared" si="25"/>
        <v>17940</v>
      </c>
      <c r="T223" s="217"/>
      <c r="U223" s="210"/>
      <c r="V223" s="40">
        <v>0.3</v>
      </c>
      <c r="W223" s="23">
        <f t="shared" si="26"/>
        <v>4140</v>
      </c>
      <c r="X223" s="27">
        <f t="shared" si="27"/>
        <v>17940</v>
      </c>
      <c r="Y223" s="211"/>
      <c r="Z223" s="40">
        <v>0.25</v>
      </c>
      <c r="AA223" s="27">
        <f t="shared" si="28"/>
        <v>3450</v>
      </c>
      <c r="AB223" s="27">
        <f t="shared" si="29"/>
        <v>17250</v>
      </c>
      <c r="AC223" s="27"/>
      <c r="AD223" s="29" t="s">
        <v>312</v>
      </c>
      <c r="AE223" s="19">
        <v>0.159</v>
      </c>
      <c r="AF223" s="17">
        <f t="shared" si="32"/>
        <v>2194.2</v>
      </c>
      <c r="AG223" s="17">
        <f t="shared" si="33"/>
        <v>15994.2</v>
      </c>
      <c r="AH223" s="27"/>
      <c r="AI223" s="27"/>
      <c r="AJ223" s="27"/>
      <c r="AK223" s="30"/>
    </row>
    <row r="224" ht="15.75" customHeight="1">
      <c r="A224" s="8">
        <v>223.0</v>
      </c>
      <c r="B224" s="81" t="s">
        <v>216</v>
      </c>
      <c r="C224" s="151" t="s">
        <v>305</v>
      </c>
      <c r="D224" s="42" t="s">
        <v>130</v>
      </c>
      <c r="E224" s="22" t="s">
        <v>313</v>
      </c>
      <c r="F224" s="22">
        <v>16700.0</v>
      </c>
      <c r="G224" s="40">
        <v>0.6</v>
      </c>
      <c r="H224" s="23">
        <f t="shared" si="21"/>
        <v>10020</v>
      </c>
      <c r="I224" s="24">
        <f t="shared" si="22"/>
        <v>26720</v>
      </c>
      <c r="J224" s="25">
        <f t="shared" si="3"/>
        <v>26720</v>
      </c>
      <c r="K224" s="209"/>
      <c r="L224" s="26">
        <v>0.15</v>
      </c>
      <c r="M224" s="27">
        <f t="shared" si="23"/>
        <v>6012</v>
      </c>
      <c r="N224" s="27">
        <f t="shared" si="5"/>
        <v>22712</v>
      </c>
      <c r="O224" s="28">
        <f t="shared" si="6"/>
        <v>22712</v>
      </c>
      <c r="P224" s="209"/>
      <c r="Q224" s="40">
        <v>0.3</v>
      </c>
      <c r="R224" s="23">
        <f t="shared" si="24"/>
        <v>5010</v>
      </c>
      <c r="S224" s="23">
        <f t="shared" si="25"/>
        <v>21710</v>
      </c>
      <c r="T224" s="217"/>
      <c r="U224" s="210"/>
      <c r="V224" s="40">
        <v>0.3</v>
      </c>
      <c r="W224" s="23">
        <f t="shared" si="26"/>
        <v>5010</v>
      </c>
      <c r="X224" s="27">
        <f t="shared" si="27"/>
        <v>21710</v>
      </c>
      <c r="Y224" s="211"/>
      <c r="Z224" s="40">
        <v>0.25</v>
      </c>
      <c r="AA224" s="27">
        <f t="shared" si="28"/>
        <v>4175</v>
      </c>
      <c r="AB224" s="27">
        <f t="shared" si="29"/>
        <v>20875</v>
      </c>
      <c r="AC224" s="27"/>
      <c r="AD224" s="29" t="s">
        <v>313</v>
      </c>
      <c r="AE224" s="19">
        <v>0.159</v>
      </c>
      <c r="AF224" s="17">
        <f t="shared" si="32"/>
        <v>2655.3</v>
      </c>
      <c r="AG224" s="17">
        <f t="shared" si="33"/>
        <v>19355.3</v>
      </c>
      <c r="AH224" s="27"/>
      <c r="AI224" s="27"/>
      <c r="AJ224" s="27"/>
      <c r="AK224" s="30"/>
    </row>
    <row r="225" ht="15.75" customHeight="1">
      <c r="A225" s="8">
        <v>224.0</v>
      </c>
      <c r="B225" s="81" t="s">
        <v>216</v>
      </c>
      <c r="C225" s="151" t="s">
        <v>305</v>
      </c>
      <c r="D225" s="42" t="s">
        <v>130</v>
      </c>
      <c r="E225" s="22" t="s">
        <v>314</v>
      </c>
      <c r="F225" s="22">
        <v>16700.0</v>
      </c>
      <c r="G225" s="40">
        <v>0.6</v>
      </c>
      <c r="H225" s="23">
        <f t="shared" si="21"/>
        <v>10020</v>
      </c>
      <c r="I225" s="24">
        <f t="shared" si="22"/>
        <v>26720</v>
      </c>
      <c r="J225" s="25">
        <f t="shared" si="3"/>
        <v>26720</v>
      </c>
      <c r="K225" s="209"/>
      <c r="L225" s="26">
        <v>0.15</v>
      </c>
      <c r="M225" s="27">
        <f t="shared" si="23"/>
        <v>6012</v>
      </c>
      <c r="N225" s="27">
        <f t="shared" si="5"/>
        <v>22712</v>
      </c>
      <c r="O225" s="28">
        <f t="shared" si="6"/>
        <v>22712</v>
      </c>
      <c r="P225" s="209"/>
      <c r="Q225" s="40">
        <v>0.3</v>
      </c>
      <c r="R225" s="23">
        <f t="shared" si="24"/>
        <v>5010</v>
      </c>
      <c r="S225" s="23">
        <f t="shared" si="25"/>
        <v>21710</v>
      </c>
      <c r="T225" s="217"/>
      <c r="U225" s="210"/>
      <c r="V225" s="40">
        <v>0.3</v>
      </c>
      <c r="W225" s="23">
        <f t="shared" si="26"/>
        <v>5010</v>
      </c>
      <c r="X225" s="27">
        <f t="shared" si="27"/>
        <v>21710</v>
      </c>
      <c r="Y225" s="211"/>
      <c r="Z225" s="40">
        <v>0.25</v>
      </c>
      <c r="AA225" s="27">
        <f t="shared" si="28"/>
        <v>4175</v>
      </c>
      <c r="AB225" s="27">
        <f t="shared" si="29"/>
        <v>20875</v>
      </c>
      <c r="AC225" s="27"/>
      <c r="AD225" s="29" t="s">
        <v>314</v>
      </c>
      <c r="AE225" s="19">
        <v>0.159</v>
      </c>
      <c r="AF225" s="17">
        <f t="shared" si="32"/>
        <v>2655.3</v>
      </c>
      <c r="AG225" s="17">
        <f t="shared" si="33"/>
        <v>19355.3</v>
      </c>
      <c r="AH225" s="27"/>
      <c r="AI225" s="27"/>
      <c r="AJ225" s="27"/>
      <c r="AK225" s="30"/>
    </row>
    <row r="226" ht="15.75" customHeight="1">
      <c r="A226" s="8">
        <v>225.0</v>
      </c>
      <c r="B226" s="81" t="s">
        <v>216</v>
      </c>
      <c r="C226" s="151" t="s">
        <v>305</v>
      </c>
      <c r="D226" s="42" t="s">
        <v>130</v>
      </c>
      <c r="E226" s="152" t="s">
        <v>315</v>
      </c>
      <c r="F226" s="22">
        <v>2200.0</v>
      </c>
      <c r="G226" s="40">
        <v>0.8</v>
      </c>
      <c r="H226" s="23">
        <f t="shared" si="21"/>
        <v>1760</v>
      </c>
      <c r="I226" s="24">
        <f t="shared" si="22"/>
        <v>3960</v>
      </c>
      <c r="J226" s="25">
        <f t="shared" si="3"/>
        <v>3960</v>
      </c>
      <c r="K226" s="209"/>
      <c r="L226" s="26">
        <v>0.15</v>
      </c>
      <c r="M226" s="27">
        <f t="shared" si="23"/>
        <v>1166</v>
      </c>
      <c r="N226" s="27">
        <f t="shared" si="5"/>
        <v>3366</v>
      </c>
      <c r="O226" s="28">
        <f t="shared" si="6"/>
        <v>3366</v>
      </c>
      <c r="P226" s="209"/>
      <c r="Q226" s="40">
        <v>0.3</v>
      </c>
      <c r="R226" s="23">
        <f t="shared" si="24"/>
        <v>660</v>
      </c>
      <c r="S226" s="23">
        <f t="shared" si="25"/>
        <v>2860</v>
      </c>
      <c r="T226" s="217"/>
      <c r="U226" s="210"/>
      <c r="V226" s="40">
        <v>0.3</v>
      </c>
      <c r="W226" s="23">
        <f t="shared" si="26"/>
        <v>660</v>
      </c>
      <c r="X226" s="27">
        <f t="shared" si="27"/>
        <v>2860</v>
      </c>
      <c r="Y226" s="211"/>
      <c r="Z226" s="40">
        <v>0.25</v>
      </c>
      <c r="AA226" s="27">
        <f t="shared" si="28"/>
        <v>550</v>
      </c>
      <c r="AB226" s="27">
        <f t="shared" si="29"/>
        <v>2750</v>
      </c>
      <c r="AC226" s="27"/>
      <c r="AD226" s="29" t="s">
        <v>314</v>
      </c>
      <c r="AE226" s="19">
        <v>0.159</v>
      </c>
      <c r="AF226" s="17">
        <f t="shared" si="32"/>
        <v>349.8</v>
      </c>
      <c r="AG226" s="17">
        <f t="shared" si="33"/>
        <v>2549.8</v>
      </c>
      <c r="AH226" s="27"/>
      <c r="AI226" s="27"/>
      <c r="AJ226" s="27"/>
      <c r="AK226" s="30"/>
    </row>
    <row r="227" ht="15.75" customHeight="1">
      <c r="A227" s="8">
        <v>226.0</v>
      </c>
      <c r="B227" s="81" t="s">
        <v>216</v>
      </c>
      <c r="C227" s="151" t="s">
        <v>305</v>
      </c>
      <c r="D227" s="42" t="s">
        <v>130</v>
      </c>
      <c r="E227" s="152" t="s">
        <v>316</v>
      </c>
      <c r="F227" s="22">
        <v>6400.0</v>
      </c>
      <c r="G227" s="40">
        <v>0.6</v>
      </c>
      <c r="H227" s="23">
        <f t="shared" si="21"/>
        <v>3840</v>
      </c>
      <c r="I227" s="24">
        <f t="shared" si="22"/>
        <v>10240</v>
      </c>
      <c r="J227" s="25">
        <f t="shared" si="3"/>
        <v>10240</v>
      </c>
      <c r="K227" s="209"/>
      <c r="L227" s="26">
        <v>0.15</v>
      </c>
      <c r="M227" s="27">
        <f t="shared" si="23"/>
        <v>2304</v>
      </c>
      <c r="N227" s="27">
        <f t="shared" si="5"/>
        <v>8704</v>
      </c>
      <c r="O227" s="28">
        <f t="shared" si="6"/>
        <v>8704</v>
      </c>
      <c r="P227" s="209"/>
      <c r="Q227" s="40">
        <v>0.3</v>
      </c>
      <c r="R227" s="23">
        <f t="shared" si="24"/>
        <v>1920</v>
      </c>
      <c r="S227" s="23">
        <f t="shared" si="25"/>
        <v>8320</v>
      </c>
      <c r="T227" s="217"/>
      <c r="U227" s="210"/>
      <c r="V227" s="40">
        <v>0.3</v>
      </c>
      <c r="W227" s="23">
        <f t="shared" si="26"/>
        <v>1920</v>
      </c>
      <c r="X227" s="27">
        <f t="shared" si="27"/>
        <v>8320</v>
      </c>
      <c r="Y227" s="211"/>
      <c r="Z227" s="40">
        <v>0.25</v>
      </c>
      <c r="AA227" s="27">
        <f t="shared" si="28"/>
        <v>1600</v>
      </c>
      <c r="AB227" s="27">
        <f t="shared" si="29"/>
        <v>8000</v>
      </c>
      <c r="AC227" s="27"/>
      <c r="AD227" s="29" t="s">
        <v>314</v>
      </c>
      <c r="AE227" s="19">
        <v>0.159</v>
      </c>
      <c r="AF227" s="17">
        <f t="shared" si="32"/>
        <v>1017.6</v>
      </c>
      <c r="AG227" s="17">
        <f t="shared" si="33"/>
        <v>7417.6</v>
      </c>
      <c r="AH227" s="27"/>
      <c r="AI227" s="27"/>
      <c r="AJ227" s="27"/>
      <c r="AK227" s="30"/>
    </row>
    <row r="228" ht="15.75" customHeight="1">
      <c r="A228" s="8">
        <v>227.0</v>
      </c>
      <c r="B228" s="81" t="s">
        <v>216</v>
      </c>
      <c r="C228" s="153" t="s">
        <v>317</v>
      </c>
      <c r="D228" s="154" t="s">
        <v>130</v>
      </c>
      <c r="E228" s="29" t="s">
        <v>318</v>
      </c>
      <c r="F228" s="29">
        <v>4200.0</v>
      </c>
      <c r="G228" s="40">
        <v>0.0</v>
      </c>
      <c r="H228" s="23">
        <f t="shared" si="21"/>
        <v>0</v>
      </c>
      <c r="I228" s="24">
        <f t="shared" si="22"/>
        <v>4200</v>
      </c>
      <c r="J228" s="155">
        <v>4200.0</v>
      </c>
      <c r="K228" s="209"/>
      <c r="L228" s="26">
        <v>0.15</v>
      </c>
      <c r="M228" s="27">
        <f t="shared" si="23"/>
        <v>-630</v>
      </c>
      <c r="N228" s="27">
        <f t="shared" si="5"/>
        <v>3570</v>
      </c>
      <c r="O228" s="28">
        <f t="shared" si="6"/>
        <v>3570</v>
      </c>
      <c r="P228" s="209"/>
      <c r="Q228" s="40"/>
      <c r="R228" s="23"/>
      <c r="S228" s="23"/>
      <c r="T228" s="217"/>
      <c r="U228" s="210"/>
      <c r="V228" s="40"/>
      <c r="W228" s="23"/>
      <c r="X228" s="27"/>
      <c r="Y228" s="211"/>
      <c r="Z228" s="40"/>
      <c r="AA228" s="27"/>
      <c r="AB228" s="27"/>
      <c r="AC228" s="27"/>
      <c r="AD228" s="29"/>
      <c r="AE228" s="19"/>
      <c r="AF228" s="17"/>
      <c r="AG228" s="17"/>
      <c r="AH228" s="27"/>
      <c r="AI228" s="27"/>
      <c r="AJ228" s="27"/>
      <c r="AK228" s="30"/>
    </row>
    <row r="229" ht="15.75" customHeight="1">
      <c r="A229" s="8">
        <v>228.0</v>
      </c>
      <c r="B229" s="81" t="s">
        <v>216</v>
      </c>
      <c r="C229" s="153" t="s">
        <v>317</v>
      </c>
      <c r="D229" s="154" t="s">
        <v>130</v>
      </c>
      <c r="E229" s="29" t="s">
        <v>319</v>
      </c>
      <c r="F229" s="29">
        <v>4500.0</v>
      </c>
      <c r="G229" s="40">
        <v>0.0</v>
      </c>
      <c r="H229" s="23">
        <f t="shared" si="21"/>
        <v>0</v>
      </c>
      <c r="I229" s="24">
        <f t="shared" si="22"/>
        <v>4500</v>
      </c>
      <c r="J229" s="155">
        <v>4500.0</v>
      </c>
      <c r="K229" s="209"/>
      <c r="L229" s="26">
        <v>0.15</v>
      </c>
      <c r="M229" s="27">
        <f t="shared" si="23"/>
        <v>-675</v>
      </c>
      <c r="N229" s="27">
        <f t="shared" si="5"/>
        <v>3825</v>
      </c>
      <c r="O229" s="28">
        <f t="shared" si="6"/>
        <v>3825</v>
      </c>
      <c r="P229" s="209"/>
      <c r="Q229" s="40"/>
      <c r="R229" s="23"/>
      <c r="S229" s="23"/>
      <c r="T229" s="217"/>
      <c r="U229" s="210"/>
      <c r="V229" s="40"/>
      <c r="W229" s="23"/>
      <c r="X229" s="27"/>
      <c r="Y229" s="211"/>
      <c r="Z229" s="40"/>
      <c r="AA229" s="27"/>
      <c r="AB229" s="27"/>
      <c r="AC229" s="27"/>
      <c r="AD229" s="29"/>
      <c r="AE229" s="19"/>
      <c r="AF229" s="17"/>
      <c r="AG229" s="17"/>
      <c r="AH229" s="27"/>
      <c r="AI229" s="27"/>
      <c r="AJ229" s="27"/>
      <c r="AK229" s="30"/>
    </row>
    <row r="230" ht="15.75" customHeight="1">
      <c r="A230" s="8">
        <v>229.0</v>
      </c>
      <c r="B230" s="81" t="s">
        <v>216</v>
      </c>
      <c r="C230" s="153" t="s">
        <v>317</v>
      </c>
      <c r="D230" s="154" t="s">
        <v>130</v>
      </c>
      <c r="E230" s="29" t="s">
        <v>320</v>
      </c>
      <c r="F230" s="29">
        <v>6500.0</v>
      </c>
      <c r="G230" s="40">
        <v>0.0</v>
      </c>
      <c r="H230" s="23">
        <f t="shared" si="21"/>
        <v>0</v>
      </c>
      <c r="I230" s="24">
        <f t="shared" si="22"/>
        <v>6500</v>
      </c>
      <c r="J230" s="155">
        <v>6500.0</v>
      </c>
      <c r="K230" s="209"/>
      <c r="L230" s="26">
        <v>0.15</v>
      </c>
      <c r="M230" s="27">
        <f t="shared" si="23"/>
        <v>-975</v>
      </c>
      <c r="N230" s="27">
        <f t="shared" si="5"/>
        <v>5525</v>
      </c>
      <c r="O230" s="28">
        <f t="shared" si="6"/>
        <v>5525</v>
      </c>
      <c r="P230" s="209"/>
      <c r="Q230" s="40"/>
      <c r="R230" s="23"/>
      <c r="S230" s="23"/>
      <c r="T230" s="217"/>
      <c r="U230" s="210"/>
      <c r="V230" s="40"/>
      <c r="W230" s="23"/>
      <c r="X230" s="27"/>
      <c r="Y230" s="211"/>
      <c r="Z230" s="40"/>
      <c r="AA230" s="27"/>
      <c r="AB230" s="27"/>
      <c r="AC230" s="27"/>
      <c r="AD230" s="29"/>
      <c r="AE230" s="19"/>
      <c r="AF230" s="17"/>
      <c r="AG230" s="17"/>
      <c r="AH230" s="27"/>
      <c r="AI230" s="27"/>
      <c r="AJ230" s="27"/>
      <c r="AK230" s="30"/>
    </row>
    <row r="231" ht="15.75" customHeight="1">
      <c r="A231" s="8">
        <v>230.0</v>
      </c>
      <c r="B231" s="81" t="s">
        <v>216</v>
      </c>
      <c r="C231" s="153" t="s">
        <v>317</v>
      </c>
      <c r="D231" s="154" t="s">
        <v>130</v>
      </c>
      <c r="E231" s="29" t="s">
        <v>321</v>
      </c>
      <c r="F231" s="29">
        <v>3500.0</v>
      </c>
      <c r="G231" s="40">
        <v>0.0</v>
      </c>
      <c r="H231" s="23">
        <f t="shared" si="21"/>
        <v>0</v>
      </c>
      <c r="I231" s="24">
        <f t="shared" si="22"/>
        <v>3500</v>
      </c>
      <c r="J231" s="155">
        <v>3500.0</v>
      </c>
      <c r="K231" s="209"/>
      <c r="L231" s="26">
        <v>0.15</v>
      </c>
      <c r="M231" s="27">
        <f t="shared" si="23"/>
        <v>-525</v>
      </c>
      <c r="N231" s="27">
        <f t="shared" si="5"/>
        <v>2975</v>
      </c>
      <c r="O231" s="28">
        <f t="shared" si="6"/>
        <v>2975</v>
      </c>
      <c r="P231" s="209"/>
      <c r="Q231" s="40"/>
      <c r="R231" s="23"/>
      <c r="S231" s="23"/>
      <c r="T231" s="217"/>
      <c r="U231" s="210"/>
      <c r="V231" s="40"/>
      <c r="W231" s="23"/>
      <c r="X231" s="27"/>
      <c r="Y231" s="211"/>
      <c r="Z231" s="40"/>
      <c r="AA231" s="27"/>
      <c r="AB231" s="27"/>
      <c r="AC231" s="27"/>
      <c r="AD231" s="29"/>
      <c r="AE231" s="19"/>
      <c r="AF231" s="17"/>
      <c r="AG231" s="17"/>
      <c r="AH231" s="27"/>
      <c r="AI231" s="27"/>
      <c r="AJ231" s="27"/>
      <c r="AK231" s="30"/>
    </row>
    <row r="232" ht="15.75" customHeight="1">
      <c r="A232" s="8">
        <v>231.0</v>
      </c>
      <c r="B232" s="81" t="s">
        <v>216</v>
      </c>
      <c r="C232" s="153" t="s">
        <v>317</v>
      </c>
      <c r="D232" s="156" t="s">
        <v>130</v>
      </c>
      <c r="E232" s="29" t="s">
        <v>322</v>
      </c>
      <c r="F232" s="29">
        <v>3800.0</v>
      </c>
      <c r="G232" s="40">
        <v>0.0</v>
      </c>
      <c r="H232" s="23">
        <f t="shared" si="21"/>
        <v>0</v>
      </c>
      <c r="I232" s="24">
        <f t="shared" si="22"/>
        <v>3800</v>
      </c>
      <c r="J232" s="155">
        <v>3800.0</v>
      </c>
      <c r="K232" s="209"/>
      <c r="L232" s="26">
        <v>0.15</v>
      </c>
      <c r="M232" s="27">
        <f t="shared" si="23"/>
        <v>-570</v>
      </c>
      <c r="N232" s="27">
        <f t="shared" si="5"/>
        <v>3230</v>
      </c>
      <c r="O232" s="28">
        <f t="shared" si="6"/>
        <v>3230</v>
      </c>
      <c r="P232" s="209"/>
      <c r="Q232" s="40"/>
      <c r="R232" s="23"/>
      <c r="S232" s="23"/>
      <c r="T232" s="217"/>
      <c r="U232" s="210"/>
      <c r="V232" s="40"/>
      <c r="W232" s="23"/>
      <c r="X232" s="27"/>
      <c r="Y232" s="211"/>
      <c r="Z232" s="40"/>
      <c r="AA232" s="27"/>
      <c r="AB232" s="27"/>
      <c r="AC232" s="27"/>
      <c r="AD232" s="29"/>
      <c r="AE232" s="19"/>
      <c r="AF232" s="17"/>
      <c r="AG232" s="17"/>
      <c r="AH232" s="27"/>
      <c r="AI232" s="27"/>
      <c r="AJ232" s="27"/>
      <c r="AK232" s="30"/>
    </row>
    <row r="233" ht="15.75" customHeight="1">
      <c r="A233" s="8">
        <v>232.0</v>
      </c>
      <c r="B233" s="81" t="s">
        <v>216</v>
      </c>
      <c r="C233" s="153" t="s">
        <v>317</v>
      </c>
      <c r="D233" s="153" t="s">
        <v>130</v>
      </c>
      <c r="E233" s="157" t="s">
        <v>323</v>
      </c>
      <c r="F233" s="157">
        <v>1000.0</v>
      </c>
      <c r="G233" s="158">
        <v>2.0</v>
      </c>
      <c r="H233" s="159">
        <f t="shared" si="21"/>
        <v>2000</v>
      </c>
      <c r="I233" s="159"/>
      <c r="J233" s="157">
        <v>3100.0</v>
      </c>
      <c r="K233" s="159"/>
      <c r="L233" s="26">
        <v>0.1</v>
      </c>
      <c r="M233" s="27">
        <f t="shared" si="23"/>
        <v>1790</v>
      </c>
      <c r="N233" s="27">
        <f t="shared" si="5"/>
        <v>2790</v>
      </c>
      <c r="O233" s="28">
        <f t="shared" si="6"/>
        <v>2790</v>
      </c>
      <c r="P233" s="159"/>
      <c r="Q233" s="158"/>
      <c r="R233" s="159"/>
      <c r="S233" s="159"/>
      <c r="T233" s="159"/>
      <c r="U233" s="159"/>
      <c r="V233" s="158"/>
      <c r="W233" s="159"/>
      <c r="X233" s="159"/>
      <c r="Y233" s="159"/>
      <c r="Z233" s="158"/>
      <c r="AA233" s="159"/>
      <c r="AB233" s="159"/>
      <c r="AC233" s="159"/>
      <c r="AD233" s="160"/>
      <c r="AE233" s="161"/>
      <c r="AF233" s="162"/>
      <c r="AG233" s="162"/>
      <c r="AH233" s="159"/>
      <c r="AI233" s="159"/>
      <c r="AJ233" s="159"/>
      <c r="AK233" s="163"/>
    </row>
    <row r="234" ht="15.75" customHeight="1">
      <c r="A234" s="8">
        <v>233.0</v>
      </c>
      <c r="B234" s="81" t="s">
        <v>216</v>
      </c>
      <c r="C234" s="153" t="s">
        <v>317</v>
      </c>
      <c r="D234" s="153" t="s">
        <v>130</v>
      </c>
      <c r="E234" s="157" t="s">
        <v>324</v>
      </c>
      <c r="F234" s="157">
        <v>1500.0</v>
      </c>
      <c r="G234" s="158">
        <v>1.5</v>
      </c>
      <c r="H234" s="159">
        <f t="shared" si="21"/>
        <v>2250</v>
      </c>
      <c r="I234" s="159"/>
      <c r="J234" s="157">
        <v>4200.0</v>
      </c>
      <c r="K234" s="159"/>
      <c r="L234" s="26">
        <v>0.1</v>
      </c>
      <c r="M234" s="27">
        <f t="shared" si="23"/>
        <v>2280</v>
      </c>
      <c r="N234" s="27">
        <f t="shared" si="5"/>
        <v>3780</v>
      </c>
      <c r="O234" s="28">
        <f t="shared" si="6"/>
        <v>3780</v>
      </c>
      <c r="P234" s="159"/>
      <c r="Q234" s="158"/>
      <c r="R234" s="159"/>
      <c r="S234" s="159"/>
      <c r="T234" s="159"/>
      <c r="U234" s="159"/>
      <c r="V234" s="158"/>
      <c r="W234" s="159"/>
      <c r="X234" s="159"/>
      <c r="Y234" s="159"/>
      <c r="Z234" s="158"/>
      <c r="AA234" s="159"/>
      <c r="AB234" s="159"/>
      <c r="AC234" s="159"/>
      <c r="AD234" s="160"/>
      <c r="AE234" s="161"/>
      <c r="AF234" s="162"/>
      <c r="AG234" s="162"/>
      <c r="AH234" s="45"/>
      <c r="AI234" s="45"/>
      <c r="AJ234" s="45"/>
      <c r="AK234" s="163"/>
    </row>
    <row r="235" ht="15.75" customHeight="1">
      <c r="A235" s="8">
        <v>234.0</v>
      </c>
      <c r="B235" s="81" t="s">
        <v>216</v>
      </c>
      <c r="C235" s="126" t="s">
        <v>325</v>
      </c>
      <c r="D235" s="128" t="s">
        <v>130</v>
      </c>
      <c r="E235" s="45" t="s">
        <v>326</v>
      </c>
      <c r="F235" s="41">
        <v>6497.0</v>
      </c>
      <c r="G235" s="47">
        <v>0.5</v>
      </c>
      <c r="H235" s="45">
        <f t="shared" si="21"/>
        <v>3248.5</v>
      </c>
      <c r="I235" s="45">
        <f t="shared" ref="I235:I379" si="34">F235+H235</f>
        <v>9745.5</v>
      </c>
      <c r="J235" s="45">
        <f t="shared" ref="J235:J379" si="35">_xlfn.CEILING.PRECISE(I235,10)</f>
        <v>9750</v>
      </c>
      <c r="K235" s="45"/>
      <c r="L235" s="26">
        <v>0.1</v>
      </c>
      <c r="M235" s="27">
        <f t="shared" si="23"/>
        <v>2278</v>
      </c>
      <c r="N235" s="27">
        <f t="shared" si="5"/>
        <v>8775</v>
      </c>
      <c r="O235" s="28">
        <f t="shared" si="6"/>
        <v>8775</v>
      </c>
      <c r="P235" s="45"/>
      <c r="Q235" s="47">
        <v>0.2</v>
      </c>
      <c r="R235" s="45">
        <f t="shared" ref="R235:R379" si="36">F235*Q235</f>
        <v>1299.4</v>
      </c>
      <c r="S235" s="45">
        <f t="shared" ref="S235:S379" si="37">F235 + R235</f>
        <v>7796.4</v>
      </c>
      <c r="T235" s="45"/>
      <c r="U235" s="45"/>
      <c r="V235" s="47">
        <v>0.2</v>
      </c>
      <c r="W235" s="45">
        <f t="shared" ref="W235:W379" si="38">F235*V235</f>
        <v>1299.4</v>
      </c>
      <c r="X235" s="45">
        <f t="shared" ref="X235:X379" si="39">F235 + W235</f>
        <v>7796.4</v>
      </c>
      <c r="Y235" s="45"/>
      <c r="Z235" s="47">
        <v>0.25</v>
      </c>
      <c r="AA235" s="45"/>
      <c r="AB235" s="45"/>
      <c r="AC235" s="45"/>
      <c r="AD235" s="164" t="s">
        <v>326</v>
      </c>
      <c r="AE235" s="19">
        <v>0.159</v>
      </c>
      <c r="AF235" s="17">
        <f>F235*AE235</f>
        <v>1033.023</v>
      </c>
      <c r="AG235" s="17">
        <f>F235+AF235</f>
        <v>7530.023</v>
      </c>
      <c r="AH235" s="45"/>
      <c r="AI235" s="45"/>
      <c r="AJ235" s="45"/>
      <c r="AK235" s="163"/>
    </row>
    <row r="236" ht="15.75" customHeight="1">
      <c r="A236" s="8">
        <v>235.0</v>
      </c>
      <c r="B236" s="81" t="s">
        <v>216</v>
      </c>
      <c r="C236" s="126" t="s">
        <v>254</v>
      </c>
      <c r="D236" s="126" t="s">
        <v>327</v>
      </c>
      <c r="E236" s="41" t="s">
        <v>329</v>
      </c>
      <c r="F236" s="41">
        <v>7500.0</v>
      </c>
      <c r="G236" s="47">
        <v>0.5</v>
      </c>
      <c r="H236" s="45">
        <f t="shared" si="21"/>
        <v>3750</v>
      </c>
      <c r="I236" s="45">
        <f t="shared" si="34"/>
        <v>11250</v>
      </c>
      <c r="J236" s="45">
        <f t="shared" si="35"/>
        <v>11250</v>
      </c>
      <c r="K236" s="45"/>
      <c r="L236" s="26">
        <v>0.1</v>
      </c>
      <c r="M236" s="27">
        <f t="shared" si="23"/>
        <v>2625</v>
      </c>
      <c r="N236" s="27">
        <f t="shared" si="5"/>
        <v>10125</v>
      </c>
      <c r="O236" s="28">
        <f t="shared" si="6"/>
        <v>10125</v>
      </c>
      <c r="P236" s="45"/>
      <c r="Q236" s="47">
        <v>0.2</v>
      </c>
      <c r="R236" s="45">
        <f t="shared" si="36"/>
        <v>1500</v>
      </c>
      <c r="S236" s="45">
        <f t="shared" si="37"/>
        <v>9000</v>
      </c>
      <c r="T236" s="45"/>
      <c r="U236" s="45"/>
      <c r="V236" s="47">
        <v>0.2</v>
      </c>
      <c r="W236" s="45">
        <f t="shared" si="38"/>
        <v>1500</v>
      </c>
      <c r="X236" s="45">
        <f t="shared" si="39"/>
        <v>9000</v>
      </c>
      <c r="Y236" s="45"/>
      <c r="Z236" s="47"/>
      <c r="AA236" s="45"/>
      <c r="AB236" s="45"/>
      <c r="AC236" s="45"/>
      <c r="AD236" s="164"/>
      <c r="AE236" s="19"/>
      <c r="AF236" s="17"/>
      <c r="AG236" s="17"/>
      <c r="AH236" s="45"/>
      <c r="AI236" s="45"/>
      <c r="AJ236" s="45"/>
      <c r="AK236" s="163"/>
    </row>
    <row r="237" ht="15.75" customHeight="1">
      <c r="A237" s="8">
        <v>236.0</v>
      </c>
      <c r="B237" s="81" t="s">
        <v>216</v>
      </c>
      <c r="C237" s="126" t="s">
        <v>325</v>
      </c>
      <c r="D237" s="128" t="s">
        <v>130</v>
      </c>
      <c r="E237" s="18" t="s">
        <v>330</v>
      </c>
      <c r="F237" s="18">
        <v>0.0</v>
      </c>
      <c r="G237" s="40">
        <v>0.45</v>
      </c>
      <c r="H237" s="23">
        <f t="shared" si="21"/>
        <v>0</v>
      </c>
      <c r="I237" s="24">
        <f t="shared" si="34"/>
        <v>0</v>
      </c>
      <c r="J237" s="25">
        <f t="shared" si="35"/>
        <v>0</v>
      </c>
      <c r="K237" s="209"/>
      <c r="L237" s="26">
        <v>0.1</v>
      </c>
      <c r="M237" s="27">
        <f t="shared" si="23"/>
        <v>0</v>
      </c>
      <c r="N237" s="27">
        <f t="shared" si="5"/>
        <v>0</v>
      </c>
      <c r="O237" s="28">
        <f t="shared" si="6"/>
        <v>0</v>
      </c>
      <c r="P237" s="209"/>
      <c r="Q237" s="40">
        <v>0.3</v>
      </c>
      <c r="R237" s="23">
        <f t="shared" si="36"/>
        <v>0</v>
      </c>
      <c r="S237" s="23">
        <f t="shared" si="37"/>
        <v>0</v>
      </c>
      <c r="T237" s="25"/>
      <c r="U237" s="210"/>
      <c r="V237" s="40">
        <v>0.3</v>
      </c>
      <c r="W237" s="23">
        <f t="shared" si="38"/>
        <v>0</v>
      </c>
      <c r="X237" s="27">
        <f t="shared" si="39"/>
        <v>0</v>
      </c>
      <c r="Y237" s="211"/>
      <c r="Z237" s="40">
        <v>0.25</v>
      </c>
      <c r="AA237" s="70"/>
      <c r="AB237" s="70"/>
      <c r="AC237" s="70"/>
      <c r="AD237" s="165" t="s">
        <v>330</v>
      </c>
      <c r="AE237" s="19">
        <v>0.159</v>
      </c>
      <c r="AF237" s="17">
        <f t="shared" ref="AF237:AF250" si="40">F237*AE237</f>
        <v>0</v>
      </c>
      <c r="AG237" s="17">
        <f t="shared" ref="AG237:AG250" si="41">F237+AF237</f>
        <v>0</v>
      </c>
      <c r="AH237" s="70"/>
      <c r="AI237" s="70"/>
      <c r="AJ237" s="70"/>
      <c r="AK237" s="90"/>
    </row>
    <row r="238" ht="15.75" customHeight="1">
      <c r="A238" s="8">
        <v>237.0</v>
      </c>
      <c r="B238" s="81" t="s">
        <v>216</v>
      </c>
      <c r="C238" s="126" t="s">
        <v>325</v>
      </c>
      <c r="D238" s="43" t="s">
        <v>130</v>
      </c>
      <c r="E238" s="23" t="s">
        <v>331</v>
      </c>
      <c r="F238" s="29">
        <v>0.0</v>
      </c>
      <c r="G238" s="40">
        <v>0.45</v>
      </c>
      <c r="H238" s="23">
        <f t="shared" si="21"/>
        <v>0</v>
      </c>
      <c r="I238" s="24">
        <f t="shared" si="34"/>
        <v>0</v>
      </c>
      <c r="J238" s="25">
        <f t="shared" si="35"/>
        <v>0</v>
      </c>
      <c r="K238" s="209"/>
      <c r="L238" s="26">
        <v>0.1</v>
      </c>
      <c r="M238" s="27">
        <f t="shared" si="23"/>
        <v>0</v>
      </c>
      <c r="N238" s="27">
        <f t="shared" si="5"/>
        <v>0</v>
      </c>
      <c r="O238" s="28">
        <f t="shared" si="6"/>
        <v>0</v>
      </c>
      <c r="P238" s="209"/>
      <c r="Q238" s="40">
        <v>0.3</v>
      </c>
      <c r="R238" s="23">
        <f t="shared" si="36"/>
        <v>0</v>
      </c>
      <c r="S238" s="23">
        <f t="shared" si="37"/>
        <v>0</v>
      </c>
      <c r="T238" s="25"/>
      <c r="U238" s="210"/>
      <c r="V238" s="40">
        <v>0.3</v>
      </c>
      <c r="W238" s="23">
        <f t="shared" si="38"/>
        <v>0</v>
      </c>
      <c r="X238" s="27">
        <f t="shared" si="39"/>
        <v>0</v>
      </c>
      <c r="Y238" s="211"/>
      <c r="Z238" s="40">
        <v>0.25</v>
      </c>
      <c r="AA238" s="27"/>
      <c r="AB238" s="27"/>
      <c r="AC238" s="27"/>
      <c r="AD238" s="166" t="s">
        <v>331</v>
      </c>
      <c r="AE238" s="19">
        <v>0.159</v>
      </c>
      <c r="AF238" s="17">
        <f t="shared" si="40"/>
        <v>0</v>
      </c>
      <c r="AG238" s="17">
        <f t="shared" si="41"/>
        <v>0</v>
      </c>
      <c r="AH238" s="27"/>
      <c r="AI238" s="27"/>
      <c r="AJ238" s="27"/>
      <c r="AK238" s="30"/>
    </row>
    <row r="239" ht="15.75" customHeight="1">
      <c r="A239" s="8">
        <v>238.0</v>
      </c>
      <c r="B239" s="81" t="s">
        <v>216</v>
      </c>
      <c r="C239" s="126" t="s">
        <v>325</v>
      </c>
      <c r="D239" s="43" t="s">
        <v>130</v>
      </c>
      <c r="E239" s="29" t="s">
        <v>332</v>
      </c>
      <c r="F239" s="29">
        <v>0.0</v>
      </c>
      <c r="G239" s="40">
        <v>0.6</v>
      </c>
      <c r="H239" s="23">
        <f t="shared" si="21"/>
        <v>0</v>
      </c>
      <c r="I239" s="24">
        <f t="shared" si="34"/>
        <v>0</v>
      </c>
      <c r="J239" s="25">
        <f t="shared" si="35"/>
        <v>0</v>
      </c>
      <c r="K239" s="209"/>
      <c r="L239" s="26">
        <v>0.1</v>
      </c>
      <c r="M239" s="27">
        <f t="shared" si="23"/>
        <v>0</v>
      </c>
      <c r="N239" s="27">
        <f t="shared" si="5"/>
        <v>0</v>
      </c>
      <c r="O239" s="28">
        <f t="shared" si="6"/>
        <v>0</v>
      </c>
      <c r="P239" s="209"/>
      <c r="Q239" s="40">
        <v>0.3</v>
      </c>
      <c r="R239" s="23">
        <f t="shared" si="36"/>
        <v>0</v>
      </c>
      <c r="S239" s="23">
        <f t="shared" si="37"/>
        <v>0</v>
      </c>
      <c r="T239" s="25"/>
      <c r="U239" s="210"/>
      <c r="V239" s="40">
        <v>0.3</v>
      </c>
      <c r="W239" s="23">
        <f t="shared" si="38"/>
        <v>0</v>
      </c>
      <c r="X239" s="27">
        <f t="shared" si="39"/>
        <v>0</v>
      </c>
      <c r="Y239" s="211"/>
      <c r="Z239" s="40">
        <v>0.25</v>
      </c>
      <c r="AA239" s="27"/>
      <c r="AB239" s="27"/>
      <c r="AC239" s="27"/>
      <c r="AD239" s="167" t="s">
        <v>332</v>
      </c>
      <c r="AE239" s="19">
        <v>0.159</v>
      </c>
      <c r="AF239" s="17">
        <f t="shared" si="40"/>
        <v>0</v>
      </c>
      <c r="AG239" s="17">
        <f t="shared" si="41"/>
        <v>0</v>
      </c>
      <c r="AH239" s="27"/>
      <c r="AI239" s="27"/>
      <c r="AJ239" s="27"/>
      <c r="AK239" s="30"/>
    </row>
    <row r="240" ht="15.75" customHeight="1">
      <c r="A240" s="8">
        <v>239.0</v>
      </c>
      <c r="B240" s="81" t="s">
        <v>216</v>
      </c>
      <c r="C240" s="42" t="s">
        <v>254</v>
      </c>
      <c r="D240" s="43" t="s">
        <v>130</v>
      </c>
      <c r="E240" s="29" t="s">
        <v>333</v>
      </c>
      <c r="F240" s="29">
        <v>0.0</v>
      </c>
      <c r="G240" s="56">
        <v>0.35</v>
      </c>
      <c r="H240" s="23">
        <f t="shared" si="21"/>
        <v>0</v>
      </c>
      <c r="I240" s="24">
        <f t="shared" si="34"/>
        <v>0</v>
      </c>
      <c r="J240" s="25">
        <f t="shared" si="35"/>
        <v>0</v>
      </c>
      <c r="K240" s="209"/>
      <c r="L240" s="26">
        <v>0.1</v>
      </c>
      <c r="M240" s="27">
        <f t="shared" si="23"/>
        <v>0</v>
      </c>
      <c r="N240" s="27">
        <f t="shared" si="5"/>
        <v>0</v>
      </c>
      <c r="O240" s="28">
        <f t="shared" si="6"/>
        <v>0</v>
      </c>
      <c r="P240" s="209"/>
      <c r="Q240" s="40">
        <v>0.3</v>
      </c>
      <c r="R240" s="23">
        <f t="shared" si="36"/>
        <v>0</v>
      </c>
      <c r="S240" s="23">
        <f t="shared" si="37"/>
        <v>0</v>
      </c>
      <c r="T240" s="25"/>
      <c r="U240" s="210"/>
      <c r="V240" s="40">
        <v>0.3</v>
      </c>
      <c r="W240" s="23">
        <f t="shared" si="38"/>
        <v>0</v>
      </c>
      <c r="X240" s="27">
        <f t="shared" si="39"/>
        <v>0</v>
      </c>
      <c r="Y240" s="211"/>
      <c r="Z240" s="40">
        <v>0.25</v>
      </c>
      <c r="AA240" s="27"/>
      <c r="AB240" s="27"/>
      <c r="AC240" s="27"/>
      <c r="AD240" s="167" t="s">
        <v>333</v>
      </c>
      <c r="AE240" s="19">
        <v>0.159</v>
      </c>
      <c r="AF240" s="17">
        <f t="shared" si="40"/>
        <v>0</v>
      </c>
      <c r="AG240" s="17">
        <f t="shared" si="41"/>
        <v>0</v>
      </c>
      <c r="AH240" s="27"/>
      <c r="AI240" s="27"/>
      <c r="AJ240" s="27"/>
      <c r="AK240" s="30"/>
    </row>
    <row r="241" ht="15.75" customHeight="1">
      <c r="A241" s="8">
        <v>240.0</v>
      </c>
      <c r="B241" s="81" t="s">
        <v>216</v>
      </c>
      <c r="C241" s="42" t="s">
        <v>254</v>
      </c>
      <c r="D241" s="43" t="s">
        <v>130</v>
      </c>
      <c r="E241" s="23" t="s">
        <v>334</v>
      </c>
      <c r="F241" s="29">
        <v>0.0</v>
      </c>
      <c r="G241" s="56">
        <v>0.35</v>
      </c>
      <c r="H241" s="23">
        <f t="shared" si="21"/>
        <v>0</v>
      </c>
      <c r="I241" s="24">
        <f t="shared" si="34"/>
        <v>0</v>
      </c>
      <c r="J241" s="25">
        <f t="shared" si="35"/>
        <v>0</v>
      </c>
      <c r="K241" s="209"/>
      <c r="L241" s="26">
        <v>0.1</v>
      </c>
      <c r="M241" s="27">
        <f t="shared" si="23"/>
        <v>0</v>
      </c>
      <c r="N241" s="27">
        <f t="shared" si="5"/>
        <v>0</v>
      </c>
      <c r="O241" s="28">
        <f t="shared" si="6"/>
        <v>0</v>
      </c>
      <c r="P241" s="209"/>
      <c r="Q241" s="40">
        <v>0.3</v>
      </c>
      <c r="R241" s="23">
        <f t="shared" si="36"/>
        <v>0</v>
      </c>
      <c r="S241" s="23">
        <f t="shared" si="37"/>
        <v>0</v>
      </c>
      <c r="T241" s="25"/>
      <c r="U241" s="210"/>
      <c r="V241" s="40">
        <v>0.3</v>
      </c>
      <c r="W241" s="23">
        <f t="shared" si="38"/>
        <v>0</v>
      </c>
      <c r="X241" s="27">
        <f t="shared" si="39"/>
        <v>0</v>
      </c>
      <c r="Y241" s="211"/>
      <c r="Z241" s="40">
        <v>0.25</v>
      </c>
      <c r="AA241" s="27"/>
      <c r="AB241" s="27"/>
      <c r="AC241" s="27"/>
      <c r="AD241" s="166" t="s">
        <v>334</v>
      </c>
      <c r="AE241" s="19">
        <v>0.159</v>
      </c>
      <c r="AF241" s="17">
        <f t="shared" si="40"/>
        <v>0</v>
      </c>
      <c r="AG241" s="17">
        <f t="shared" si="41"/>
        <v>0</v>
      </c>
      <c r="AH241" s="27"/>
      <c r="AI241" s="27"/>
      <c r="AJ241" s="27"/>
      <c r="AK241" s="30"/>
    </row>
    <row r="242" ht="15.75" customHeight="1">
      <c r="A242" s="8">
        <v>241.0</v>
      </c>
      <c r="B242" s="81" t="s">
        <v>216</v>
      </c>
      <c r="C242" s="42" t="s">
        <v>254</v>
      </c>
      <c r="D242" s="43" t="s">
        <v>130</v>
      </c>
      <c r="E242" s="23" t="s">
        <v>335</v>
      </c>
      <c r="F242" s="29">
        <v>0.0</v>
      </c>
      <c r="G242" s="56">
        <v>0.35</v>
      </c>
      <c r="H242" s="23">
        <f t="shared" si="21"/>
        <v>0</v>
      </c>
      <c r="I242" s="24">
        <f t="shared" si="34"/>
        <v>0</v>
      </c>
      <c r="J242" s="25">
        <f t="shared" si="35"/>
        <v>0</v>
      </c>
      <c r="K242" s="209"/>
      <c r="L242" s="26">
        <v>0.1</v>
      </c>
      <c r="M242" s="27">
        <f t="shared" si="23"/>
        <v>0</v>
      </c>
      <c r="N242" s="27">
        <f t="shared" si="5"/>
        <v>0</v>
      </c>
      <c r="O242" s="28">
        <f t="shared" si="6"/>
        <v>0</v>
      </c>
      <c r="P242" s="209"/>
      <c r="Q242" s="40">
        <v>0.3</v>
      </c>
      <c r="R242" s="23">
        <f t="shared" si="36"/>
        <v>0</v>
      </c>
      <c r="S242" s="23">
        <f t="shared" si="37"/>
        <v>0</v>
      </c>
      <c r="T242" s="25"/>
      <c r="U242" s="210"/>
      <c r="V242" s="40">
        <v>0.3</v>
      </c>
      <c r="W242" s="23">
        <f t="shared" si="38"/>
        <v>0</v>
      </c>
      <c r="X242" s="27">
        <f t="shared" si="39"/>
        <v>0</v>
      </c>
      <c r="Y242" s="211"/>
      <c r="Z242" s="40">
        <v>0.25</v>
      </c>
      <c r="AA242" s="27"/>
      <c r="AB242" s="27"/>
      <c r="AC242" s="27"/>
      <c r="AD242" s="166" t="s">
        <v>335</v>
      </c>
      <c r="AE242" s="19">
        <v>0.159</v>
      </c>
      <c r="AF242" s="17">
        <f t="shared" si="40"/>
        <v>0</v>
      </c>
      <c r="AG242" s="17">
        <f t="shared" si="41"/>
        <v>0</v>
      </c>
      <c r="AH242" s="27"/>
      <c r="AI242" s="27"/>
      <c r="AJ242" s="27"/>
      <c r="AK242" s="30"/>
    </row>
    <row r="243" ht="15.75" customHeight="1">
      <c r="A243" s="8">
        <v>242.0</v>
      </c>
      <c r="B243" s="81" t="s">
        <v>216</v>
      </c>
      <c r="C243" s="42" t="s">
        <v>254</v>
      </c>
      <c r="D243" s="43" t="s">
        <v>130</v>
      </c>
      <c r="E243" s="23" t="s">
        <v>336</v>
      </c>
      <c r="F243" s="29">
        <v>0.0</v>
      </c>
      <c r="G243" s="56">
        <v>0.35</v>
      </c>
      <c r="H243" s="23">
        <f t="shared" si="21"/>
        <v>0</v>
      </c>
      <c r="I243" s="24">
        <f t="shared" si="34"/>
        <v>0</v>
      </c>
      <c r="J243" s="25">
        <f t="shared" si="35"/>
        <v>0</v>
      </c>
      <c r="K243" s="209"/>
      <c r="L243" s="26">
        <v>0.1</v>
      </c>
      <c r="M243" s="27">
        <f t="shared" si="23"/>
        <v>0</v>
      </c>
      <c r="N243" s="27">
        <f t="shared" si="5"/>
        <v>0</v>
      </c>
      <c r="O243" s="28">
        <f t="shared" si="6"/>
        <v>0</v>
      </c>
      <c r="P243" s="209"/>
      <c r="Q243" s="40">
        <v>0.3</v>
      </c>
      <c r="R243" s="23">
        <f t="shared" si="36"/>
        <v>0</v>
      </c>
      <c r="S243" s="23">
        <f t="shared" si="37"/>
        <v>0</v>
      </c>
      <c r="T243" s="25"/>
      <c r="U243" s="210"/>
      <c r="V243" s="40">
        <v>0.3</v>
      </c>
      <c r="W243" s="23">
        <f t="shared" si="38"/>
        <v>0</v>
      </c>
      <c r="X243" s="27">
        <f t="shared" si="39"/>
        <v>0</v>
      </c>
      <c r="Y243" s="211"/>
      <c r="Z243" s="40">
        <v>0.25</v>
      </c>
      <c r="AA243" s="27"/>
      <c r="AB243" s="27"/>
      <c r="AC243" s="27"/>
      <c r="AD243" s="166" t="s">
        <v>336</v>
      </c>
      <c r="AE243" s="19">
        <v>0.159</v>
      </c>
      <c r="AF243" s="17">
        <f t="shared" si="40"/>
        <v>0</v>
      </c>
      <c r="AG243" s="17">
        <f t="shared" si="41"/>
        <v>0</v>
      </c>
      <c r="AH243" s="27"/>
      <c r="AI243" s="27"/>
      <c r="AJ243" s="27"/>
      <c r="AK243" s="30"/>
    </row>
    <row r="244" ht="15.75" customHeight="1">
      <c r="A244" s="8">
        <v>243.0</v>
      </c>
      <c r="B244" s="81" t="s">
        <v>216</v>
      </c>
      <c r="C244" s="42" t="s">
        <v>254</v>
      </c>
      <c r="D244" s="43" t="s">
        <v>130</v>
      </c>
      <c r="E244" s="23" t="s">
        <v>337</v>
      </c>
      <c r="F244" s="29">
        <v>0.0</v>
      </c>
      <c r="G244" s="56">
        <v>0.35</v>
      </c>
      <c r="H244" s="23">
        <f t="shared" si="21"/>
        <v>0</v>
      </c>
      <c r="I244" s="24">
        <f t="shared" si="34"/>
        <v>0</v>
      </c>
      <c r="J244" s="25">
        <f t="shared" si="35"/>
        <v>0</v>
      </c>
      <c r="K244" s="209"/>
      <c r="L244" s="26">
        <v>0.1</v>
      </c>
      <c r="M244" s="27">
        <f t="shared" si="23"/>
        <v>0</v>
      </c>
      <c r="N244" s="27">
        <f t="shared" si="5"/>
        <v>0</v>
      </c>
      <c r="O244" s="28">
        <f t="shared" si="6"/>
        <v>0</v>
      </c>
      <c r="P244" s="209"/>
      <c r="Q244" s="40">
        <v>0.3</v>
      </c>
      <c r="R244" s="23">
        <f t="shared" si="36"/>
        <v>0</v>
      </c>
      <c r="S244" s="23">
        <f t="shared" si="37"/>
        <v>0</v>
      </c>
      <c r="T244" s="25"/>
      <c r="U244" s="210"/>
      <c r="V244" s="40">
        <v>0.3</v>
      </c>
      <c r="W244" s="23">
        <f t="shared" si="38"/>
        <v>0</v>
      </c>
      <c r="X244" s="27">
        <f t="shared" si="39"/>
        <v>0</v>
      </c>
      <c r="Y244" s="211"/>
      <c r="Z244" s="40">
        <v>0.25</v>
      </c>
      <c r="AA244" s="27"/>
      <c r="AB244" s="27"/>
      <c r="AC244" s="27"/>
      <c r="AD244" s="166" t="s">
        <v>337</v>
      </c>
      <c r="AE244" s="19">
        <v>0.159</v>
      </c>
      <c r="AF244" s="17">
        <f t="shared" si="40"/>
        <v>0</v>
      </c>
      <c r="AG244" s="17">
        <f t="shared" si="41"/>
        <v>0</v>
      </c>
      <c r="AH244" s="27"/>
      <c r="AI244" s="27"/>
      <c r="AJ244" s="27"/>
      <c r="AK244" s="30"/>
    </row>
    <row r="245" ht="15.75" customHeight="1">
      <c r="A245" s="8">
        <v>244.0</v>
      </c>
      <c r="B245" s="81" t="s">
        <v>216</v>
      </c>
      <c r="C245" s="42" t="s">
        <v>254</v>
      </c>
      <c r="D245" s="43" t="s">
        <v>130</v>
      </c>
      <c r="E245" s="23" t="s">
        <v>338</v>
      </c>
      <c r="F245" s="29">
        <v>0.0</v>
      </c>
      <c r="G245" s="56">
        <v>0.35</v>
      </c>
      <c r="H245" s="23">
        <f t="shared" si="21"/>
        <v>0</v>
      </c>
      <c r="I245" s="24">
        <f t="shared" si="34"/>
        <v>0</v>
      </c>
      <c r="J245" s="25">
        <f t="shared" si="35"/>
        <v>0</v>
      </c>
      <c r="K245" s="209"/>
      <c r="L245" s="26">
        <v>0.1</v>
      </c>
      <c r="M245" s="27">
        <f t="shared" si="23"/>
        <v>0</v>
      </c>
      <c r="N245" s="27">
        <f t="shared" si="5"/>
        <v>0</v>
      </c>
      <c r="O245" s="28">
        <f t="shared" si="6"/>
        <v>0</v>
      </c>
      <c r="P245" s="209"/>
      <c r="Q245" s="40">
        <v>0.3</v>
      </c>
      <c r="R245" s="23">
        <f t="shared" si="36"/>
        <v>0</v>
      </c>
      <c r="S245" s="23">
        <f t="shared" si="37"/>
        <v>0</v>
      </c>
      <c r="T245" s="25"/>
      <c r="U245" s="210"/>
      <c r="V245" s="40">
        <v>0.3</v>
      </c>
      <c r="W245" s="23">
        <f t="shared" si="38"/>
        <v>0</v>
      </c>
      <c r="X245" s="27">
        <f t="shared" si="39"/>
        <v>0</v>
      </c>
      <c r="Y245" s="211"/>
      <c r="Z245" s="40">
        <v>0.25</v>
      </c>
      <c r="AA245" s="27"/>
      <c r="AB245" s="27"/>
      <c r="AC245" s="27"/>
      <c r="AD245" s="166" t="s">
        <v>338</v>
      </c>
      <c r="AE245" s="19">
        <v>0.159</v>
      </c>
      <c r="AF245" s="17">
        <f t="shared" si="40"/>
        <v>0</v>
      </c>
      <c r="AG245" s="17">
        <f t="shared" si="41"/>
        <v>0</v>
      </c>
      <c r="AH245" s="27"/>
      <c r="AI245" s="27"/>
      <c r="AJ245" s="27"/>
      <c r="AK245" s="30"/>
    </row>
    <row r="246" ht="15.75" customHeight="1">
      <c r="A246" s="8">
        <v>245.0</v>
      </c>
      <c r="B246" s="81" t="s">
        <v>216</v>
      </c>
      <c r="C246" s="42" t="s">
        <v>254</v>
      </c>
      <c r="D246" s="43" t="s">
        <v>130</v>
      </c>
      <c r="E246" s="23" t="s">
        <v>339</v>
      </c>
      <c r="F246" s="29">
        <v>0.0</v>
      </c>
      <c r="G246" s="56">
        <v>0.35</v>
      </c>
      <c r="H246" s="23">
        <f t="shared" si="21"/>
        <v>0</v>
      </c>
      <c r="I246" s="24">
        <f t="shared" si="34"/>
        <v>0</v>
      </c>
      <c r="J246" s="25">
        <f t="shared" si="35"/>
        <v>0</v>
      </c>
      <c r="K246" s="209"/>
      <c r="L246" s="26">
        <v>0.1</v>
      </c>
      <c r="M246" s="27">
        <f t="shared" si="23"/>
        <v>0</v>
      </c>
      <c r="N246" s="27">
        <f t="shared" si="5"/>
        <v>0</v>
      </c>
      <c r="O246" s="28">
        <f t="shared" si="6"/>
        <v>0</v>
      </c>
      <c r="P246" s="209"/>
      <c r="Q246" s="40">
        <v>0.3</v>
      </c>
      <c r="R246" s="23">
        <f t="shared" si="36"/>
        <v>0</v>
      </c>
      <c r="S246" s="23">
        <f t="shared" si="37"/>
        <v>0</v>
      </c>
      <c r="T246" s="25"/>
      <c r="U246" s="210"/>
      <c r="V246" s="40">
        <v>0.3</v>
      </c>
      <c r="W246" s="23">
        <f t="shared" si="38"/>
        <v>0</v>
      </c>
      <c r="X246" s="27">
        <f t="shared" si="39"/>
        <v>0</v>
      </c>
      <c r="Y246" s="211"/>
      <c r="Z246" s="40">
        <v>0.25</v>
      </c>
      <c r="AA246" s="27"/>
      <c r="AB246" s="27"/>
      <c r="AC246" s="27"/>
      <c r="AD246" s="166" t="s">
        <v>339</v>
      </c>
      <c r="AE246" s="19">
        <v>0.159</v>
      </c>
      <c r="AF246" s="17">
        <f t="shared" si="40"/>
        <v>0</v>
      </c>
      <c r="AG246" s="17">
        <f t="shared" si="41"/>
        <v>0</v>
      </c>
      <c r="AH246" s="27"/>
      <c r="AI246" s="27"/>
      <c r="AJ246" s="27"/>
      <c r="AK246" s="30"/>
    </row>
    <row r="247" ht="15.75" customHeight="1">
      <c r="A247" s="8">
        <v>246.0</v>
      </c>
      <c r="B247" s="81" t="s">
        <v>216</v>
      </c>
      <c r="C247" s="42" t="s">
        <v>254</v>
      </c>
      <c r="D247" s="43" t="s">
        <v>130</v>
      </c>
      <c r="E247" s="23" t="s">
        <v>340</v>
      </c>
      <c r="F247" s="29">
        <v>920.0</v>
      </c>
      <c r="G247" s="40">
        <v>0.5</v>
      </c>
      <c r="H247" s="23">
        <f t="shared" si="21"/>
        <v>460</v>
      </c>
      <c r="I247" s="24">
        <f t="shared" si="34"/>
        <v>1380</v>
      </c>
      <c r="J247" s="25">
        <f t="shared" si="35"/>
        <v>1380</v>
      </c>
      <c r="K247" s="209"/>
      <c r="L247" s="26">
        <v>0.1</v>
      </c>
      <c r="M247" s="27">
        <f t="shared" si="23"/>
        <v>322</v>
      </c>
      <c r="N247" s="27">
        <f t="shared" si="5"/>
        <v>1242</v>
      </c>
      <c r="O247" s="28">
        <f t="shared" si="6"/>
        <v>1242</v>
      </c>
      <c r="P247" s="209"/>
      <c r="Q247" s="40">
        <v>0.3</v>
      </c>
      <c r="R247" s="23">
        <f t="shared" si="36"/>
        <v>276</v>
      </c>
      <c r="S247" s="23">
        <f t="shared" si="37"/>
        <v>1196</v>
      </c>
      <c r="T247" s="25"/>
      <c r="U247" s="210"/>
      <c r="V247" s="40">
        <v>0.3</v>
      </c>
      <c r="W247" s="23">
        <f t="shared" si="38"/>
        <v>276</v>
      </c>
      <c r="X247" s="27">
        <f t="shared" si="39"/>
        <v>1196</v>
      </c>
      <c r="Y247" s="211"/>
      <c r="Z247" s="40">
        <v>0.25</v>
      </c>
      <c r="AA247" s="27"/>
      <c r="AB247" s="27"/>
      <c r="AC247" s="27"/>
      <c r="AD247" s="166" t="s">
        <v>340</v>
      </c>
      <c r="AE247" s="19">
        <v>0.159</v>
      </c>
      <c r="AF247" s="17">
        <f t="shared" si="40"/>
        <v>146.28</v>
      </c>
      <c r="AG247" s="17">
        <f t="shared" si="41"/>
        <v>1066.28</v>
      </c>
      <c r="AH247" s="27"/>
      <c r="AI247" s="27"/>
      <c r="AJ247" s="27"/>
      <c r="AK247" s="30"/>
    </row>
    <row r="248" ht="15.75" customHeight="1">
      <c r="A248" s="8">
        <v>247.0</v>
      </c>
      <c r="B248" s="81" t="s">
        <v>216</v>
      </c>
      <c r="C248" s="42" t="s">
        <v>341</v>
      </c>
      <c r="D248" s="42" t="s">
        <v>341</v>
      </c>
      <c r="E248" s="23" t="s">
        <v>342</v>
      </c>
      <c r="F248" s="29">
        <v>8910.0</v>
      </c>
      <c r="G248" s="56">
        <v>0.46</v>
      </c>
      <c r="H248" s="23">
        <f t="shared" si="21"/>
        <v>4098.6</v>
      </c>
      <c r="I248" s="24">
        <f t="shared" si="34"/>
        <v>13008.6</v>
      </c>
      <c r="J248" s="25">
        <f t="shared" si="35"/>
        <v>13010</v>
      </c>
      <c r="K248" s="209"/>
      <c r="L248" s="26">
        <v>0.1</v>
      </c>
      <c r="M248" s="27">
        <f t="shared" si="23"/>
        <v>2799</v>
      </c>
      <c r="N248" s="27">
        <f t="shared" si="5"/>
        <v>11709</v>
      </c>
      <c r="O248" s="28">
        <f t="shared" si="6"/>
        <v>11709</v>
      </c>
      <c r="P248" s="209"/>
      <c r="Q248" s="40">
        <v>0.3</v>
      </c>
      <c r="R248" s="23">
        <f t="shared" si="36"/>
        <v>2673</v>
      </c>
      <c r="S248" s="23">
        <f t="shared" si="37"/>
        <v>11583</v>
      </c>
      <c r="T248" s="25"/>
      <c r="U248" s="210"/>
      <c r="V248" s="40">
        <v>0.3</v>
      </c>
      <c r="W248" s="23">
        <f t="shared" si="38"/>
        <v>2673</v>
      </c>
      <c r="X248" s="27">
        <f t="shared" si="39"/>
        <v>11583</v>
      </c>
      <c r="Y248" s="211"/>
      <c r="Z248" s="40">
        <v>0.25</v>
      </c>
      <c r="AA248" s="27"/>
      <c r="AB248" s="27"/>
      <c r="AC248" s="27"/>
      <c r="AD248" s="166" t="s">
        <v>342</v>
      </c>
      <c r="AE248" s="19">
        <v>0.159</v>
      </c>
      <c r="AF248" s="17">
        <f t="shared" si="40"/>
        <v>1416.69</v>
      </c>
      <c r="AG248" s="17">
        <f t="shared" si="41"/>
        <v>10326.69</v>
      </c>
      <c r="AH248" s="27"/>
      <c r="AI248" s="27"/>
      <c r="AJ248" s="27"/>
      <c r="AK248" s="30"/>
    </row>
    <row r="249" ht="15.75" customHeight="1">
      <c r="A249" s="8">
        <v>248.0</v>
      </c>
      <c r="B249" s="81" t="s">
        <v>216</v>
      </c>
      <c r="C249" s="42" t="s">
        <v>341</v>
      </c>
      <c r="D249" s="42" t="s">
        <v>341</v>
      </c>
      <c r="E249" s="23" t="s">
        <v>343</v>
      </c>
      <c r="F249" s="29">
        <v>2227.0</v>
      </c>
      <c r="G249" s="56">
        <v>0.46</v>
      </c>
      <c r="H249" s="23">
        <f t="shared" si="21"/>
        <v>1024.42</v>
      </c>
      <c r="I249" s="24">
        <f t="shared" si="34"/>
        <v>3251.42</v>
      </c>
      <c r="J249" s="25">
        <f t="shared" si="35"/>
        <v>3260</v>
      </c>
      <c r="K249" s="209"/>
      <c r="L249" s="26">
        <v>0.1</v>
      </c>
      <c r="M249" s="27">
        <f t="shared" si="23"/>
        <v>707</v>
      </c>
      <c r="N249" s="27">
        <f t="shared" si="5"/>
        <v>2934</v>
      </c>
      <c r="O249" s="28">
        <f t="shared" si="6"/>
        <v>2934</v>
      </c>
      <c r="P249" s="209"/>
      <c r="Q249" s="40">
        <v>0.3</v>
      </c>
      <c r="R249" s="23">
        <f t="shared" si="36"/>
        <v>668.1</v>
      </c>
      <c r="S249" s="23">
        <f t="shared" si="37"/>
        <v>2895.1</v>
      </c>
      <c r="T249" s="25"/>
      <c r="U249" s="210"/>
      <c r="V249" s="40">
        <v>0.3</v>
      </c>
      <c r="W249" s="23">
        <f t="shared" si="38"/>
        <v>668.1</v>
      </c>
      <c r="X249" s="27">
        <f t="shared" si="39"/>
        <v>2895.1</v>
      </c>
      <c r="Y249" s="211"/>
      <c r="Z249" s="40">
        <v>0.25</v>
      </c>
      <c r="AA249" s="27"/>
      <c r="AB249" s="27"/>
      <c r="AC249" s="27"/>
      <c r="AD249" s="166" t="s">
        <v>343</v>
      </c>
      <c r="AE249" s="19">
        <v>0.159</v>
      </c>
      <c r="AF249" s="17">
        <f t="shared" si="40"/>
        <v>354.093</v>
      </c>
      <c r="AG249" s="17">
        <f t="shared" si="41"/>
        <v>2581.093</v>
      </c>
      <c r="AH249" s="27"/>
      <c r="AI249" s="27"/>
      <c r="AJ249" s="27"/>
      <c r="AK249" s="30"/>
    </row>
    <row r="250" ht="15.75" customHeight="1">
      <c r="A250" s="8">
        <v>249.0</v>
      </c>
      <c r="B250" s="81" t="s">
        <v>216</v>
      </c>
      <c r="C250" s="42" t="s">
        <v>254</v>
      </c>
      <c r="D250" s="43" t="s">
        <v>130</v>
      </c>
      <c r="E250" s="29" t="s">
        <v>344</v>
      </c>
      <c r="F250" s="29">
        <v>500.0</v>
      </c>
      <c r="G250" s="40">
        <v>0.6</v>
      </c>
      <c r="H250" s="23">
        <f t="shared" si="21"/>
        <v>300</v>
      </c>
      <c r="I250" s="24">
        <f t="shared" si="34"/>
        <v>800</v>
      </c>
      <c r="J250" s="25">
        <f t="shared" si="35"/>
        <v>800</v>
      </c>
      <c r="K250" s="209"/>
      <c r="L250" s="26">
        <v>0.1</v>
      </c>
      <c r="M250" s="27">
        <f t="shared" si="23"/>
        <v>220</v>
      </c>
      <c r="N250" s="27">
        <f t="shared" si="5"/>
        <v>720</v>
      </c>
      <c r="O250" s="28">
        <f t="shared" si="6"/>
        <v>720</v>
      </c>
      <c r="P250" s="209"/>
      <c r="Q250" s="40">
        <v>0.3</v>
      </c>
      <c r="R250" s="23">
        <f t="shared" si="36"/>
        <v>150</v>
      </c>
      <c r="S250" s="23">
        <f t="shared" si="37"/>
        <v>650</v>
      </c>
      <c r="T250" s="25"/>
      <c r="U250" s="210"/>
      <c r="V250" s="40">
        <v>0.3</v>
      </c>
      <c r="W250" s="23">
        <f t="shared" si="38"/>
        <v>150</v>
      </c>
      <c r="X250" s="27">
        <f t="shared" si="39"/>
        <v>650</v>
      </c>
      <c r="Y250" s="211"/>
      <c r="Z250" s="40">
        <v>0.25</v>
      </c>
      <c r="AA250" s="27"/>
      <c r="AB250" s="27"/>
      <c r="AC250" s="27"/>
      <c r="AD250" s="167" t="s">
        <v>344</v>
      </c>
      <c r="AE250" s="19">
        <v>0.159</v>
      </c>
      <c r="AF250" s="17">
        <f t="shared" si="40"/>
        <v>79.5</v>
      </c>
      <c r="AG250" s="17">
        <f t="shared" si="41"/>
        <v>579.5</v>
      </c>
      <c r="AH250" s="27"/>
      <c r="AI250" s="27"/>
      <c r="AJ250" s="27"/>
      <c r="AK250" s="30"/>
    </row>
    <row r="251" ht="15.75" customHeight="1">
      <c r="A251" s="8">
        <v>250.0</v>
      </c>
      <c r="B251" s="81" t="s">
        <v>216</v>
      </c>
      <c r="C251" s="168" t="s">
        <v>345</v>
      </c>
      <c r="D251" s="168" t="s">
        <v>130</v>
      </c>
      <c r="E251" s="81" t="s">
        <v>346</v>
      </c>
      <c r="F251" s="81">
        <v>1595.0</v>
      </c>
      <c r="G251" s="169">
        <v>0.6</v>
      </c>
      <c r="H251" s="170">
        <f t="shared" si="21"/>
        <v>957</v>
      </c>
      <c r="I251" s="170">
        <f t="shared" si="34"/>
        <v>2552</v>
      </c>
      <c r="J251" s="170">
        <f t="shared" si="35"/>
        <v>2560</v>
      </c>
      <c r="K251" s="6"/>
      <c r="L251" s="26">
        <v>0.1</v>
      </c>
      <c r="M251" s="6">
        <f t="shared" si="23"/>
        <v>709</v>
      </c>
      <c r="N251" s="6">
        <f t="shared" si="5"/>
        <v>2304</v>
      </c>
      <c r="O251" s="1">
        <f t="shared" si="6"/>
        <v>2304</v>
      </c>
      <c r="P251" s="6"/>
      <c r="Q251" s="169">
        <v>0.3</v>
      </c>
      <c r="R251" s="170">
        <f t="shared" si="36"/>
        <v>478.5</v>
      </c>
      <c r="S251" s="170">
        <f t="shared" si="37"/>
        <v>2073.5</v>
      </c>
      <c r="T251" s="170"/>
      <c r="U251" s="170"/>
      <c r="V251" s="169">
        <v>0.3</v>
      </c>
      <c r="W251" s="170">
        <f t="shared" si="38"/>
        <v>478.5</v>
      </c>
      <c r="X251" s="6">
        <f t="shared" si="39"/>
        <v>2073.5</v>
      </c>
      <c r="Y251" s="172"/>
      <c r="Z251" s="171"/>
      <c r="AA251" s="172"/>
      <c r="AB251" s="172"/>
      <c r="AC251" s="172"/>
      <c r="AD251" s="173"/>
      <c r="AE251" s="19"/>
      <c r="AF251" s="17"/>
      <c r="AG251" s="17"/>
      <c r="AH251" s="172"/>
      <c r="AI251" s="172"/>
      <c r="AJ251" s="172"/>
      <c r="AK251" s="174"/>
    </row>
    <row r="252" ht="15.75" customHeight="1">
      <c r="A252" s="8">
        <v>251.0</v>
      </c>
      <c r="B252" s="81" t="s">
        <v>216</v>
      </c>
      <c r="C252" s="168" t="s">
        <v>270</v>
      </c>
      <c r="D252" s="168" t="s">
        <v>130</v>
      </c>
      <c r="E252" s="81" t="s">
        <v>347</v>
      </c>
      <c r="F252" s="81">
        <v>1000.0</v>
      </c>
      <c r="G252" s="169">
        <v>1.0</v>
      </c>
      <c r="H252" s="170">
        <f t="shared" si="21"/>
        <v>1000</v>
      </c>
      <c r="I252" s="170">
        <f t="shared" si="34"/>
        <v>2000</v>
      </c>
      <c r="J252" s="170">
        <f t="shared" si="35"/>
        <v>2000</v>
      </c>
      <c r="K252" s="6"/>
      <c r="L252" s="26">
        <v>0.1</v>
      </c>
      <c r="M252" s="6">
        <f t="shared" si="23"/>
        <v>800</v>
      </c>
      <c r="N252" s="6">
        <f t="shared" si="5"/>
        <v>1800</v>
      </c>
      <c r="O252" s="1">
        <f t="shared" si="6"/>
        <v>1800</v>
      </c>
      <c r="P252" s="6"/>
      <c r="Q252" s="169">
        <v>0.3</v>
      </c>
      <c r="R252" s="170">
        <f t="shared" si="36"/>
        <v>300</v>
      </c>
      <c r="S252" s="170">
        <f t="shared" si="37"/>
        <v>1300</v>
      </c>
      <c r="T252" s="170"/>
      <c r="U252" s="170"/>
      <c r="V252" s="169">
        <v>0.3</v>
      </c>
      <c r="W252" s="170">
        <f t="shared" si="38"/>
        <v>300</v>
      </c>
      <c r="X252" s="6">
        <f t="shared" si="39"/>
        <v>1300</v>
      </c>
      <c r="Y252" s="172"/>
      <c r="Z252" s="171"/>
      <c r="AA252" s="172"/>
      <c r="AB252" s="172"/>
      <c r="AC252" s="172"/>
      <c r="AD252" s="173"/>
      <c r="AE252" s="19"/>
      <c r="AF252" s="17"/>
      <c r="AG252" s="17"/>
      <c r="AH252" s="172"/>
      <c r="AI252" s="172"/>
      <c r="AJ252" s="172"/>
      <c r="AK252" s="174"/>
    </row>
    <row r="253" ht="15.75" customHeight="1">
      <c r="A253" s="8">
        <v>252.0</v>
      </c>
      <c r="B253" s="81" t="s">
        <v>216</v>
      </c>
      <c r="C253" s="168" t="s">
        <v>270</v>
      </c>
      <c r="D253" s="168" t="s">
        <v>130</v>
      </c>
      <c r="E253" s="81" t="s">
        <v>348</v>
      </c>
      <c r="F253" s="81">
        <v>600.0</v>
      </c>
      <c r="G253" s="169">
        <v>1.0</v>
      </c>
      <c r="H253" s="170">
        <f t="shared" si="21"/>
        <v>600</v>
      </c>
      <c r="I253" s="170">
        <f t="shared" si="34"/>
        <v>1200</v>
      </c>
      <c r="J253" s="170">
        <f t="shared" si="35"/>
        <v>1200</v>
      </c>
      <c r="K253" s="6"/>
      <c r="L253" s="26">
        <v>0.1</v>
      </c>
      <c r="M253" s="6">
        <f t="shared" si="23"/>
        <v>480</v>
      </c>
      <c r="N253" s="6">
        <f t="shared" si="5"/>
        <v>1080</v>
      </c>
      <c r="O253" s="1">
        <f t="shared" si="6"/>
        <v>1080</v>
      </c>
      <c r="P253" s="6"/>
      <c r="Q253" s="169">
        <v>0.3</v>
      </c>
      <c r="R253" s="170">
        <f t="shared" si="36"/>
        <v>180</v>
      </c>
      <c r="S253" s="170">
        <f t="shared" si="37"/>
        <v>780</v>
      </c>
      <c r="T253" s="170"/>
      <c r="U253" s="170"/>
      <c r="V253" s="169">
        <v>0.3</v>
      </c>
      <c r="W253" s="170">
        <f t="shared" si="38"/>
        <v>180</v>
      </c>
      <c r="X253" s="6">
        <f t="shared" si="39"/>
        <v>780</v>
      </c>
      <c r="Y253" s="172"/>
      <c r="Z253" s="171"/>
      <c r="AA253" s="172"/>
      <c r="AB253" s="172"/>
      <c r="AC253" s="172"/>
      <c r="AD253" s="173"/>
      <c r="AE253" s="19"/>
      <c r="AF253" s="17"/>
      <c r="AG253" s="17"/>
      <c r="AH253" s="172"/>
      <c r="AI253" s="172"/>
      <c r="AJ253" s="172"/>
      <c r="AK253" s="174"/>
    </row>
    <row r="254" ht="15.75" customHeight="1">
      <c r="A254" s="8">
        <v>253.0</v>
      </c>
      <c r="B254" s="81" t="s">
        <v>216</v>
      </c>
      <c r="C254" s="168" t="s">
        <v>270</v>
      </c>
      <c r="D254" s="168" t="s">
        <v>130</v>
      </c>
      <c r="E254" s="81" t="s">
        <v>349</v>
      </c>
      <c r="F254" s="81">
        <v>1000.0</v>
      </c>
      <c r="G254" s="169">
        <v>1.0</v>
      </c>
      <c r="H254" s="170">
        <f t="shared" si="21"/>
        <v>1000</v>
      </c>
      <c r="I254" s="170">
        <f t="shared" si="34"/>
        <v>2000</v>
      </c>
      <c r="J254" s="170">
        <f t="shared" si="35"/>
        <v>2000</v>
      </c>
      <c r="K254" s="6"/>
      <c r="L254" s="26">
        <v>0.1</v>
      </c>
      <c r="M254" s="6">
        <f t="shared" si="23"/>
        <v>800</v>
      </c>
      <c r="N254" s="6">
        <f t="shared" si="5"/>
        <v>1800</v>
      </c>
      <c r="O254" s="1">
        <f t="shared" si="6"/>
        <v>1800</v>
      </c>
      <c r="P254" s="6"/>
      <c r="Q254" s="169">
        <v>0.3</v>
      </c>
      <c r="R254" s="170">
        <f t="shared" si="36"/>
        <v>300</v>
      </c>
      <c r="S254" s="170">
        <f t="shared" si="37"/>
        <v>1300</v>
      </c>
      <c r="T254" s="170"/>
      <c r="U254" s="170"/>
      <c r="V254" s="169">
        <v>0.3</v>
      </c>
      <c r="W254" s="170">
        <f t="shared" si="38"/>
        <v>300</v>
      </c>
      <c r="X254" s="6">
        <f t="shared" si="39"/>
        <v>1300</v>
      </c>
      <c r="Y254" s="172"/>
      <c r="Z254" s="171"/>
      <c r="AA254" s="172"/>
      <c r="AB254" s="172"/>
      <c r="AC254" s="172"/>
      <c r="AD254" s="173"/>
      <c r="AE254" s="19"/>
      <c r="AF254" s="17"/>
      <c r="AG254" s="17"/>
      <c r="AH254" s="172"/>
      <c r="AI254" s="172"/>
      <c r="AJ254" s="172"/>
      <c r="AK254" s="174"/>
    </row>
    <row r="255" ht="15.75" customHeight="1">
      <c r="A255" s="8">
        <v>254.0</v>
      </c>
      <c r="B255" s="81" t="s">
        <v>216</v>
      </c>
      <c r="C255" s="168" t="s">
        <v>270</v>
      </c>
      <c r="D255" s="168" t="s">
        <v>130</v>
      </c>
      <c r="E255" s="81" t="s">
        <v>350</v>
      </c>
      <c r="F255" s="81">
        <v>1200.0</v>
      </c>
      <c r="G255" s="169">
        <v>1.0</v>
      </c>
      <c r="H255" s="170">
        <f t="shared" si="21"/>
        <v>1200</v>
      </c>
      <c r="I255" s="170">
        <f t="shared" si="34"/>
        <v>2400</v>
      </c>
      <c r="J255" s="170">
        <f t="shared" si="35"/>
        <v>2400</v>
      </c>
      <c r="K255" s="6"/>
      <c r="L255" s="26">
        <v>0.1</v>
      </c>
      <c r="M255" s="6">
        <f t="shared" si="23"/>
        <v>960</v>
      </c>
      <c r="N255" s="6">
        <f t="shared" si="5"/>
        <v>2160</v>
      </c>
      <c r="O255" s="1">
        <f t="shared" si="6"/>
        <v>2160</v>
      </c>
      <c r="P255" s="6"/>
      <c r="Q255" s="169">
        <v>0.3</v>
      </c>
      <c r="R255" s="170">
        <f t="shared" si="36"/>
        <v>360</v>
      </c>
      <c r="S255" s="170">
        <f t="shared" si="37"/>
        <v>1560</v>
      </c>
      <c r="T255" s="170"/>
      <c r="U255" s="170"/>
      <c r="V255" s="169">
        <v>0.3</v>
      </c>
      <c r="W255" s="170">
        <f t="shared" si="38"/>
        <v>360</v>
      </c>
      <c r="X255" s="6">
        <f t="shared" si="39"/>
        <v>1560</v>
      </c>
      <c r="Y255" s="172"/>
      <c r="Z255" s="171"/>
      <c r="AA255" s="172"/>
      <c r="AB255" s="172"/>
      <c r="AC255" s="172"/>
      <c r="AD255" s="173"/>
      <c r="AE255" s="19"/>
      <c r="AF255" s="17"/>
      <c r="AG255" s="17"/>
      <c r="AH255" s="172"/>
      <c r="AI255" s="172"/>
      <c r="AJ255" s="172"/>
      <c r="AK255" s="174"/>
    </row>
    <row r="256" ht="15.75" customHeight="1">
      <c r="A256" s="8">
        <v>255.0</v>
      </c>
      <c r="B256" s="175" t="s">
        <v>352</v>
      </c>
      <c r="C256" s="8" t="s">
        <v>25</v>
      </c>
      <c r="D256" s="176" t="s">
        <v>353</v>
      </c>
      <c r="E256" s="173" t="s">
        <v>354</v>
      </c>
      <c r="F256" s="177">
        <v>846.0</v>
      </c>
      <c r="G256" s="171">
        <v>0.6</v>
      </c>
      <c r="H256" s="178">
        <f t="shared" si="21"/>
        <v>507.6</v>
      </c>
      <c r="I256" s="178">
        <f t="shared" si="34"/>
        <v>1353.6</v>
      </c>
      <c r="J256" s="178">
        <f t="shared" si="35"/>
        <v>1360</v>
      </c>
      <c r="K256" s="172"/>
      <c r="L256" s="26">
        <v>0.1</v>
      </c>
      <c r="M256" s="27">
        <f t="shared" si="23"/>
        <v>378</v>
      </c>
      <c r="N256" s="27">
        <f t="shared" si="5"/>
        <v>1224</v>
      </c>
      <c r="O256" s="28">
        <f t="shared" si="6"/>
        <v>1224</v>
      </c>
      <c r="P256" s="172"/>
      <c r="Q256" s="171">
        <v>0.35</v>
      </c>
      <c r="R256" s="178">
        <f t="shared" si="36"/>
        <v>296.1</v>
      </c>
      <c r="S256" s="178">
        <f t="shared" si="37"/>
        <v>1142.1</v>
      </c>
      <c r="T256" s="178"/>
      <c r="U256" s="178"/>
      <c r="V256" s="171">
        <v>0.35</v>
      </c>
      <c r="W256" s="178">
        <f t="shared" si="38"/>
        <v>296.1</v>
      </c>
      <c r="X256" s="172">
        <f t="shared" si="39"/>
        <v>1142.1</v>
      </c>
      <c r="Y256" s="172"/>
      <c r="Z256" s="171">
        <v>0.2</v>
      </c>
      <c r="AA256" s="172"/>
      <c r="AB256" s="172"/>
      <c r="AC256" s="172"/>
      <c r="AD256" s="173" t="s">
        <v>354</v>
      </c>
      <c r="AE256" s="19">
        <v>0.159</v>
      </c>
      <c r="AF256" s="17">
        <f t="shared" ref="AF256:AF281" si="42">F256*AE256</f>
        <v>134.514</v>
      </c>
      <c r="AG256" s="17">
        <f t="shared" ref="AG256:AG281" si="43">F256+AF256</f>
        <v>980.514</v>
      </c>
      <c r="AH256" s="172"/>
      <c r="AI256" s="172"/>
      <c r="AJ256" s="172"/>
      <c r="AK256" s="174"/>
    </row>
    <row r="257" ht="15.75" customHeight="1">
      <c r="A257" s="8">
        <v>256.0</v>
      </c>
      <c r="B257" s="175" t="s">
        <v>352</v>
      </c>
      <c r="C257" s="8" t="s">
        <v>25</v>
      </c>
      <c r="D257" s="176" t="s">
        <v>353</v>
      </c>
      <c r="E257" s="38" t="s">
        <v>355</v>
      </c>
      <c r="F257" s="22">
        <v>2650.0</v>
      </c>
      <c r="G257" s="40">
        <v>0.6</v>
      </c>
      <c r="H257" s="23">
        <f t="shared" si="21"/>
        <v>1590</v>
      </c>
      <c r="I257" s="24">
        <f t="shared" si="34"/>
        <v>4240</v>
      </c>
      <c r="J257" s="178">
        <f t="shared" si="35"/>
        <v>4240</v>
      </c>
      <c r="K257" s="209"/>
      <c r="L257" s="26">
        <v>0.1</v>
      </c>
      <c r="M257" s="27">
        <f t="shared" si="23"/>
        <v>1166</v>
      </c>
      <c r="N257" s="27">
        <f t="shared" si="5"/>
        <v>3816</v>
      </c>
      <c r="O257" s="28">
        <f t="shared" si="6"/>
        <v>3816</v>
      </c>
      <c r="P257" s="209"/>
      <c r="Q257" s="40">
        <v>0.35</v>
      </c>
      <c r="R257" s="23">
        <f t="shared" si="36"/>
        <v>927.5</v>
      </c>
      <c r="S257" s="23">
        <f t="shared" si="37"/>
        <v>3577.5</v>
      </c>
      <c r="T257" s="25"/>
      <c r="U257" s="210"/>
      <c r="V257" s="40">
        <v>0.35</v>
      </c>
      <c r="W257" s="23">
        <f t="shared" si="38"/>
        <v>927.5</v>
      </c>
      <c r="X257" s="27">
        <f t="shared" si="39"/>
        <v>3577.5</v>
      </c>
      <c r="Y257" s="211"/>
      <c r="Z257" s="40">
        <v>0.2</v>
      </c>
      <c r="AA257" s="27"/>
      <c r="AB257" s="27"/>
      <c r="AC257" s="27"/>
      <c r="AD257" s="38" t="s">
        <v>355</v>
      </c>
      <c r="AE257" s="19">
        <v>0.159</v>
      </c>
      <c r="AF257" s="17">
        <f t="shared" si="42"/>
        <v>421.35</v>
      </c>
      <c r="AG257" s="17">
        <f t="shared" si="43"/>
        <v>3071.35</v>
      </c>
      <c r="AH257" s="27"/>
      <c r="AI257" s="27"/>
      <c r="AJ257" s="27"/>
      <c r="AK257" s="30"/>
    </row>
    <row r="258" ht="15.75" customHeight="1">
      <c r="A258" s="8">
        <v>257.0</v>
      </c>
      <c r="B258" s="175" t="s">
        <v>352</v>
      </c>
      <c r="C258" s="8" t="s">
        <v>25</v>
      </c>
      <c r="D258" s="176" t="s">
        <v>353</v>
      </c>
      <c r="E258" s="38" t="s">
        <v>356</v>
      </c>
      <c r="F258" s="22">
        <v>3060.0</v>
      </c>
      <c r="G258" s="40">
        <v>0.6</v>
      </c>
      <c r="H258" s="23">
        <f t="shared" si="21"/>
        <v>1836</v>
      </c>
      <c r="I258" s="24">
        <f t="shared" si="34"/>
        <v>4896</v>
      </c>
      <c r="J258" s="178">
        <f t="shared" si="35"/>
        <v>4900</v>
      </c>
      <c r="K258" s="209"/>
      <c r="L258" s="26">
        <v>0.1</v>
      </c>
      <c r="M258" s="27">
        <f t="shared" si="23"/>
        <v>1350</v>
      </c>
      <c r="N258" s="27">
        <f t="shared" si="5"/>
        <v>4410</v>
      </c>
      <c r="O258" s="28">
        <f t="shared" si="6"/>
        <v>4410</v>
      </c>
      <c r="P258" s="209"/>
      <c r="Q258" s="40">
        <v>0.35</v>
      </c>
      <c r="R258" s="23">
        <f t="shared" si="36"/>
        <v>1071</v>
      </c>
      <c r="S258" s="23">
        <f t="shared" si="37"/>
        <v>4131</v>
      </c>
      <c r="T258" s="25"/>
      <c r="U258" s="210"/>
      <c r="V258" s="40">
        <v>0.35</v>
      </c>
      <c r="W258" s="23">
        <f t="shared" si="38"/>
        <v>1071</v>
      </c>
      <c r="X258" s="27">
        <f t="shared" si="39"/>
        <v>4131</v>
      </c>
      <c r="Y258" s="211"/>
      <c r="Z258" s="40">
        <v>0.2</v>
      </c>
      <c r="AA258" s="27"/>
      <c r="AB258" s="27"/>
      <c r="AC258" s="27"/>
      <c r="AD258" s="38" t="s">
        <v>356</v>
      </c>
      <c r="AE258" s="19">
        <v>0.159</v>
      </c>
      <c r="AF258" s="17">
        <f t="shared" si="42"/>
        <v>486.54</v>
      </c>
      <c r="AG258" s="17">
        <f t="shared" si="43"/>
        <v>3546.54</v>
      </c>
      <c r="AH258" s="27"/>
      <c r="AI258" s="27"/>
      <c r="AJ258" s="27"/>
      <c r="AK258" s="30"/>
    </row>
    <row r="259" ht="15.75" customHeight="1">
      <c r="A259" s="8">
        <v>258.0</v>
      </c>
      <c r="B259" s="175" t="s">
        <v>352</v>
      </c>
      <c r="C259" s="8" t="s">
        <v>25</v>
      </c>
      <c r="D259" s="176" t="s">
        <v>353</v>
      </c>
      <c r="E259" s="22" t="s">
        <v>357</v>
      </c>
      <c r="F259" s="22">
        <v>2030.0</v>
      </c>
      <c r="G259" s="40">
        <v>0.6</v>
      </c>
      <c r="H259" s="23">
        <f t="shared" si="21"/>
        <v>1218</v>
      </c>
      <c r="I259" s="24">
        <f t="shared" si="34"/>
        <v>3248</v>
      </c>
      <c r="J259" s="178">
        <f t="shared" si="35"/>
        <v>3250</v>
      </c>
      <c r="K259" s="209"/>
      <c r="L259" s="26">
        <v>0.1</v>
      </c>
      <c r="M259" s="27">
        <f t="shared" si="23"/>
        <v>895</v>
      </c>
      <c r="N259" s="27">
        <f t="shared" si="5"/>
        <v>2925</v>
      </c>
      <c r="O259" s="28">
        <f t="shared" si="6"/>
        <v>2925</v>
      </c>
      <c r="P259" s="209"/>
      <c r="Q259" s="40">
        <v>0.35</v>
      </c>
      <c r="R259" s="23">
        <f t="shared" si="36"/>
        <v>710.5</v>
      </c>
      <c r="S259" s="23">
        <f t="shared" si="37"/>
        <v>2740.5</v>
      </c>
      <c r="T259" s="25"/>
      <c r="U259" s="210"/>
      <c r="V259" s="40">
        <v>0.35</v>
      </c>
      <c r="W259" s="23">
        <f t="shared" si="38"/>
        <v>710.5</v>
      </c>
      <c r="X259" s="27">
        <f t="shared" si="39"/>
        <v>2740.5</v>
      </c>
      <c r="Y259" s="211"/>
      <c r="Z259" s="40">
        <v>0.2</v>
      </c>
      <c r="AA259" s="27"/>
      <c r="AB259" s="27"/>
      <c r="AC259" s="27"/>
      <c r="AD259" s="22" t="s">
        <v>504</v>
      </c>
      <c r="AE259" s="19">
        <v>0.159</v>
      </c>
      <c r="AF259" s="17">
        <f t="shared" si="42"/>
        <v>322.77</v>
      </c>
      <c r="AG259" s="17">
        <f t="shared" si="43"/>
        <v>2352.77</v>
      </c>
      <c r="AH259" s="27"/>
      <c r="AI259" s="27"/>
      <c r="AJ259" s="27"/>
      <c r="AK259" s="30"/>
    </row>
    <row r="260" ht="15.75" customHeight="1">
      <c r="A260" s="8">
        <v>259.0</v>
      </c>
      <c r="B260" s="175" t="s">
        <v>352</v>
      </c>
      <c r="C260" s="8" t="s">
        <v>25</v>
      </c>
      <c r="D260" s="176" t="s">
        <v>353</v>
      </c>
      <c r="E260" s="29" t="s">
        <v>358</v>
      </c>
      <c r="F260" s="29">
        <v>33201.0</v>
      </c>
      <c r="G260" s="40">
        <v>0.6</v>
      </c>
      <c r="H260" s="23">
        <f t="shared" si="21"/>
        <v>19920.6</v>
      </c>
      <c r="I260" s="24">
        <f t="shared" si="34"/>
        <v>53121.6</v>
      </c>
      <c r="J260" s="178">
        <f t="shared" si="35"/>
        <v>53130</v>
      </c>
      <c r="K260" s="209"/>
      <c r="L260" s="26">
        <v>0.1</v>
      </c>
      <c r="M260" s="27">
        <f t="shared" si="23"/>
        <v>14616</v>
      </c>
      <c r="N260" s="27">
        <f t="shared" si="5"/>
        <v>47817</v>
      </c>
      <c r="O260" s="28">
        <f t="shared" si="6"/>
        <v>47817</v>
      </c>
      <c r="P260" s="209"/>
      <c r="Q260" s="40">
        <v>0.35</v>
      </c>
      <c r="R260" s="23">
        <f t="shared" si="36"/>
        <v>11620.35</v>
      </c>
      <c r="S260" s="23">
        <f t="shared" si="37"/>
        <v>44821.35</v>
      </c>
      <c r="T260" s="25"/>
      <c r="U260" s="210"/>
      <c r="V260" s="40">
        <v>0.35</v>
      </c>
      <c r="W260" s="23">
        <f t="shared" si="38"/>
        <v>11620.35</v>
      </c>
      <c r="X260" s="27">
        <f t="shared" si="39"/>
        <v>44821.35</v>
      </c>
      <c r="Y260" s="211"/>
      <c r="Z260" s="40">
        <v>0.2</v>
      </c>
      <c r="AA260" s="27"/>
      <c r="AB260" s="27"/>
      <c r="AC260" s="27"/>
      <c r="AD260" s="22" t="s">
        <v>358</v>
      </c>
      <c r="AE260" s="19">
        <v>0.159</v>
      </c>
      <c r="AF260" s="17">
        <f t="shared" si="42"/>
        <v>5278.959</v>
      </c>
      <c r="AG260" s="17">
        <f t="shared" si="43"/>
        <v>38479.959</v>
      </c>
      <c r="AH260" s="27"/>
      <c r="AI260" s="27"/>
      <c r="AJ260" s="27"/>
      <c r="AK260" s="30"/>
    </row>
    <row r="261" ht="15.75" customHeight="1">
      <c r="A261" s="8">
        <v>260.0</v>
      </c>
      <c r="B261" s="175" t="s">
        <v>352</v>
      </c>
      <c r="C261" s="8" t="s">
        <v>25</v>
      </c>
      <c r="D261" s="176" t="s">
        <v>353</v>
      </c>
      <c r="E261" s="22" t="s">
        <v>359</v>
      </c>
      <c r="F261" s="22">
        <v>2600.0</v>
      </c>
      <c r="G261" s="40">
        <v>0.6</v>
      </c>
      <c r="H261" s="23">
        <f t="shared" si="21"/>
        <v>1560</v>
      </c>
      <c r="I261" s="24">
        <f t="shared" si="34"/>
        <v>4160</v>
      </c>
      <c r="J261" s="178">
        <f t="shared" si="35"/>
        <v>4160</v>
      </c>
      <c r="K261" s="209"/>
      <c r="L261" s="26">
        <v>0.1</v>
      </c>
      <c r="M261" s="27">
        <f t="shared" si="23"/>
        <v>1144</v>
      </c>
      <c r="N261" s="27">
        <f t="shared" si="5"/>
        <v>3744</v>
      </c>
      <c r="O261" s="28">
        <f t="shared" si="6"/>
        <v>3744</v>
      </c>
      <c r="P261" s="209"/>
      <c r="Q261" s="40">
        <v>0.35</v>
      </c>
      <c r="R261" s="23">
        <f t="shared" si="36"/>
        <v>910</v>
      </c>
      <c r="S261" s="23">
        <f t="shared" si="37"/>
        <v>3510</v>
      </c>
      <c r="T261" s="25"/>
      <c r="U261" s="210"/>
      <c r="V261" s="40">
        <v>0.35</v>
      </c>
      <c r="W261" s="23">
        <f t="shared" si="38"/>
        <v>910</v>
      </c>
      <c r="X261" s="27">
        <f t="shared" si="39"/>
        <v>3510</v>
      </c>
      <c r="Y261" s="211"/>
      <c r="Z261" s="40">
        <v>0.2</v>
      </c>
      <c r="AA261" s="27"/>
      <c r="AB261" s="27"/>
      <c r="AC261" s="27"/>
      <c r="AD261" s="22" t="s">
        <v>359</v>
      </c>
      <c r="AE261" s="19">
        <v>0.159</v>
      </c>
      <c r="AF261" s="17">
        <f t="shared" si="42"/>
        <v>413.4</v>
      </c>
      <c r="AG261" s="17">
        <f t="shared" si="43"/>
        <v>3013.4</v>
      </c>
      <c r="AH261" s="27"/>
      <c r="AI261" s="27"/>
      <c r="AJ261" s="27"/>
      <c r="AK261" s="30"/>
    </row>
    <row r="262" ht="15.75" customHeight="1">
      <c r="A262" s="8">
        <v>261.0</v>
      </c>
      <c r="B262" s="175" t="s">
        <v>352</v>
      </c>
      <c r="C262" s="8" t="s">
        <v>25</v>
      </c>
      <c r="D262" s="176" t="s">
        <v>353</v>
      </c>
      <c r="E262" s="22" t="s">
        <v>360</v>
      </c>
      <c r="F262" s="22">
        <v>3531.0</v>
      </c>
      <c r="G262" s="40">
        <v>0.6</v>
      </c>
      <c r="H262" s="23">
        <f t="shared" si="21"/>
        <v>2118.6</v>
      </c>
      <c r="I262" s="24">
        <f t="shared" si="34"/>
        <v>5649.6</v>
      </c>
      <c r="J262" s="178">
        <f t="shared" si="35"/>
        <v>5650</v>
      </c>
      <c r="K262" s="209"/>
      <c r="L262" s="26">
        <v>0.1</v>
      </c>
      <c r="M262" s="27">
        <f t="shared" si="23"/>
        <v>1554</v>
      </c>
      <c r="N262" s="27">
        <f t="shared" si="5"/>
        <v>5085</v>
      </c>
      <c r="O262" s="28">
        <f t="shared" si="6"/>
        <v>5085</v>
      </c>
      <c r="P262" s="209"/>
      <c r="Q262" s="40">
        <v>0.35</v>
      </c>
      <c r="R262" s="23">
        <f t="shared" si="36"/>
        <v>1235.85</v>
      </c>
      <c r="S262" s="23">
        <f t="shared" si="37"/>
        <v>4766.85</v>
      </c>
      <c r="T262" s="25"/>
      <c r="U262" s="210"/>
      <c r="V262" s="40">
        <v>0.35</v>
      </c>
      <c r="W262" s="23">
        <f t="shared" si="38"/>
        <v>1235.85</v>
      </c>
      <c r="X262" s="27">
        <f t="shared" si="39"/>
        <v>4766.85</v>
      </c>
      <c r="Y262" s="211"/>
      <c r="Z262" s="40">
        <v>0.2</v>
      </c>
      <c r="AA262" s="27"/>
      <c r="AB262" s="27"/>
      <c r="AC262" s="27"/>
      <c r="AD262" s="22" t="s">
        <v>360</v>
      </c>
      <c r="AE262" s="19">
        <v>0.159</v>
      </c>
      <c r="AF262" s="17">
        <f t="shared" si="42"/>
        <v>561.429</v>
      </c>
      <c r="AG262" s="17">
        <f t="shared" si="43"/>
        <v>4092.429</v>
      </c>
      <c r="AH262" s="27"/>
      <c r="AI262" s="27"/>
      <c r="AJ262" s="27"/>
      <c r="AK262" s="30"/>
    </row>
    <row r="263" ht="15.75" customHeight="1">
      <c r="A263" s="8">
        <v>262.0</v>
      </c>
      <c r="B263" s="175" t="s">
        <v>352</v>
      </c>
      <c r="C263" s="8" t="s">
        <v>25</v>
      </c>
      <c r="D263" s="176" t="s">
        <v>353</v>
      </c>
      <c r="E263" s="22" t="s">
        <v>361</v>
      </c>
      <c r="F263" s="22">
        <v>3660.0</v>
      </c>
      <c r="G263" s="40">
        <v>0.6</v>
      </c>
      <c r="H263" s="23">
        <f t="shared" si="21"/>
        <v>2196</v>
      </c>
      <c r="I263" s="24">
        <f t="shared" si="34"/>
        <v>5856</v>
      </c>
      <c r="J263" s="178">
        <f t="shared" si="35"/>
        <v>5860</v>
      </c>
      <c r="K263" s="209"/>
      <c r="L263" s="26">
        <v>0.1</v>
      </c>
      <c r="M263" s="27">
        <f t="shared" si="23"/>
        <v>1614</v>
      </c>
      <c r="N263" s="27">
        <f t="shared" si="5"/>
        <v>5274</v>
      </c>
      <c r="O263" s="28">
        <f t="shared" si="6"/>
        <v>5274</v>
      </c>
      <c r="P263" s="209"/>
      <c r="Q263" s="40">
        <v>0.35</v>
      </c>
      <c r="R263" s="23">
        <f t="shared" si="36"/>
        <v>1281</v>
      </c>
      <c r="S263" s="23">
        <f t="shared" si="37"/>
        <v>4941</v>
      </c>
      <c r="T263" s="25"/>
      <c r="U263" s="210"/>
      <c r="V263" s="40">
        <v>0.35</v>
      </c>
      <c r="W263" s="23">
        <f t="shared" si="38"/>
        <v>1281</v>
      </c>
      <c r="X263" s="27">
        <f t="shared" si="39"/>
        <v>4941</v>
      </c>
      <c r="Y263" s="211"/>
      <c r="Z263" s="40">
        <v>0.2</v>
      </c>
      <c r="AA263" s="27"/>
      <c r="AB263" s="27"/>
      <c r="AC263" s="27"/>
      <c r="AD263" s="22" t="s">
        <v>361</v>
      </c>
      <c r="AE263" s="19">
        <v>0.159</v>
      </c>
      <c r="AF263" s="17">
        <f t="shared" si="42"/>
        <v>581.94</v>
      </c>
      <c r="AG263" s="17">
        <f t="shared" si="43"/>
        <v>4241.94</v>
      </c>
      <c r="AH263" s="27"/>
      <c r="AI263" s="27"/>
      <c r="AJ263" s="27"/>
      <c r="AK263" s="30"/>
    </row>
    <row r="264" ht="15.75" customHeight="1">
      <c r="A264" s="8">
        <v>263.0</v>
      </c>
      <c r="B264" s="175" t="s">
        <v>352</v>
      </c>
      <c r="C264" s="8" t="s">
        <v>25</v>
      </c>
      <c r="D264" s="176" t="s">
        <v>353</v>
      </c>
      <c r="E264" s="22" t="s">
        <v>362</v>
      </c>
      <c r="F264" s="22">
        <v>2441.0</v>
      </c>
      <c r="G264" s="40">
        <v>0.6</v>
      </c>
      <c r="H264" s="23">
        <f t="shared" si="21"/>
        <v>1464.6</v>
      </c>
      <c r="I264" s="24">
        <f t="shared" si="34"/>
        <v>3905.6</v>
      </c>
      <c r="J264" s="178">
        <f t="shared" si="35"/>
        <v>3910</v>
      </c>
      <c r="K264" s="209"/>
      <c r="L264" s="26">
        <v>0.1</v>
      </c>
      <c r="M264" s="27">
        <f t="shared" si="23"/>
        <v>1078</v>
      </c>
      <c r="N264" s="27">
        <f t="shared" si="5"/>
        <v>3519</v>
      </c>
      <c r="O264" s="28">
        <f t="shared" si="6"/>
        <v>3519</v>
      </c>
      <c r="P264" s="209"/>
      <c r="Q264" s="40">
        <v>0.35</v>
      </c>
      <c r="R264" s="23">
        <f t="shared" si="36"/>
        <v>854.35</v>
      </c>
      <c r="S264" s="23">
        <f t="shared" si="37"/>
        <v>3295.35</v>
      </c>
      <c r="T264" s="25"/>
      <c r="U264" s="210"/>
      <c r="V264" s="40">
        <v>0.35</v>
      </c>
      <c r="W264" s="23">
        <f t="shared" si="38"/>
        <v>854.35</v>
      </c>
      <c r="X264" s="27">
        <f t="shared" si="39"/>
        <v>3295.35</v>
      </c>
      <c r="Y264" s="211"/>
      <c r="Z264" s="40">
        <v>0.2</v>
      </c>
      <c r="AA264" s="27"/>
      <c r="AB264" s="27"/>
      <c r="AC264" s="27"/>
      <c r="AD264" s="22" t="s">
        <v>362</v>
      </c>
      <c r="AE264" s="19">
        <v>0.159</v>
      </c>
      <c r="AF264" s="17">
        <f t="shared" si="42"/>
        <v>388.119</v>
      </c>
      <c r="AG264" s="17">
        <f t="shared" si="43"/>
        <v>2829.119</v>
      </c>
      <c r="AH264" s="27"/>
      <c r="AI264" s="27"/>
      <c r="AJ264" s="27"/>
      <c r="AK264" s="30"/>
    </row>
    <row r="265" ht="15.75" customHeight="1">
      <c r="A265" s="8">
        <v>264.0</v>
      </c>
      <c r="B265" s="175" t="s">
        <v>352</v>
      </c>
      <c r="C265" s="8" t="s">
        <v>25</v>
      </c>
      <c r="D265" s="176" t="s">
        <v>353</v>
      </c>
      <c r="E265" s="22" t="s">
        <v>363</v>
      </c>
      <c r="F265" s="22">
        <v>9700.0</v>
      </c>
      <c r="G265" s="40">
        <v>0.6</v>
      </c>
      <c r="H265" s="23">
        <f t="shared" si="21"/>
        <v>5820</v>
      </c>
      <c r="I265" s="24">
        <f t="shared" si="34"/>
        <v>15520</v>
      </c>
      <c r="J265" s="178">
        <f t="shared" si="35"/>
        <v>15520</v>
      </c>
      <c r="K265" s="209"/>
      <c r="L265" s="26">
        <v>0.1</v>
      </c>
      <c r="M265" s="27">
        <f t="shared" si="23"/>
        <v>4268</v>
      </c>
      <c r="N265" s="27">
        <f t="shared" si="5"/>
        <v>13968</v>
      </c>
      <c r="O265" s="28">
        <f t="shared" si="6"/>
        <v>13968</v>
      </c>
      <c r="P265" s="209"/>
      <c r="Q265" s="40">
        <v>0.35</v>
      </c>
      <c r="R265" s="23">
        <f t="shared" si="36"/>
        <v>3395</v>
      </c>
      <c r="S265" s="23">
        <f t="shared" si="37"/>
        <v>13095</v>
      </c>
      <c r="T265" s="25"/>
      <c r="U265" s="210"/>
      <c r="V265" s="40">
        <v>0.35</v>
      </c>
      <c r="W265" s="23">
        <f t="shared" si="38"/>
        <v>3395</v>
      </c>
      <c r="X265" s="27">
        <f t="shared" si="39"/>
        <v>13095</v>
      </c>
      <c r="Y265" s="211"/>
      <c r="Z265" s="40">
        <v>0.2</v>
      </c>
      <c r="AA265" s="27"/>
      <c r="AB265" s="27"/>
      <c r="AC265" s="27"/>
      <c r="AD265" s="22" t="s">
        <v>363</v>
      </c>
      <c r="AE265" s="19">
        <v>0.159</v>
      </c>
      <c r="AF265" s="17">
        <f t="shared" si="42"/>
        <v>1542.3</v>
      </c>
      <c r="AG265" s="17">
        <f t="shared" si="43"/>
        <v>11242.3</v>
      </c>
      <c r="AH265" s="27"/>
      <c r="AI265" s="27"/>
      <c r="AJ265" s="27"/>
      <c r="AK265" s="30"/>
    </row>
    <row r="266" ht="15.75" customHeight="1">
      <c r="A266" s="8">
        <v>265.0</v>
      </c>
      <c r="B266" s="175" t="s">
        <v>352</v>
      </c>
      <c r="C266" s="8" t="s">
        <v>25</v>
      </c>
      <c r="D266" s="176" t="s">
        <v>353</v>
      </c>
      <c r="E266" s="22" t="s">
        <v>364</v>
      </c>
      <c r="F266" s="22">
        <v>2700.0</v>
      </c>
      <c r="G266" s="40">
        <v>0.6</v>
      </c>
      <c r="H266" s="23">
        <f t="shared" si="21"/>
        <v>1620</v>
      </c>
      <c r="I266" s="24">
        <f t="shared" si="34"/>
        <v>4320</v>
      </c>
      <c r="J266" s="178">
        <f t="shared" si="35"/>
        <v>4320</v>
      </c>
      <c r="K266" s="209"/>
      <c r="L266" s="26">
        <v>0.1</v>
      </c>
      <c r="M266" s="27">
        <f t="shared" si="23"/>
        <v>1188</v>
      </c>
      <c r="N266" s="27">
        <f t="shared" si="5"/>
        <v>3888</v>
      </c>
      <c r="O266" s="28">
        <f t="shared" si="6"/>
        <v>3888</v>
      </c>
      <c r="P266" s="209"/>
      <c r="Q266" s="40">
        <v>0.35</v>
      </c>
      <c r="R266" s="23">
        <f t="shared" si="36"/>
        <v>945</v>
      </c>
      <c r="S266" s="23">
        <f t="shared" si="37"/>
        <v>3645</v>
      </c>
      <c r="T266" s="25"/>
      <c r="U266" s="210"/>
      <c r="V266" s="40">
        <v>0.35</v>
      </c>
      <c r="W266" s="23">
        <f t="shared" si="38"/>
        <v>945</v>
      </c>
      <c r="X266" s="27">
        <f t="shared" si="39"/>
        <v>3645</v>
      </c>
      <c r="Y266" s="211"/>
      <c r="Z266" s="40">
        <v>0.2</v>
      </c>
      <c r="AA266" s="27"/>
      <c r="AB266" s="27"/>
      <c r="AC266" s="27"/>
      <c r="AD266" s="22" t="s">
        <v>364</v>
      </c>
      <c r="AE266" s="19">
        <v>0.159</v>
      </c>
      <c r="AF266" s="17">
        <f t="shared" si="42"/>
        <v>429.3</v>
      </c>
      <c r="AG266" s="17">
        <f t="shared" si="43"/>
        <v>3129.3</v>
      </c>
      <c r="AH266" s="27"/>
      <c r="AI266" s="27"/>
      <c r="AJ266" s="27"/>
      <c r="AK266" s="30"/>
    </row>
    <row r="267" ht="15.75" customHeight="1">
      <c r="A267" s="8">
        <v>266.0</v>
      </c>
      <c r="B267" s="175" t="s">
        <v>352</v>
      </c>
      <c r="C267" s="8" t="s">
        <v>25</v>
      </c>
      <c r="D267" s="176" t="s">
        <v>353</v>
      </c>
      <c r="E267" s="38" t="s">
        <v>365</v>
      </c>
      <c r="F267" s="22">
        <v>10300.0</v>
      </c>
      <c r="G267" s="40">
        <v>0.6</v>
      </c>
      <c r="H267" s="23">
        <f t="shared" si="21"/>
        <v>6180</v>
      </c>
      <c r="I267" s="24">
        <f t="shared" si="34"/>
        <v>16480</v>
      </c>
      <c r="J267" s="178">
        <f t="shared" si="35"/>
        <v>16480</v>
      </c>
      <c r="K267" s="209"/>
      <c r="L267" s="26">
        <v>0.1</v>
      </c>
      <c r="M267" s="27">
        <f t="shared" si="23"/>
        <v>4532</v>
      </c>
      <c r="N267" s="27">
        <f t="shared" si="5"/>
        <v>14832</v>
      </c>
      <c r="O267" s="28">
        <f t="shared" si="6"/>
        <v>14832</v>
      </c>
      <c r="P267" s="209"/>
      <c r="Q267" s="40">
        <v>0.35</v>
      </c>
      <c r="R267" s="23">
        <f t="shared" si="36"/>
        <v>3605</v>
      </c>
      <c r="S267" s="23">
        <f t="shared" si="37"/>
        <v>13905</v>
      </c>
      <c r="T267" s="25"/>
      <c r="U267" s="210"/>
      <c r="V267" s="40">
        <v>0.35</v>
      </c>
      <c r="W267" s="23">
        <f t="shared" si="38"/>
        <v>3605</v>
      </c>
      <c r="X267" s="27">
        <f t="shared" si="39"/>
        <v>13905</v>
      </c>
      <c r="Y267" s="211"/>
      <c r="Z267" s="40">
        <v>0.2</v>
      </c>
      <c r="AA267" s="27"/>
      <c r="AB267" s="27"/>
      <c r="AC267" s="27"/>
      <c r="AD267" s="38" t="s">
        <v>365</v>
      </c>
      <c r="AE267" s="19">
        <v>0.159</v>
      </c>
      <c r="AF267" s="17">
        <f t="shared" si="42"/>
        <v>1637.7</v>
      </c>
      <c r="AG267" s="17">
        <f t="shared" si="43"/>
        <v>11937.7</v>
      </c>
      <c r="AH267" s="27"/>
      <c r="AI267" s="27"/>
      <c r="AJ267" s="27"/>
      <c r="AK267" s="30"/>
    </row>
    <row r="268" ht="15.75" customHeight="1">
      <c r="A268" s="8">
        <v>267.0</v>
      </c>
      <c r="B268" s="175" t="s">
        <v>352</v>
      </c>
      <c r="C268" s="8" t="s">
        <v>25</v>
      </c>
      <c r="D268" s="176" t="s">
        <v>353</v>
      </c>
      <c r="E268" s="38" t="s">
        <v>366</v>
      </c>
      <c r="F268" s="22">
        <v>3018.0</v>
      </c>
      <c r="G268" s="40">
        <v>0.6</v>
      </c>
      <c r="H268" s="23">
        <f t="shared" si="21"/>
        <v>1810.8</v>
      </c>
      <c r="I268" s="24">
        <f t="shared" si="34"/>
        <v>4828.8</v>
      </c>
      <c r="J268" s="178">
        <f t="shared" si="35"/>
        <v>4830</v>
      </c>
      <c r="K268" s="209"/>
      <c r="L268" s="26">
        <v>0.1</v>
      </c>
      <c r="M268" s="27">
        <f t="shared" si="23"/>
        <v>1329</v>
      </c>
      <c r="N268" s="27">
        <f t="shared" si="5"/>
        <v>4347</v>
      </c>
      <c r="O268" s="28">
        <f t="shared" si="6"/>
        <v>4347</v>
      </c>
      <c r="P268" s="209"/>
      <c r="Q268" s="40">
        <v>0.35</v>
      </c>
      <c r="R268" s="23">
        <f t="shared" si="36"/>
        <v>1056.3</v>
      </c>
      <c r="S268" s="23">
        <f t="shared" si="37"/>
        <v>4074.3</v>
      </c>
      <c r="T268" s="25"/>
      <c r="U268" s="210"/>
      <c r="V268" s="40">
        <v>0.35</v>
      </c>
      <c r="W268" s="23">
        <f t="shared" si="38"/>
        <v>1056.3</v>
      </c>
      <c r="X268" s="27">
        <f t="shared" si="39"/>
        <v>4074.3</v>
      </c>
      <c r="Y268" s="211"/>
      <c r="Z268" s="40">
        <v>0.2</v>
      </c>
      <c r="AA268" s="27"/>
      <c r="AB268" s="27"/>
      <c r="AC268" s="27"/>
      <c r="AD268" s="23" t="s">
        <v>366</v>
      </c>
      <c r="AE268" s="19">
        <v>0.159</v>
      </c>
      <c r="AF268" s="17">
        <f t="shared" si="42"/>
        <v>479.862</v>
      </c>
      <c r="AG268" s="17">
        <f t="shared" si="43"/>
        <v>3497.862</v>
      </c>
      <c r="AH268" s="27"/>
      <c r="AI268" s="27"/>
      <c r="AJ268" s="27"/>
      <c r="AK268" s="30"/>
    </row>
    <row r="269" ht="15.75" customHeight="1">
      <c r="A269" s="8">
        <v>268.0</v>
      </c>
      <c r="B269" s="175" t="s">
        <v>352</v>
      </c>
      <c r="C269" s="8" t="s">
        <v>25</v>
      </c>
      <c r="D269" s="176" t="s">
        <v>353</v>
      </c>
      <c r="E269" s="38" t="s">
        <v>367</v>
      </c>
      <c r="F269" s="22">
        <v>12500.0</v>
      </c>
      <c r="G269" s="40">
        <v>0.6</v>
      </c>
      <c r="H269" s="23">
        <f t="shared" si="21"/>
        <v>7500</v>
      </c>
      <c r="I269" s="24">
        <f t="shared" si="34"/>
        <v>20000</v>
      </c>
      <c r="J269" s="178">
        <f t="shared" si="35"/>
        <v>20000</v>
      </c>
      <c r="K269" s="209"/>
      <c r="L269" s="26">
        <v>0.1</v>
      </c>
      <c r="M269" s="27">
        <f t="shared" si="23"/>
        <v>5500</v>
      </c>
      <c r="N269" s="27">
        <f t="shared" si="5"/>
        <v>18000</v>
      </c>
      <c r="O269" s="28">
        <f t="shared" si="6"/>
        <v>18000</v>
      </c>
      <c r="P269" s="209"/>
      <c r="Q269" s="40">
        <v>0.35</v>
      </c>
      <c r="R269" s="23">
        <f t="shared" si="36"/>
        <v>4375</v>
      </c>
      <c r="S269" s="23">
        <f t="shared" si="37"/>
        <v>16875</v>
      </c>
      <c r="T269" s="25"/>
      <c r="U269" s="210"/>
      <c r="V269" s="40">
        <v>0.35</v>
      </c>
      <c r="W269" s="23">
        <f t="shared" si="38"/>
        <v>4375</v>
      </c>
      <c r="X269" s="27">
        <f t="shared" si="39"/>
        <v>16875</v>
      </c>
      <c r="Y269" s="211"/>
      <c r="Z269" s="40">
        <v>0.2</v>
      </c>
      <c r="AA269" s="27"/>
      <c r="AB269" s="27"/>
      <c r="AC269" s="27"/>
      <c r="AD269" s="166" t="s">
        <v>367</v>
      </c>
      <c r="AE269" s="19">
        <v>0.159</v>
      </c>
      <c r="AF269" s="17">
        <f t="shared" si="42"/>
        <v>1987.5</v>
      </c>
      <c r="AG269" s="17">
        <f t="shared" si="43"/>
        <v>14487.5</v>
      </c>
      <c r="AH269" s="27"/>
      <c r="AI269" s="27"/>
      <c r="AJ269" s="27"/>
      <c r="AK269" s="30"/>
    </row>
    <row r="270" ht="15.75" customHeight="1">
      <c r="A270" s="8">
        <v>269.0</v>
      </c>
      <c r="B270" s="175" t="s">
        <v>352</v>
      </c>
      <c r="C270" s="8" t="s">
        <v>25</v>
      </c>
      <c r="D270" s="176" t="s">
        <v>353</v>
      </c>
      <c r="E270" s="29" t="s">
        <v>368</v>
      </c>
      <c r="F270" s="29"/>
      <c r="G270" s="40">
        <v>0.6</v>
      </c>
      <c r="H270" s="23">
        <f t="shared" si="21"/>
        <v>0</v>
      </c>
      <c r="I270" s="24">
        <f t="shared" si="34"/>
        <v>0</v>
      </c>
      <c r="J270" s="178">
        <f t="shared" si="35"/>
        <v>0</v>
      </c>
      <c r="K270" s="209"/>
      <c r="L270" s="26">
        <v>0.1</v>
      </c>
      <c r="M270" s="27">
        <f t="shared" si="23"/>
        <v>0</v>
      </c>
      <c r="N270" s="27">
        <f t="shared" si="5"/>
        <v>0</v>
      </c>
      <c r="O270" s="28">
        <f t="shared" si="6"/>
        <v>0</v>
      </c>
      <c r="P270" s="209"/>
      <c r="Q270" s="40">
        <v>0.35</v>
      </c>
      <c r="R270" s="23">
        <f t="shared" si="36"/>
        <v>0</v>
      </c>
      <c r="S270" s="23">
        <f t="shared" si="37"/>
        <v>0</v>
      </c>
      <c r="T270" s="25"/>
      <c r="U270" s="210"/>
      <c r="V270" s="40">
        <v>0.35</v>
      </c>
      <c r="W270" s="23">
        <f t="shared" si="38"/>
        <v>0</v>
      </c>
      <c r="X270" s="27">
        <f t="shared" si="39"/>
        <v>0</v>
      </c>
      <c r="Y270" s="211"/>
      <c r="Z270" s="40">
        <v>0.2</v>
      </c>
      <c r="AA270" s="27"/>
      <c r="AB270" s="27"/>
      <c r="AC270" s="27"/>
      <c r="AD270" s="22" t="s">
        <v>368</v>
      </c>
      <c r="AE270" s="19">
        <v>0.159</v>
      </c>
      <c r="AF270" s="17">
        <f t="shared" si="42"/>
        <v>0</v>
      </c>
      <c r="AG270" s="17">
        <f t="shared" si="43"/>
        <v>0</v>
      </c>
      <c r="AH270" s="27"/>
      <c r="AI270" s="27"/>
      <c r="AJ270" s="27"/>
      <c r="AK270" s="30"/>
    </row>
    <row r="271" ht="15.75" customHeight="1">
      <c r="A271" s="8">
        <v>270.0</v>
      </c>
      <c r="B271" s="175" t="s">
        <v>352</v>
      </c>
      <c r="C271" s="8" t="s">
        <v>25</v>
      </c>
      <c r="D271" s="176" t="s">
        <v>353</v>
      </c>
      <c r="E271" s="38" t="s">
        <v>369</v>
      </c>
      <c r="F271" s="22">
        <v>2790.0</v>
      </c>
      <c r="G271" s="40">
        <v>0.6</v>
      </c>
      <c r="H271" s="23">
        <f t="shared" si="21"/>
        <v>1674</v>
      </c>
      <c r="I271" s="24">
        <f t="shared" si="34"/>
        <v>4464</v>
      </c>
      <c r="J271" s="178">
        <f t="shared" si="35"/>
        <v>4470</v>
      </c>
      <c r="K271" s="209"/>
      <c r="L271" s="26">
        <v>0.1</v>
      </c>
      <c r="M271" s="27">
        <f t="shared" si="23"/>
        <v>1233</v>
      </c>
      <c r="N271" s="27">
        <f t="shared" si="5"/>
        <v>4023</v>
      </c>
      <c r="O271" s="28">
        <f t="shared" si="6"/>
        <v>4023</v>
      </c>
      <c r="P271" s="209"/>
      <c r="Q271" s="40">
        <v>0.35</v>
      </c>
      <c r="R271" s="23">
        <f t="shared" si="36"/>
        <v>976.5</v>
      </c>
      <c r="S271" s="23">
        <f t="shared" si="37"/>
        <v>3766.5</v>
      </c>
      <c r="T271" s="211"/>
      <c r="U271" s="209"/>
      <c r="V271" s="40">
        <v>0.35</v>
      </c>
      <c r="W271" s="23">
        <f t="shared" si="38"/>
        <v>976.5</v>
      </c>
      <c r="X271" s="27">
        <f t="shared" si="39"/>
        <v>3766.5</v>
      </c>
      <c r="Y271" s="211"/>
      <c r="Z271" s="40">
        <v>0.2</v>
      </c>
      <c r="AA271" s="27"/>
      <c r="AB271" s="27"/>
      <c r="AC271" s="27"/>
      <c r="AD271" s="38" t="s">
        <v>369</v>
      </c>
      <c r="AE271" s="19">
        <v>0.159</v>
      </c>
      <c r="AF271" s="17">
        <f t="shared" si="42"/>
        <v>443.61</v>
      </c>
      <c r="AG271" s="17">
        <f t="shared" si="43"/>
        <v>3233.61</v>
      </c>
      <c r="AH271" s="27"/>
      <c r="AI271" s="27"/>
      <c r="AJ271" s="27"/>
      <c r="AK271" s="30"/>
    </row>
    <row r="272" ht="15.75" customHeight="1">
      <c r="A272" s="8">
        <v>271.0</v>
      </c>
      <c r="B272" s="175" t="s">
        <v>352</v>
      </c>
      <c r="C272" s="8" t="s">
        <v>25</v>
      </c>
      <c r="D272" s="176" t="s">
        <v>353</v>
      </c>
      <c r="E272" s="23" t="s">
        <v>370</v>
      </c>
      <c r="F272" s="29">
        <v>0.0</v>
      </c>
      <c r="G272" s="40">
        <v>0.6</v>
      </c>
      <c r="H272" s="23">
        <f t="shared" si="21"/>
        <v>0</v>
      </c>
      <c r="I272" s="24">
        <f t="shared" si="34"/>
        <v>0</v>
      </c>
      <c r="J272" s="178">
        <f t="shared" si="35"/>
        <v>0</v>
      </c>
      <c r="K272" s="209"/>
      <c r="L272" s="26">
        <v>0.1</v>
      </c>
      <c r="M272" s="27">
        <f t="shared" si="23"/>
        <v>0</v>
      </c>
      <c r="N272" s="27">
        <f t="shared" si="5"/>
        <v>0</v>
      </c>
      <c r="O272" s="28">
        <f t="shared" si="6"/>
        <v>0</v>
      </c>
      <c r="P272" s="209"/>
      <c r="Q272" s="40">
        <v>0.35</v>
      </c>
      <c r="R272" s="23">
        <f t="shared" si="36"/>
        <v>0</v>
      </c>
      <c r="S272" s="23">
        <f t="shared" si="37"/>
        <v>0</v>
      </c>
      <c r="T272" s="211"/>
      <c r="U272" s="209"/>
      <c r="V272" s="40">
        <v>0.35</v>
      </c>
      <c r="W272" s="23">
        <f t="shared" si="38"/>
        <v>0</v>
      </c>
      <c r="X272" s="27">
        <f t="shared" si="39"/>
        <v>0</v>
      </c>
      <c r="Y272" s="211"/>
      <c r="Z272" s="40">
        <v>0.2</v>
      </c>
      <c r="AA272" s="27"/>
      <c r="AB272" s="27"/>
      <c r="AC272" s="27"/>
      <c r="AD272" s="166" t="s">
        <v>370</v>
      </c>
      <c r="AE272" s="19">
        <v>0.159</v>
      </c>
      <c r="AF272" s="17">
        <f t="shared" si="42"/>
        <v>0</v>
      </c>
      <c r="AG272" s="17">
        <f t="shared" si="43"/>
        <v>0</v>
      </c>
      <c r="AH272" s="27"/>
      <c r="AI272" s="27"/>
      <c r="AJ272" s="27"/>
      <c r="AK272" s="30"/>
    </row>
    <row r="273" ht="15.75" customHeight="1">
      <c r="A273" s="8">
        <v>272.0</v>
      </c>
      <c r="B273" s="175" t="s">
        <v>352</v>
      </c>
      <c r="C273" s="8" t="s">
        <v>25</v>
      </c>
      <c r="D273" s="176" t="s">
        <v>353</v>
      </c>
      <c r="E273" s="29" t="s">
        <v>371</v>
      </c>
      <c r="F273" s="29">
        <v>0.0</v>
      </c>
      <c r="G273" s="40">
        <v>0.6</v>
      </c>
      <c r="H273" s="23">
        <f t="shared" si="21"/>
        <v>0</v>
      </c>
      <c r="I273" s="24">
        <f t="shared" si="34"/>
        <v>0</v>
      </c>
      <c r="J273" s="178">
        <f t="shared" si="35"/>
        <v>0</v>
      </c>
      <c r="K273" s="209"/>
      <c r="L273" s="26">
        <v>0.1</v>
      </c>
      <c r="M273" s="27">
        <f t="shared" si="23"/>
        <v>0</v>
      </c>
      <c r="N273" s="27">
        <f t="shared" si="5"/>
        <v>0</v>
      </c>
      <c r="O273" s="28">
        <f t="shared" si="6"/>
        <v>0</v>
      </c>
      <c r="P273" s="209"/>
      <c r="Q273" s="40">
        <v>0.35</v>
      </c>
      <c r="R273" s="23">
        <f t="shared" si="36"/>
        <v>0</v>
      </c>
      <c r="S273" s="23">
        <f t="shared" si="37"/>
        <v>0</v>
      </c>
      <c r="T273" s="211"/>
      <c r="U273" s="209"/>
      <c r="V273" s="40">
        <v>0.35</v>
      </c>
      <c r="W273" s="23">
        <f t="shared" si="38"/>
        <v>0</v>
      </c>
      <c r="X273" s="27">
        <f t="shared" si="39"/>
        <v>0</v>
      </c>
      <c r="Y273" s="211"/>
      <c r="Z273" s="40">
        <v>0.2</v>
      </c>
      <c r="AA273" s="27"/>
      <c r="AB273" s="27"/>
      <c r="AC273" s="27"/>
      <c r="AD273" s="167" t="s">
        <v>371</v>
      </c>
      <c r="AE273" s="19">
        <v>0.159</v>
      </c>
      <c r="AF273" s="17">
        <f t="shared" si="42"/>
        <v>0</v>
      </c>
      <c r="AG273" s="17">
        <f t="shared" si="43"/>
        <v>0</v>
      </c>
      <c r="AH273" s="27"/>
      <c r="AI273" s="27"/>
      <c r="AJ273" s="27"/>
      <c r="AK273" s="30"/>
    </row>
    <row r="274" ht="15.75" customHeight="1">
      <c r="A274" s="8">
        <v>273.0</v>
      </c>
      <c r="B274" s="175" t="s">
        <v>352</v>
      </c>
      <c r="C274" s="8" t="s">
        <v>25</v>
      </c>
      <c r="D274" s="176" t="s">
        <v>353</v>
      </c>
      <c r="E274" s="38" t="s">
        <v>372</v>
      </c>
      <c r="F274" s="22">
        <v>7600.0</v>
      </c>
      <c r="G274" s="40">
        <v>0.6</v>
      </c>
      <c r="H274" s="23">
        <f t="shared" si="21"/>
        <v>4560</v>
      </c>
      <c r="I274" s="24">
        <f t="shared" si="34"/>
        <v>12160</v>
      </c>
      <c r="J274" s="178">
        <f t="shared" si="35"/>
        <v>12160</v>
      </c>
      <c r="K274" s="209"/>
      <c r="L274" s="26">
        <v>0.1</v>
      </c>
      <c r="M274" s="27">
        <f t="shared" si="23"/>
        <v>3344</v>
      </c>
      <c r="N274" s="27">
        <f t="shared" si="5"/>
        <v>10944</v>
      </c>
      <c r="O274" s="28">
        <f t="shared" si="6"/>
        <v>10944</v>
      </c>
      <c r="P274" s="209"/>
      <c r="Q274" s="40">
        <v>0.35</v>
      </c>
      <c r="R274" s="23">
        <f t="shared" si="36"/>
        <v>2660</v>
      </c>
      <c r="S274" s="23">
        <f t="shared" si="37"/>
        <v>10260</v>
      </c>
      <c r="T274" s="211"/>
      <c r="U274" s="209"/>
      <c r="V274" s="40">
        <v>0.35</v>
      </c>
      <c r="W274" s="23">
        <f t="shared" si="38"/>
        <v>2660</v>
      </c>
      <c r="X274" s="27">
        <f t="shared" si="39"/>
        <v>10260</v>
      </c>
      <c r="Y274" s="211"/>
      <c r="Z274" s="40">
        <v>0.2</v>
      </c>
      <c r="AA274" s="27"/>
      <c r="AB274" s="27"/>
      <c r="AC274" s="27"/>
      <c r="AD274" s="38" t="s">
        <v>372</v>
      </c>
      <c r="AE274" s="19">
        <v>0.159</v>
      </c>
      <c r="AF274" s="17">
        <f t="shared" si="42"/>
        <v>1208.4</v>
      </c>
      <c r="AG274" s="17">
        <f t="shared" si="43"/>
        <v>8808.4</v>
      </c>
      <c r="AH274" s="27"/>
      <c r="AI274" s="27"/>
      <c r="AJ274" s="27"/>
      <c r="AK274" s="30"/>
    </row>
    <row r="275" ht="15.75" customHeight="1">
      <c r="A275" s="8">
        <v>274.0</v>
      </c>
      <c r="B275" s="175" t="s">
        <v>352</v>
      </c>
      <c r="C275" s="8" t="s">
        <v>25</v>
      </c>
      <c r="D275" s="176" t="s">
        <v>353</v>
      </c>
      <c r="E275" s="38" t="s">
        <v>373</v>
      </c>
      <c r="F275" s="22">
        <v>3991.0</v>
      </c>
      <c r="G275" s="40">
        <v>0.6</v>
      </c>
      <c r="H275" s="23">
        <f t="shared" si="21"/>
        <v>2394.6</v>
      </c>
      <c r="I275" s="24">
        <f t="shared" si="34"/>
        <v>6385.6</v>
      </c>
      <c r="J275" s="178">
        <f t="shared" si="35"/>
        <v>6390</v>
      </c>
      <c r="K275" s="209"/>
      <c r="L275" s="26">
        <v>0.1</v>
      </c>
      <c r="M275" s="27">
        <f t="shared" si="23"/>
        <v>1760</v>
      </c>
      <c r="N275" s="27">
        <f t="shared" si="5"/>
        <v>5751</v>
      </c>
      <c r="O275" s="28">
        <f t="shared" si="6"/>
        <v>5751</v>
      </c>
      <c r="P275" s="209"/>
      <c r="Q275" s="40">
        <v>0.35</v>
      </c>
      <c r="R275" s="23">
        <f t="shared" si="36"/>
        <v>1396.85</v>
      </c>
      <c r="S275" s="23">
        <f t="shared" si="37"/>
        <v>5387.85</v>
      </c>
      <c r="T275" s="211"/>
      <c r="U275" s="209"/>
      <c r="V275" s="40">
        <v>0.35</v>
      </c>
      <c r="W275" s="23">
        <f t="shared" si="38"/>
        <v>1396.85</v>
      </c>
      <c r="X275" s="27">
        <f t="shared" si="39"/>
        <v>5387.85</v>
      </c>
      <c r="Y275" s="211"/>
      <c r="Z275" s="40">
        <v>0.2</v>
      </c>
      <c r="AA275" s="27"/>
      <c r="AB275" s="27"/>
      <c r="AC275" s="27"/>
      <c r="AD275" s="38" t="s">
        <v>373</v>
      </c>
      <c r="AE275" s="19">
        <v>0.159</v>
      </c>
      <c r="AF275" s="17">
        <f t="shared" si="42"/>
        <v>634.569</v>
      </c>
      <c r="AG275" s="17">
        <f t="shared" si="43"/>
        <v>4625.569</v>
      </c>
      <c r="AH275" s="27"/>
      <c r="AI275" s="27"/>
      <c r="AJ275" s="27"/>
      <c r="AK275" s="30"/>
    </row>
    <row r="276" ht="15.75" customHeight="1">
      <c r="A276" s="8">
        <v>275.0</v>
      </c>
      <c r="B276" s="175" t="s">
        <v>352</v>
      </c>
      <c r="C276" s="8" t="s">
        <v>25</v>
      </c>
      <c r="D276" s="176" t="s">
        <v>353</v>
      </c>
      <c r="E276" s="38" t="s">
        <v>374</v>
      </c>
      <c r="F276" s="22">
        <v>4090.0</v>
      </c>
      <c r="G276" s="40">
        <v>0.6</v>
      </c>
      <c r="H276" s="23">
        <f t="shared" si="21"/>
        <v>2454</v>
      </c>
      <c r="I276" s="24">
        <f t="shared" si="34"/>
        <v>6544</v>
      </c>
      <c r="J276" s="178">
        <f t="shared" si="35"/>
        <v>6550</v>
      </c>
      <c r="K276" s="209"/>
      <c r="L276" s="26">
        <v>0.1</v>
      </c>
      <c r="M276" s="27">
        <f t="shared" si="23"/>
        <v>1805</v>
      </c>
      <c r="N276" s="27">
        <f t="shared" si="5"/>
        <v>5895</v>
      </c>
      <c r="O276" s="28">
        <f t="shared" si="6"/>
        <v>5895</v>
      </c>
      <c r="P276" s="209"/>
      <c r="Q276" s="40">
        <v>0.349999999999999</v>
      </c>
      <c r="R276" s="23">
        <f t="shared" si="36"/>
        <v>1431.5</v>
      </c>
      <c r="S276" s="23">
        <f t="shared" si="37"/>
        <v>5521.5</v>
      </c>
      <c r="T276" s="211"/>
      <c r="U276" s="209"/>
      <c r="V276" s="40">
        <v>0.349999999999999</v>
      </c>
      <c r="W276" s="23">
        <f t="shared" si="38"/>
        <v>1431.5</v>
      </c>
      <c r="X276" s="27">
        <f t="shared" si="39"/>
        <v>5521.5</v>
      </c>
      <c r="Y276" s="211"/>
      <c r="Z276" s="40">
        <v>0.2</v>
      </c>
      <c r="AA276" s="27"/>
      <c r="AB276" s="27"/>
      <c r="AC276" s="27"/>
      <c r="AD276" s="38" t="s">
        <v>374</v>
      </c>
      <c r="AE276" s="19">
        <v>0.159</v>
      </c>
      <c r="AF276" s="17">
        <f t="shared" si="42"/>
        <v>650.31</v>
      </c>
      <c r="AG276" s="17">
        <f t="shared" si="43"/>
        <v>4740.31</v>
      </c>
      <c r="AH276" s="27"/>
      <c r="AI276" s="27"/>
      <c r="AJ276" s="27"/>
      <c r="AK276" s="30"/>
    </row>
    <row r="277" ht="15.75" customHeight="1">
      <c r="A277" s="8">
        <v>276.0</v>
      </c>
      <c r="B277" s="175" t="s">
        <v>352</v>
      </c>
      <c r="C277" s="8" t="s">
        <v>25</v>
      </c>
      <c r="D277" s="176" t="s">
        <v>353</v>
      </c>
      <c r="E277" s="38" t="s">
        <v>375</v>
      </c>
      <c r="F277" s="22">
        <v>4271.0</v>
      </c>
      <c r="G277" s="40">
        <v>0.6</v>
      </c>
      <c r="H277" s="23">
        <f t="shared" si="21"/>
        <v>2562.6</v>
      </c>
      <c r="I277" s="24">
        <f t="shared" si="34"/>
        <v>6833.6</v>
      </c>
      <c r="J277" s="178">
        <f t="shared" si="35"/>
        <v>6840</v>
      </c>
      <c r="K277" s="209"/>
      <c r="L277" s="26">
        <v>0.1</v>
      </c>
      <c r="M277" s="27">
        <f t="shared" si="23"/>
        <v>1885</v>
      </c>
      <c r="N277" s="27">
        <f t="shared" si="5"/>
        <v>6156</v>
      </c>
      <c r="O277" s="28">
        <f t="shared" si="6"/>
        <v>6156</v>
      </c>
      <c r="P277" s="209"/>
      <c r="Q277" s="40">
        <v>0.35</v>
      </c>
      <c r="R277" s="23">
        <f t="shared" si="36"/>
        <v>1494.85</v>
      </c>
      <c r="S277" s="23">
        <f t="shared" si="37"/>
        <v>5765.85</v>
      </c>
      <c r="T277" s="211"/>
      <c r="U277" s="209"/>
      <c r="V277" s="40">
        <v>0.35</v>
      </c>
      <c r="W277" s="23">
        <f t="shared" si="38"/>
        <v>1494.85</v>
      </c>
      <c r="X277" s="27">
        <f t="shared" si="39"/>
        <v>5765.85</v>
      </c>
      <c r="Y277" s="211"/>
      <c r="Z277" s="40">
        <v>0.2</v>
      </c>
      <c r="AA277" s="27"/>
      <c r="AB277" s="27"/>
      <c r="AC277" s="27"/>
      <c r="AD277" s="38" t="s">
        <v>375</v>
      </c>
      <c r="AE277" s="19">
        <v>0.159</v>
      </c>
      <c r="AF277" s="17">
        <f t="shared" si="42"/>
        <v>679.089</v>
      </c>
      <c r="AG277" s="17">
        <f t="shared" si="43"/>
        <v>4950.089</v>
      </c>
      <c r="AH277" s="27"/>
      <c r="AI277" s="27"/>
      <c r="AJ277" s="27"/>
      <c r="AK277" s="30"/>
    </row>
    <row r="278" ht="15.75" customHeight="1">
      <c r="A278" s="8">
        <v>277.0</v>
      </c>
      <c r="B278" s="175" t="s">
        <v>352</v>
      </c>
      <c r="C278" s="8" t="s">
        <v>25</v>
      </c>
      <c r="D278" s="176" t="s">
        <v>353</v>
      </c>
      <c r="E278" s="38" t="s">
        <v>376</v>
      </c>
      <c r="F278" s="22">
        <v>8601.0</v>
      </c>
      <c r="G278" s="40">
        <v>0.6</v>
      </c>
      <c r="H278" s="23">
        <f t="shared" si="21"/>
        <v>5160.6</v>
      </c>
      <c r="I278" s="24">
        <f t="shared" si="34"/>
        <v>13761.6</v>
      </c>
      <c r="J278" s="178">
        <f t="shared" si="35"/>
        <v>13770</v>
      </c>
      <c r="K278" s="209"/>
      <c r="L278" s="26">
        <v>0.1</v>
      </c>
      <c r="M278" s="27">
        <f t="shared" si="23"/>
        <v>3792</v>
      </c>
      <c r="N278" s="27">
        <f t="shared" si="5"/>
        <v>12393</v>
      </c>
      <c r="O278" s="28">
        <f t="shared" si="6"/>
        <v>12393</v>
      </c>
      <c r="P278" s="209"/>
      <c r="Q278" s="40">
        <v>0.35</v>
      </c>
      <c r="R278" s="23">
        <f t="shared" si="36"/>
        <v>3010.35</v>
      </c>
      <c r="S278" s="23">
        <f t="shared" si="37"/>
        <v>11611.35</v>
      </c>
      <c r="T278" s="211"/>
      <c r="U278" s="209"/>
      <c r="V278" s="40">
        <v>0.35</v>
      </c>
      <c r="W278" s="23">
        <f t="shared" si="38"/>
        <v>3010.35</v>
      </c>
      <c r="X278" s="27">
        <f t="shared" si="39"/>
        <v>11611.35</v>
      </c>
      <c r="Y278" s="211"/>
      <c r="Z278" s="40">
        <v>0.2</v>
      </c>
      <c r="AA278" s="27"/>
      <c r="AB278" s="27"/>
      <c r="AC278" s="27"/>
      <c r="AD278" s="38" t="s">
        <v>376</v>
      </c>
      <c r="AE278" s="19">
        <v>0.159</v>
      </c>
      <c r="AF278" s="17">
        <f t="shared" si="42"/>
        <v>1367.559</v>
      </c>
      <c r="AG278" s="17">
        <f t="shared" si="43"/>
        <v>9968.559</v>
      </c>
      <c r="AH278" s="27"/>
      <c r="AI278" s="27"/>
      <c r="AJ278" s="27"/>
      <c r="AK278" s="30"/>
    </row>
    <row r="279" ht="15.75" customHeight="1">
      <c r="A279" s="8">
        <v>278.0</v>
      </c>
      <c r="B279" s="175" t="s">
        <v>352</v>
      </c>
      <c r="C279" s="8" t="s">
        <v>25</v>
      </c>
      <c r="D279" s="176" t="s">
        <v>353</v>
      </c>
      <c r="E279" s="29" t="s">
        <v>377</v>
      </c>
      <c r="F279" s="29">
        <v>0.0</v>
      </c>
      <c r="G279" s="40">
        <v>0.6</v>
      </c>
      <c r="H279" s="23">
        <f t="shared" si="21"/>
        <v>0</v>
      </c>
      <c r="I279" s="24">
        <f t="shared" si="34"/>
        <v>0</v>
      </c>
      <c r="J279" s="178">
        <f t="shared" si="35"/>
        <v>0</v>
      </c>
      <c r="K279" s="209"/>
      <c r="L279" s="26">
        <v>0.1</v>
      </c>
      <c r="M279" s="27">
        <f t="shared" si="23"/>
        <v>0</v>
      </c>
      <c r="N279" s="27">
        <f t="shared" si="5"/>
        <v>0</v>
      </c>
      <c r="O279" s="28">
        <f t="shared" si="6"/>
        <v>0</v>
      </c>
      <c r="P279" s="209"/>
      <c r="Q279" s="40">
        <v>0.35</v>
      </c>
      <c r="R279" s="23">
        <f t="shared" si="36"/>
        <v>0</v>
      </c>
      <c r="S279" s="23">
        <f t="shared" si="37"/>
        <v>0</v>
      </c>
      <c r="T279" s="211"/>
      <c r="U279" s="209"/>
      <c r="V279" s="40">
        <v>0.35</v>
      </c>
      <c r="W279" s="23">
        <f t="shared" si="38"/>
        <v>0</v>
      </c>
      <c r="X279" s="27">
        <f t="shared" si="39"/>
        <v>0</v>
      </c>
      <c r="Y279" s="211"/>
      <c r="Z279" s="40">
        <v>0.2</v>
      </c>
      <c r="AA279" s="27"/>
      <c r="AB279" s="27"/>
      <c r="AC279" s="27"/>
      <c r="AD279" s="167" t="s">
        <v>377</v>
      </c>
      <c r="AE279" s="19">
        <v>0.159</v>
      </c>
      <c r="AF279" s="17">
        <f t="shared" si="42"/>
        <v>0</v>
      </c>
      <c r="AG279" s="17">
        <f t="shared" si="43"/>
        <v>0</v>
      </c>
      <c r="AH279" s="27"/>
      <c r="AI279" s="27"/>
      <c r="AJ279" s="27"/>
      <c r="AK279" s="30"/>
    </row>
    <row r="280" ht="15.75" customHeight="1">
      <c r="A280" s="8">
        <v>279.0</v>
      </c>
      <c r="B280" s="175" t="s">
        <v>352</v>
      </c>
      <c r="C280" s="8" t="s">
        <v>25</v>
      </c>
      <c r="D280" s="176" t="s">
        <v>353</v>
      </c>
      <c r="E280" s="23" t="s">
        <v>378</v>
      </c>
      <c r="F280" s="29">
        <v>0.0</v>
      </c>
      <c r="G280" s="40">
        <v>0.6</v>
      </c>
      <c r="H280" s="23">
        <f t="shared" si="21"/>
        <v>0</v>
      </c>
      <c r="I280" s="24">
        <f t="shared" si="34"/>
        <v>0</v>
      </c>
      <c r="J280" s="178">
        <f t="shared" si="35"/>
        <v>0</v>
      </c>
      <c r="K280" s="209"/>
      <c r="L280" s="26">
        <v>0.1</v>
      </c>
      <c r="M280" s="27">
        <f t="shared" si="23"/>
        <v>0</v>
      </c>
      <c r="N280" s="27">
        <f t="shared" si="5"/>
        <v>0</v>
      </c>
      <c r="O280" s="28">
        <f t="shared" si="6"/>
        <v>0</v>
      </c>
      <c r="P280" s="209"/>
      <c r="Q280" s="40">
        <v>0.35</v>
      </c>
      <c r="R280" s="23">
        <f t="shared" si="36"/>
        <v>0</v>
      </c>
      <c r="S280" s="23">
        <f t="shared" si="37"/>
        <v>0</v>
      </c>
      <c r="T280" s="211"/>
      <c r="U280" s="209"/>
      <c r="V280" s="40">
        <v>0.35</v>
      </c>
      <c r="W280" s="23">
        <f t="shared" si="38"/>
        <v>0</v>
      </c>
      <c r="X280" s="27">
        <f t="shared" si="39"/>
        <v>0</v>
      </c>
      <c r="Y280" s="211"/>
      <c r="Z280" s="40">
        <v>0.2</v>
      </c>
      <c r="AA280" s="27"/>
      <c r="AB280" s="27"/>
      <c r="AC280" s="27"/>
      <c r="AD280" s="166" t="s">
        <v>378</v>
      </c>
      <c r="AE280" s="19">
        <v>0.159</v>
      </c>
      <c r="AF280" s="17">
        <f t="shared" si="42"/>
        <v>0</v>
      </c>
      <c r="AG280" s="17">
        <f t="shared" si="43"/>
        <v>0</v>
      </c>
      <c r="AH280" s="27"/>
      <c r="AI280" s="27"/>
      <c r="AJ280" s="27"/>
      <c r="AK280" s="30"/>
    </row>
    <row r="281" ht="27.75" customHeight="1">
      <c r="A281" s="8">
        <v>280.0</v>
      </c>
      <c r="B281" s="175" t="s">
        <v>352</v>
      </c>
      <c r="C281" s="8" t="s">
        <v>25</v>
      </c>
      <c r="D281" s="176" t="s">
        <v>353</v>
      </c>
      <c r="E281" s="23" t="s">
        <v>379</v>
      </c>
      <c r="F281" s="29">
        <v>0.0</v>
      </c>
      <c r="G281" s="40">
        <v>0.6</v>
      </c>
      <c r="H281" s="23">
        <f t="shared" si="21"/>
        <v>0</v>
      </c>
      <c r="I281" s="24">
        <f t="shared" si="34"/>
        <v>0</v>
      </c>
      <c r="J281" s="178">
        <f t="shared" si="35"/>
        <v>0</v>
      </c>
      <c r="K281" s="209"/>
      <c r="L281" s="26">
        <v>0.1</v>
      </c>
      <c r="M281" s="27">
        <f t="shared" si="23"/>
        <v>0</v>
      </c>
      <c r="N281" s="27">
        <f t="shared" si="5"/>
        <v>0</v>
      </c>
      <c r="O281" s="28">
        <f t="shared" si="6"/>
        <v>0</v>
      </c>
      <c r="P281" s="209"/>
      <c r="Q281" s="40">
        <v>0.35</v>
      </c>
      <c r="R281" s="23">
        <f t="shared" si="36"/>
        <v>0</v>
      </c>
      <c r="S281" s="23">
        <f t="shared" si="37"/>
        <v>0</v>
      </c>
      <c r="T281" s="211"/>
      <c r="U281" s="209"/>
      <c r="V281" s="40">
        <v>0.35</v>
      </c>
      <c r="W281" s="23">
        <f t="shared" si="38"/>
        <v>0</v>
      </c>
      <c r="X281" s="27">
        <f t="shared" si="39"/>
        <v>0</v>
      </c>
      <c r="Y281" s="211"/>
      <c r="Z281" s="40">
        <v>0.2</v>
      </c>
      <c r="AA281" s="27"/>
      <c r="AB281" s="27"/>
      <c r="AC281" s="27"/>
      <c r="AD281" s="166" t="s">
        <v>379</v>
      </c>
      <c r="AE281" s="19">
        <v>0.159</v>
      </c>
      <c r="AF281" s="17">
        <f t="shared" si="42"/>
        <v>0</v>
      </c>
      <c r="AG281" s="17">
        <f t="shared" si="43"/>
        <v>0</v>
      </c>
      <c r="AH281" s="27"/>
      <c r="AI281" s="27"/>
      <c r="AJ281" s="27"/>
      <c r="AK281" s="30"/>
    </row>
    <row r="282" ht="15.75" customHeight="1">
      <c r="A282" s="8">
        <v>281.0</v>
      </c>
      <c r="B282" s="81" t="s">
        <v>380</v>
      </c>
      <c r="C282" s="168" t="s">
        <v>345</v>
      </c>
      <c r="D282" s="168" t="s">
        <v>130</v>
      </c>
      <c r="E282" s="81" t="s">
        <v>381</v>
      </c>
      <c r="F282" s="81">
        <v>1690.0</v>
      </c>
      <c r="G282" s="169">
        <v>0.6</v>
      </c>
      <c r="H282" s="170">
        <f t="shared" si="21"/>
        <v>1014</v>
      </c>
      <c r="I282" s="170">
        <f t="shared" si="34"/>
        <v>2704</v>
      </c>
      <c r="J282" s="170">
        <f t="shared" si="35"/>
        <v>2710</v>
      </c>
      <c r="K282" s="6"/>
      <c r="L282" s="26">
        <v>0.1</v>
      </c>
      <c r="M282" s="6">
        <f t="shared" si="23"/>
        <v>749</v>
      </c>
      <c r="N282" s="6">
        <f t="shared" si="5"/>
        <v>2439</v>
      </c>
      <c r="O282" s="1">
        <f t="shared" si="6"/>
        <v>2439</v>
      </c>
      <c r="P282" s="6"/>
      <c r="Q282" s="169">
        <v>0.3</v>
      </c>
      <c r="R282" s="170">
        <f t="shared" si="36"/>
        <v>507</v>
      </c>
      <c r="S282" s="170">
        <f t="shared" si="37"/>
        <v>2197</v>
      </c>
      <c r="T282" s="170"/>
      <c r="U282" s="170"/>
      <c r="V282" s="169">
        <v>0.3</v>
      </c>
      <c r="W282" s="170">
        <f t="shared" si="38"/>
        <v>507</v>
      </c>
      <c r="X282" s="6">
        <f t="shared" si="39"/>
        <v>2197</v>
      </c>
      <c r="Y282" s="172"/>
      <c r="Z282" s="171"/>
      <c r="AA282" s="172"/>
      <c r="AB282" s="172"/>
      <c r="AC282" s="172"/>
      <c r="AD282" s="173"/>
      <c r="AE282" s="19"/>
      <c r="AF282" s="17"/>
      <c r="AG282" s="17"/>
      <c r="AH282" s="172"/>
      <c r="AI282" s="172"/>
      <c r="AJ282" s="172"/>
      <c r="AK282" s="174"/>
    </row>
    <row r="283" ht="15.75" customHeight="1">
      <c r="A283" s="8">
        <v>282.0</v>
      </c>
      <c r="B283" s="81" t="s">
        <v>380</v>
      </c>
      <c r="C283" s="168" t="s">
        <v>345</v>
      </c>
      <c r="D283" s="168" t="s">
        <v>130</v>
      </c>
      <c r="E283" s="81" t="s">
        <v>382</v>
      </c>
      <c r="F283" s="81">
        <v>1315.0</v>
      </c>
      <c r="G283" s="169">
        <v>0.6</v>
      </c>
      <c r="H283" s="170">
        <f t="shared" si="21"/>
        <v>789</v>
      </c>
      <c r="I283" s="170">
        <f t="shared" si="34"/>
        <v>2104</v>
      </c>
      <c r="J283" s="170">
        <f t="shared" si="35"/>
        <v>2110</v>
      </c>
      <c r="K283" s="6"/>
      <c r="L283" s="26">
        <v>0.1</v>
      </c>
      <c r="M283" s="6">
        <f t="shared" si="23"/>
        <v>584</v>
      </c>
      <c r="N283" s="6">
        <f t="shared" si="5"/>
        <v>1899</v>
      </c>
      <c r="O283" s="1">
        <f t="shared" si="6"/>
        <v>1899</v>
      </c>
      <c r="P283" s="6"/>
      <c r="Q283" s="169">
        <v>0.3</v>
      </c>
      <c r="R283" s="170">
        <f t="shared" si="36"/>
        <v>394.5</v>
      </c>
      <c r="S283" s="170">
        <f t="shared" si="37"/>
        <v>1709.5</v>
      </c>
      <c r="T283" s="170"/>
      <c r="U283" s="170"/>
      <c r="V283" s="169">
        <v>0.3</v>
      </c>
      <c r="W283" s="170">
        <f t="shared" si="38"/>
        <v>394.5</v>
      </c>
      <c r="X283" s="6">
        <f t="shared" si="39"/>
        <v>1709.5</v>
      </c>
      <c r="Y283" s="211"/>
      <c r="Z283" s="69"/>
      <c r="AA283" s="27"/>
      <c r="AB283" s="27"/>
      <c r="AC283" s="27"/>
      <c r="AD283" s="29"/>
      <c r="AE283" s="19"/>
      <c r="AF283" s="17"/>
      <c r="AG283" s="17"/>
      <c r="AH283" s="27"/>
      <c r="AI283" s="27"/>
      <c r="AJ283" s="27"/>
      <c r="AK283" s="30"/>
    </row>
    <row r="284" ht="15.75" customHeight="1">
      <c r="A284" s="8">
        <v>283.0</v>
      </c>
      <c r="B284" s="81" t="s">
        <v>380</v>
      </c>
      <c r="C284" s="168" t="s">
        <v>283</v>
      </c>
      <c r="D284" s="1" t="s">
        <v>130</v>
      </c>
      <c r="E284" s="170" t="s">
        <v>383</v>
      </c>
      <c r="F284" s="81">
        <v>2500.0</v>
      </c>
      <c r="G284" s="169">
        <v>0.8</v>
      </c>
      <c r="H284" s="170">
        <f t="shared" si="21"/>
        <v>2000</v>
      </c>
      <c r="I284" s="170">
        <f t="shared" si="34"/>
        <v>4500</v>
      </c>
      <c r="J284" s="170">
        <f t="shared" si="35"/>
        <v>4500</v>
      </c>
      <c r="K284" s="6"/>
      <c r="L284" s="26">
        <v>0.1</v>
      </c>
      <c r="M284" s="27">
        <f t="shared" si="23"/>
        <v>1550</v>
      </c>
      <c r="N284" s="27">
        <f t="shared" si="5"/>
        <v>4050</v>
      </c>
      <c r="O284" s="28">
        <f t="shared" si="6"/>
        <v>4050</v>
      </c>
      <c r="P284" s="6"/>
      <c r="Q284" s="169">
        <v>0.4</v>
      </c>
      <c r="R284" s="170">
        <f t="shared" si="36"/>
        <v>1000</v>
      </c>
      <c r="S284" s="170">
        <f t="shared" si="37"/>
        <v>3500</v>
      </c>
      <c r="T284" s="6"/>
      <c r="U284" s="6"/>
      <c r="V284" s="169">
        <v>0.4</v>
      </c>
      <c r="W284" s="170">
        <f t="shared" si="38"/>
        <v>1000</v>
      </c>
      <c r="X284" s="6">
        <f t="shared" si="39"/>
        <v>3500</v>
      </c>
      <c r="Y284" s="6"/>
      <c r="Z284" s="169">
        <v>0.35</v>
      </c>
      <c r="AA284" s="6"/>
      <c r="AB284" s="6"/>
      <c r="AC284" s="6"/>
      <c r="AD284" s="170" t="s">
        <v>383</v>
      </c>
      <c r="AE284" s="19">
        <v>0.159</v>
      </c>
      <c r="AF284" s="17">
        <f t="shared" ref="AF284:AF334" si="44">F284*AE284</f>
        <v>397.5</v>
      </c>
      <c r="AG284" s="17">
        <f t="shared" ref="AG284:AG334" si="45">F284+AF284</f>
        <v>2897.5</v>
      </c>
      <c r="AH284" s="6"/>
      <c r="AI284" s="6"/>
      <c r="AJ284" s="6"/>
      <c r="AK284" s="7"/>
    </row>
    <row r="285" ht="15.75" customHeight="1">
      <c r="A285" s="8">
        <v>284.0</v>
      </c>
      <c r="B285" s="81" t="s">
        <v>380</v>
      </c>
      <c r="C285" s="168" t="s">
        <v>283</v>
      </c>
      <c r="D285" s="1" t="s">
        <v>130</v>
      </c>
      <c r="E285" s="29" t="s">
        <v>384</v>
      </c>
      <c r="F285" s="29">
        <v>1447.0</v>
      </c>
      <c r="G285" s="69">
        <v>0.8</v>
      </c>
      <c r="H285" s="23">
        <f t="shared" si="21"/>
        <v>1157.6</v>
      </c>
      <c r="I285" s="24">
        <f t="shared" si="34"/>
        <v>2604.6</v>
      </c>
      <c r="J285" s="25">
        <f t="shared" si="35"/>
        <v>2610</v>
      </c>
      <c r="K285" s="209"/>
      <c r="L285" s="26">
        <v>0.1</v>
      </c>
      <c r="M285" s="27">
        <f t="shared" si="23"/>
        <v>902</v>
      </c>
      <c r="N285" s="27">
        <f t="shared" si="5"/>
        <v>2349</v>
      </c>
      <c r="O285" s="28">
        <f t="shared" si="6"/>
        <v>2349</v>
      </c>
      <c r="P285" s="209"/>
      <c r="Q285" s="69">
        <v>0.4</v>
      </c>
      <c r="R285" s="23">
        <f t="shared" si="36"/>
        <v>578.8</v>
      </c>
      <c r="S285" s="23">
        <f t="shared" si="37"/>
        <v>2025.8</v>
      </c>
      <c r="T285" s="211"/>
      <c r="U285" s="209"/>
      <c r="V285" s="69">
        <v>0.4</v>
      </c>
      <c r="W285" s="23">
        <f t="shared" si="38"/>
        <v>578.8</v>
      </c>
      <c r="X285" s="27">
        <f t="shared" si="39"/>
        <v>2025.8</v>
      </c>
      <c r="Y285" s="211"/>
      <c r="Z285" s="69">
        <v>0.35</v>
      </c>
      <c r="AA285" s="27"/>
      <c r="AB285" s="27"/>
      <c r="AC285" s="27"/>
      <c r="AD285" s="29" t="s">
        <v>384</v>
      </c>
      <c r="AE285" s="19">
        <v>0.159</v>
      </c>
      <c r="AF285" s="17">
        <f t="shared" si="44"/>
        <v>230.073</v>
      </c>
      <c r="AG285" s="17">
        <f t="shared" si="45"/>
        <v>1677.073</v>
      </c>
      <c r="AH285" s="27"/>
      <c r="AI285" s="27"/>
      <c r="AJ285" s="27"/>
      <c r="AK285" s="30"/>
    </row>
    <row r="286" ht="15.75" customHeight="1">
      <c r="A286" s="8">
        <v>285.0</v>
      </c>
      <c r="B286" s="81" t="s">
        <v>380</v>
      </c>
      <c r="C286" s="168" t="s">
        <v>283</v>
      </c>
      <c r="D286" s="1" t="s">
        <v>130</v>
      </c>
      <c r="E286" s="23" t="s">
        <v>385</v>
      </c>
      <c r="F286" s="29">
        <v>3710.0</v>
      </c>
      <c r="G286" s="69">
        <v>0.8</v>
      </c>
      <c r="H286" s="23">
        <f t="shared" si="21"/>
        <v>2968</v>
      </c>
      <c r="I286" s="24">
        <f t="shared" si="34"/>
        <v>6678</v>
      </c>
      <c r="J286" s="25">
        <f t="shared" si="35"/>
        <v>6680</v>
      </c>
      <c r="K286" s="209"/>
      <c r="L286" s="26">
        <v>0.1</v>
      </c>
      <c r="M286" s="27">
        <f t="shared" si="23"/>
        <v>2302</v>
      </c>
      <c r="N286" s="27">
        <f t="shared" si="5"/>
        <v>6012</v>
      </c>
      <c r="O286" s="28">
        <f t="shared" si="6"/>
        <v>6012</v>
      </c>
      <c r="P286" s="209"/>
      <c r="Q286" s="69">
        <v>0.4</v>
      </c>
      <c r="R286" s="23">
        <f t="shared" si="36"/>
        <v>1484</v>
      </c>
      <c r="S286" s="23">
        <f t="shared" si="37"/>
        <v>5194</v>
      </c>
      <c r="T286" s="211"/>
      <c r="U286" s="209"/>
      <c r="V286" s="69">
        <v>0.4</v>
      </c>
      <c r="W286" s="23">
        <f t="shared" si="38"/>
        <v>1484</v>
      </c>
      <c r="X286" s="27">
        <f t="shared" si="39"/>
        <v>5194</v>
      </c>
      <c r="Y286" s="211"/>
      <c r="Z286" s="69">
        <v>0.35</v>
      </c>
      <c r="AA286" s="27"/>
      <c r="AB286" s="27"/>
      <c r="AC286" s="27"/>
      <c r="AD286" s="23" t="s">
        <v>385</v>
      </c>
      <c r="AE286" s="19">
        <v>0.159</v>
      </c>
      <c r="AF286" s="17">
        <f t="shared" si="44"/>
        <v>589.89</v>
      </c>
      <c r="AG286" s="17">
        <f t="shared" si="45"/>
        <v>4299.89</v>
      </c>
      <c r="AH286" s="27"/>
      <c r="AI286" s="27"/>
      <c r="AJ286" s="27"/>
      <c r="AK286" s="30"/>
    </row>
    <row r="287" ht="15.75" customHeight="1">
      <c r="A287" s="8">
        <v>286.0</v>
      </c>
      <c r="B287" s="81" t="s">
        <v>380</v>
      </c>
      <c r="C287" s="168" t="s">
        <v>283</v>
      </c>
      <c r="D287" s="1" t="s">
        <v>130</v>
      </c>
      <c r="E287" s="23" t="s">
        <v>386</v>
      </c>
      <c r="F287" s="179">
        <v>3419.0</v>
      </c>
      <c r="G287" s="69">
        <v>0.7</v>
      </c>
      <c r="H287" s="23">
        <f t="shared" si="21"/>
        <v>2393.3</v>
      </c>
      <c r="I287" s="24">
        <f t="shared" si="34"/>
        <v>5812.3</v>
      </c>
      <c r="J287" s="25">
        <f t="shared" si="35"/>
        <v>5820</v>
      </c>
      <c r="K287" s="209"/>
      <c r="L287" s="26">
        <v>0.1</v>
      </c>
      <c r="M287" s="27">
        <f t="shared" si="23"/>
        <v>1819</v>
      </c>
      <c r="N287" s="27">
        <f t="shared" si="5"/>
        <v>5238</v>
      </c>
      <c r="O287" s="28">
        <f t="shared" si="6"/>
        <v>5238</v>
      </c>
      <c r="P287" s="209"/>
      <c r="Q287" s="69">
        <v>0.25</v>
      </c>
      <c r="R287" s="23">
        <f t="shared" si="36"/>
        <v>854.75</v>
      </c>
      <c r="S287" s="23">
        <f t="shared" si="37"/>
        <v>4273.75</v>
      </c>
      <c r="T287" s="211"/>
      <c r="U287" s="209"/>
      <c r="V287" s="69">
        <v>0.25</v>
      </c>
      <c r="W287" s="23">
        <f t="shared" si="38"/>
        <v>854.75</v>
      </c>
      <c r="X287" s="27">
        <f t="shared" si="39"/>
        <v>4273.75</v>
      </c>
      <c r="Y287" s="211"/>
      <c r="Z287" s="69">
        <v>0.35</v>
      </c>
      <c r="AA287" s="27"/>
      <c r="AB287" s="27"/>
      <c r="AC287" s="27"/>
      <c r="AD287" s="23" t="s">
        <v>386</v>
      </c>
      <c r="AE287" s="19">
        <v>0.159</v>
      </c>
      <c r="AF287" s="17">
        <f t="shared" si="44"/>
        <v>543.621</v>
      </c>
      <c r="AG287" s="17">
        <f t="shared" si="45"/>
        <v>3962.621</v>
      </c>
      <c r="AH287" s="27"/>
      <c r="AI287" s="27"/>
      <c r="AJ287" s="27"/>
      <c r="AK287" s="30"/>
    </row>
    <row r="288" ht="15.75" customHeight="1">
      <c r="A288" s="8">
        <v>287.0</v>
      </c>
      <c r="B288" s="81" t="s">
        <v>380</v>
      </c>
      <c r="C288" s="168" t="s">
        <v>283</v>
      </c>
      <c r="D288" s="1" t="s">
        <v>130</v>
      </c>
      <c r="E288" s="29" t="s">
        <v>387</v>
      </c>
      <c r="F288" s="29">
        <v>1220.0</v>
      </c>
      <c r="G288" s="69">
        <v>0.8</v>
      </c>
      <c r="H288" s="23">
        <f t="shared" si="21"/>
        <v>976</v>
      </c>
      <c r="I288" s="24">
        <f t="shared" si="34"/>
        <v>2196</v>
      </c>
      <c r="J288" s="25">
        <f t="shared" si="35"/>
        <v>2200</v>
      </c>
      <c r="K288" s="209"/>
      <c r="L288" s="26">
        <v>0.1</v>
      </c>
      <c r="M288" s="27">
        <f t="shared" si="23"/>
        <v>760</v>
      </c>
      <c r="N288" s="27">
        <f t="shared" si="5"/>
        <v>1980</v>
      </c>
      <c r="O288" s="28">
        <f t="shared" si="6"/>
        <v>1980</v>
      </c>
      <c r="P288" s="209"/>
      <c r="Q288" s="69">
        <v>0.25</v>
      </c>
      <c r="R288" s="23">
        <f t="shared" si="36"/>
        <v>305</v>
      </c>
      <c r="S288" s="23">
        <f t="shared" si="37"/>
        <v>1525</v>
      </c>
      <c r="T288" s="211"/>
      <c r="U288" s="209"/>
      <c r="V288" s="69">
        <v>0.25</v>
      </c>
      <c r="W288" s="23">
        <f t="shared" si="38"/>
        <v>305</v>
      </c>
      <c r="X288" s="27">
        <f t="shared" si="39"/>
        <v>1525</v>
      </c>
      <c r="Y288" s="211"/>
      <c r="Z288" s="69">
        <v>0.35</v>
      </c>
      <c r="AA288" s="27"/>
      <c r="AB288" s="27"/>
      <c r="AC288" s="27"/>
      <c r="AD288" s="29" t="s">
        <v>387</v>
      </c>
      <c r="AE288" s="19">
        <v>0.159</v>
      </c>
      <c r="AF288" s="17">
        <f t="shared" si="44"/>
        <v>193.98</v>
      </c>
      <c r="AG288" s="17">
        <f t="shared" si="45"/>
        <v>1413.98</v>
      </c>
      <c r="AH288" s="27"/>
      <c r="AI288" s="27"/>
      <c r="AJ288" s="27"/>
      <c r="AK288" s="30"/>
    </row>
    <row r="289" ht="15.75" customHeight="1">
      <c r="A289" s="8">
        <v>288.0</v>
      </c>
      <c r="B289" s="81" t="s">
        <v>380</v>
      </c>
      <c r="C289" s="8" t="s">
        <v>25</v>
      </c>
      <c r="D289" s="1" t="s">
        <v>130</v>
      </c>
      <c r="E289" s="38" t="s">
        <v>388</v>
      </c>
      <c r="F289" s="22">
        <v>6440.0</v>
      </c>
      <c r="G289" s="69">
        <v>0.7</v>
      </c>
      <c r="H289" s="23">
        <f t="shared" si="21"/>
        <v>4508</v>
      </c>
      <c r="I289" s="24">
        <f t="shared" si="34"/>
        <v>10948</v>
      </c>
      <c r="J289" s="25">
        <f t="shared" si="35"/>
        <v>10950</v>
      </c>
      <c r="K289" s="209"/>
      <c r="L289" s="26">
        <v>0.1</v>
      </c>
      <c r="M289" s="27">
        <f t="shared" si="23"/>
        <v>3415</v>
      </c>
      <c r="N289" s="27">
        <f t="shared" si="5"/>
        <v>9855</v>
      </c>
      <c r="O289" s="28">
        <f t="shared" si="6"/>
        <v>9855</v>
      </c>
      <c r="P289" s="209"/>
      <c r="Q289" s="69">
        <v>0.2</v>
      </c>
      <c r="R289" s="23">
        <f t="shared" si="36"/>
        <v>1288</v>
      </c>
      <c r="S289" s="23">
        <f t="shared" si="37"/>
        <v>7728</v>
      </c>
      <c r="T289" s="211"/>
      <c r="U289" s="209"/>
      <c r="V289" s="69">
        <v>0.2</v>
      </c>
      <c r="W289" s="23">
        <f t="shared" si="38"/>
        <v>1288</v>
      </c>
      <c r="X289" s="27">
        <f t="shared" si="39"/>
        <v>7728</v>
      </c>
      <c r="Y289" s="211"/>
      <c r="Z289" s="69">
        <v>0.35</v>
      </c>
      <c r="AA289" s="27"/>
      <c r="AB289" s="27"/>
      <c r="AC289" s="27"/>
      <c r="AD289" s="23" t="s">
        <v>388</v>
      </c>
      <c r="AE289" s="19">
        <v>0.159</v>
      </c>
      <c r="AF289" s="17">
        <f t="shared" si="44"/>
        <v>1023.96</v>
      </c>
      <c r="AG289" s="17">
        <f t="shared" si="45"/>
        <v>7463.96</v>
      </c>
      <c r="AH289" s="27"/>
      <c r="AI289" s="27"/>
      <c r="AJ289" s="27"/>
      <c r="AK289" s="30"/>
    </row>
    <row r="290" ht="15.75" customHeight="1">
      <c r="A290" s="8">
        <v>289.0</v>
      </c>
      <c r="B290" s="81" t="s">
        <v>380</v>
      </c>
      <c r="C290" s="8" t="s">
        <v>25</v>
      </c>
      <c r="D290" s="1" t="s">
        <v>130</v>
      </c>
      <c r="E290" s="38" t="s">
        <v>389</v>
      </c>
      <c r="F290" s="22">
        <v>4100.0</v>
      </c>
      <c r="G290" s="69">
        <v>0.7</v>
      </c>
      <c r="H290" s="23">
        <f t="shared" si="21"/>
        <v>2870</v>
      </c>
      <c r="I290" s="24">
        <f t="shared" si="34"/>
        <v>6970</v>
      </c>
      <c r="J290" s="25">
        <f t="shared" si="35"/>
        <v>6970</v>
      </c>
      <c r="K290" s="209"/>
      <c r="L290" s="26">
        <v>0.1</v>
      </c>
      <c r="M290" s="27">
        <f t="shared" si="23"/>
        <v>2173</v>
      </c>
      <c r="N290" s="27">
        <f t="shared" si="5"/>
        <v>6273</v>
      </c>
      <c r="O290" s="28">
        <f t="shared" si="6"/>
        <v>6273</v>
      </c>
      <c r="P290" s="209"/>
      <c r="Q290" s="69">
        <v>0.4</v>
      </c>
      <c r="R290" s="23">
        <f t="shared" si="36"/>
        <v>1640</v>
      </c>
      <c r="S290" s="23">
        <f t="shared" si="37"/>
        <v>5740</v>
      </c>
      <c r="T290" s="211"/>
      <c r="U290" s="209"/>
      <c r="V290" s="69">
        <v>0.4</v>
      </c>
      <c r="W290" s="23">
        <f t="shared" si="38"/>
        <v>1640</v>
      </c>
      <c r="X290" s="27">
        <f t="shared" si="39"/>
        <v>5740</v>
      </c>
      <c r="Y290" s="211"/>
      <c r="Z290" s="69">
        <v>0.35</v>
      </c>
      <c r="AA290" s="27"/>
      <c r="AB290" s="27"/>
      <c r="AC290" s="27"/>
      <c r="AD290" s="38" t="s">
        <v>389</v>
      </c>
      <c r="AE290" s="19">
        <v>0.159</v>
      </c>
      <c r="AF290" s="17">
        <f t="shared" si="44"/>
        <v>651.9</v>
      </c>
      <c r="AG290" s="17">
        <f t="shared" si="45"/>
        <v>4751.9</v>
      </c>
      <c r="AH290" s="27"/>
      <c r="AI290" s="27"/>
      <c r="AJ290" s="27"/>
      <c r="AK290" s="30"/>
    </row>
    <row r="291" ht="15.75" customHeight="1">
      <c r="A291" s="8">
        <v>290.0</v>
      </c>
      <c r="B291" s="81" t="s">
        <v>380</v>
      </c>
      <c r="C291" s="8" t="s">
        <v>25</v>
      </c>
      <c r="D291" s="1" t="s">
        <v>130</v>
      </c>
      <c r="E291" s="22" t="s">
        <v>390</v>
      </c>
      <c r="F291" s="22">
        <v>1989.0</v>
      </c>
      <c r="G291" s="69">
        <v>0.7</v>
      </c>
      <c r="H291" s="23">
        <f t="shared" si="21"/>
        <v>1392.3</v>
      </c>
      <c r="I291" s="24">
        <f t="shared" si="34"/>
        <v>3381.3</v>
      </c>
      <c r="J291" s="25">
        <f t="shared" si="35"/>
        <v>3390</v>
      </c>
      <c r="K291" s="209"/>
      <c r="L291" s="26">
        <v>0.1</v>
      </c>
      <c r="M291" s="27">
        <f t="shared" si="23"/>
        <v>1062</v>
      </c>
      <c r="N291" s="27">
        <f t="shared" si="5"/>
        <v>3051</v>
      </c>
      <c r="O291" s="28">
        <f t="shared" si="6"/>
        <v>3051</v>
      </c>
      <c r="P291" s="209"/>
      <c r="Q291" s="69">
        <v>0.4</v>
      </c>
      <c r="R291" s="23">
        <f t="shared" si="36"/>
        <v>795.6</v>
      </c>
      <c r="S291" s="23">
        <f t="shared" si="37"/>
        <v>2784.6</v>
      </c>
      <c r="T291" s="211"/>
      <c r="U291" s="209"/>
      <c r="V291" s="69">
        <v>0.4</v>
      </c>
      <c r="W291" s="23">
        <f t="shared" si="38"/>
        <v>795.6</v>
      </c>
      <c r="X291" s="27">
        <f t="shared" si="39"/>
        <v>2784.6</v>
      </c>
      <c r="Y291" s="211"/>
      <c r="Z291" s="69">
        <v>0.35</v>
      </c>
      <c r="AA291" s="27"/>
      <c r="AB291" s="27"/>
      <c r="AC291" s="27"/>
      <c r="AD291" s="22" t="s">
        <v>390</v>
      </c>
      <c r="AE291" s="19">
        <v>0.159</v>
      </c>
      <c r="AF291" s="17">
        <f t="shared" si="44"/>
        <v>316.251</v>
      </c>
      <c r="AG291" s="17">
        <f t="shared" si="45"/>
        <v>2305.251</v>
      </c>
      <c r="AH291" s="27"/>
      <c r="AI291" s="27"/>
      <c r="AJ291" s="27"/>
      <c r="AK291" s="30"/>
    </row>
    <row r="292" ht="15.75" customHeight="1">
      <c r="A292" s="8">
        <v>291.0</v>
      </c>
      <c r="B292" s="81" t="s">
        <v>380</v>
      </c>
      <c r="C292" s="168" t="s">
        <v>283</v>
      </c>
      <c r="D292" s="1" t="s">
        <v>130</v>
      </c>
      <c r="E292" s="29" t="s">
        <v>391</v>
      </c>
      <c r="F292" s="29">
        <v>875.0</v>
      </c>
      <c r="G292" s="69">
        <v>0.7</v>
      </c>
      <c r="H292" s="23">
        <f t="shared" si="21"/>
        <v>612.5</v>
      </c>
      <c r="I292" s="24">
        <f t="shared" si="34"/>
        <v>1487.5</v>
      </c>
      <c r="J292" s="25">
        <f t="shared" si="35"/>
        <v>1490</v>
      </c>
      <c r="K292" s="209"/>
      <c r="L292" s="26">
        <v>0.1</v>
      </c>
      <c r="M292" s="27">
        <f t="shared" si="23"/>
        <v>466</v>
      </c>
      <c r="N292" s="27">
        <f t="shared" si="5"/>
        <v>1341</v>
      </c>
      <c r="O292" s="28">
        <f t="shared" si="6"/>
        <v>1341</v>
      </c>
      <c r="P292" s="209"/>
      <c r="Q292" s="69">
        <v>0.4</v>
      </c>
      <c r="R292" s="23">
        <f t="shared" si="36"/>
        <v>350</v>
      </c>
      <c r="S292" s="23">
        <f t="shared" si="37"/>
        <v>1225</v>
      </c>
      <c r="T292" s="211"/>
      <c r="U292" s="209"/>
      <c r="V292" s="69">
        <v>0.4</v>
      </c>
      <c r="W292" s="23">
        <f t="shared" si="38"/>
        <v>350</v>
      </c>
      <c r="X292" s="27">
        <f t="shared" si="39"/>
        <v>1225</v>
      </c>
      <c r="Y292" s="211"/>
      <c r="Z292" s="69">
        <v>0.35</v>
      </c>
      <c r="AA292" s="27"/>
      <c r="AB292" s="27"/>
      <c r="AC292" s="27"/>
      <c r="AD292" s="22" t="s">
        <v>391</v>
      </c>
      <c r="AE292" s="19">
        <v>0.159</v>
      </c>
      <c r="AF292" s="17">
        <f t="shared" si="44"/>
        <v>139.125</v>
      </c>
      <c r="AG292" s="17">
        <f t="shared" si="45"/>
        <v>1014.125</v>
      </c>
      <c r="AH292" s="27"/>
      <c r="AI292" s="27"/>
      <c r="AJ292" s="27"/>
      <c r="AK292" s="30"/>
    </row>
    <row r="293" ht="15.75" customHeight="1">
      <c r="A293" s="8">
        <v>292.0</v>
      </c>
      <c r="B293" s="81" t="s">
        <v>380</v>
      </c>
      <c r="C293" s="168" t="s">
        <v>283</v>
      </c>
      <c r="D293" s="1" t="s">
        <v>130</v>
      </c>
      <c r="E293" s="23" t="s">
        <v>392</v>
      </c>
      <c r="F293" s="29">
        <v>935.0</v>
      </c>
      <c r="G293" s="69">
        <v>0.7</v>
      </c>
      <c r="H293" s="23">
        <f t="shared" si="21"/>
        <v>654.5</v>
      </c>
      <c r="I293" s="24">
        <f t="shared" si="34"/>
        <v>1589.5</v>
      </c>
      <c r="J293" s="25">
        <f t="shared" si="35"/>
        <v>1590</v>
      </c>
      <c r="K293" s="209"/>
      <c r="L293" s="26">
        <v>0.1</v>
      </c>
      <c r="M293" s="27">
        <f t="shared" si="23"/>
        <v>496</v>
      </c>
      <c r="N293" s="27">
        <f t="shared" si="5"/>
        <v>1431</v>
      </c>
      <c r="O293" s="28">
        <f t="shared" si="6"/>
        <v>1431</v>
      </c>
      <c r="P293" s="209"/>
      <c r="Q293" s="69">
        <v>0.4</v>
      </c>
      <c r="R293" s="23">
        <f t="shared" si="36"/>
        <v>374</v>
      </c>
      <c r="S293" s="23">
        <f t="shared" si="37"/>
        <v>1309</v>
      </c>
      <c r="T293" s="211"/>
      <c r="U293" s="209"/>
      <c r="V293" s="69">
        <v>0.4</v>
      </c>
      <c r="W293" s="23">
        <f t="shared" si="38"/>
        <v>374</v>
      </c>
      <c r="X293" s="27">
        <f t="shared" si="39"/>
        <v>1309</v>
      </c>
      <c r="Y293" s="211"/>
      <c r="Z293" s="69">
        <v>0.35</v>
      </c>
      <c r="AA293" s="27"/>
      <c r="AB293" s="27"/>
      <c r="AC293" s="27"/>
      <c r="AD293" s="38" t="s">
        <v>392</v>
      </c>
      <c r="AE293" s="19">
        <v>0.159</v>
      </c>
      <c r="AF293" s="17">
        <f t="shared" si="44"/>
        <v>148.665</v>
      </c>
      <c r="AG293" s="17">
        <f t="shared" si="45"/>
        <v>1083.665</v>
      </c>
      <c r="AH293" s="27"/>
      <c r="AI293" s="27"/>
      <c r="AJ293" s="27"/>
      <c r="AK293" s="30"/>
    </row>
    <row r="294" ht="15.75" customHeight="1">
      <c r="A294" s="8">
        <v>293.0</v>
      </c>
      <c r="B294" s="81" t="s">
        <v>380</v>
      </c>
      <c r="C294" s="168" t="s">
        <v>393</v>
      </c>
      <c r="D294" s="1" t="s">
        <v>130</v>
      </c>
      <c r="E294" s="29" t="s">
        <v>394</v>
      </c>
      <c r="F294" s="29">
        <v>17290.0</v>
      </c>
      <c r="G294" s="69">
        <v>0.7</v>
      </c>
      <c r="H294" s="23">
        <f t="shared" si="21"/>
        <v>12103</v>
      </c>
      <c r="I294" s="24">
        <f t="shared" si="34"/>
        <v>29393</v>
      </c>
      <c r="J294" s="25">
        <f t="shared" si="35"/>
        <v>29400</v>
      </c>
      <c r="K294" s="209"/>
      <c r="L294" s="26">
        <v>0.1</v>
      </c>
      <c r="M294" s="27">
        <f t="shared" si="23"/>
        <v>9170</v>
      </c>
      <c r="N294" s="27">
        <f t="shared" si="5"/>
        <v>26460</v>
      </c>
      <c r="O294" s="28">
        <f t="shared" si="6"/>
        <v>26460</v>
      </c>
      <c r="P294" s="209"/>
      <c r="Q294" s="69">
        <v>0.4</v>
      </c>
      <c r="R294" s="23">
        <f t="shared" si="36"/>
        <v>6916</v>
      </c>
      <c r="S294" s="23">
        <f t="shared" si="37"/>
        <v>24206</v>
      </c>
      <c r="T294" s="211"/>
      <c r="U294" s="209"/>
      <c r="V294" s="69">
        <v>0.4</v>
      </c>
      <c r="W294" s="23">
        <f t="shared" si="38"/>
        <v>6916</v>
      </c>
      <c r="X294" s="27">
        <f t="shared" si="39"/>
        <v>24206</v>
      </c>
      <c r="Y294" s="211"/>
      <c r="Z294" s="69">
        <v>0.35</v>
      </c>
      <c r="AA294" s="27"/>
      <c r="AB294" s="27"/>
      <c r="AC294" s="27"/>
      <c r="AD294" s="22" t="s">
        <v>394</v>
      </c>
      <c r="AE294" s="19">
        <v>0.159</v>
      </c>
      <c r="AF294" s="17">
        <f t="shared" si="44"/>
        <v>2749.11</v>
      </c>
      <c r="AG294" s="17">
        <f t="shared" si="45"/>
        <v>20039.11</v>
      </c>
      <c r="AH294" s="27"/>
      <c r="AI294" s="27"/>
      <c r="AJ294" s="27"/>
      <c r="AK294" s="30"/>
    </row>
    <row r="295" ht="15.75" customHeight="1">
      <c r="A295" s="8">
        <v>294.0</v>
      </c>
      <c r="B295" s="81" t="s">
        <v>380</v>
      </c>
      <c r="C295" s="168" t="s">
        <v>393</v>
      </c>
      <c r="D295" s="1" t="s">
        <v>130</v>
      </c>
      <c r="E295" s="29" t="s">
        <v>395</v>
      </c>
      <c r="F295" s="29">
        <v>8320.0</v>
      </c>
      <c r="G295" s="69">
        <v>0.7</v>
      </c>
      <c r="H295" s="23">
        <f t="shared" si="21"/>
        <v>5824</v>
      </c>
      <c r="I295" s="24">
        <f t="shared" si="34"/>
        <v>14144</v>
      </c>
      <c r="J295" s="25">
        <f t="shared" si="35"/>
        <v>14150</v>
      </c>
      <c r="K295" s="209"/>
      <c r="L295" s="26">
        <v>0.1</v>
      </c>
      <c r="M295" s="27">
        <f t="shared" si="23"/>
        <v>4415</v>
      </c>
      <c r="N295" s="27">
        <f t="shared" si="5"/>
        <v>12735</v>
      </c>
      <c r="O295" s="28">
        <f t="shared" si="6"/>
        <v>12735</v>
      </c>
      <c r="P295" s="209"/>
      <c r="Q295" s="69">
        <v>0.4</v>
      </c>
      <c r="R295" s="23">
        <f t="shared" si="36"/>
        <v>3328</v>
      </c>
      <c r="S295" s="23">
        <f t="shared" si="37"/>
        <v>11648</v>
      </c>
      <c r="T295" s="211"/>
      <c r="U295" s="209"/>
      <c r="V295" s="69">
        <v>0.4</v>
      </c>
      <c r="W295" s="23">
        <f t="shared" si="38"/>
        <v>3328</v>
      </c>
      <c r="X295" s="27">
        <f t="shared" si="39"/>
        <v>11648</v>
      </c>
      <c r="Y295" s="211"/>
      <c r="Z295" s="69">
        <v>0.35</v>
      </c>
      <c r="AA295" s="27"/>
      <c r="AB295" s="27"/>
      <c r="AC295" s="27"/>
      <c r="AD295" s="22" t="s">
        <v>395</v>
      </c>
      <c r="AE295" s="19">
        <v>0.159</v>
      </c>
      <c r="AF295" s="17">
        <f t="shared" si="44"/>
        <v>1322.88</v>
      </c>
      <c r="AG295" s="17">
        <f t="shared" si="45"/>
        <v>9642.88</v>
      </c>
      <c r="AH295" s="27"/>
      <c r="AI295" s="27"/>
      <c r="AJ295" s="27"/>
      <c r="AK295" s="30"/>
    </row>
    <row r="296" ht="15.75" customHeight="1">
      <c r="A296" s="8">
        <v>295.0</v>
      </c>
      <c r="B296" s="81" t="s">
        <v>380</v>
      </c>
      <c r="C296" s="168" t="s">
        <v>393</v>
      </c>
      <c r="D296" s="1" t="s">
        <v>130</v>
      </c>
      <c r="E296" s="29" t="s">
        <v>396</v>
      </c>
      <c r="F296" s="29">
        <v>7410.0</v>
      </c>
      <c r="G296" s="69">
        <v>0.7</v>
      </c>
      <c r="H296" s="23">
        <f t="shared" si="21"/>
        <v>5187</v>
      </c>
      <c r="I296" s="24">
        <f t="shared" si="34"/>
        <v>12597</v>
      </c>
      <c r="J296" s="25">
        <f t="shared" si="35"/>
        <v>12600</v>
      </c>
      <c r="K296" s="209"/>
      <c r="L296" s="26">
        <v>0.1</v>
      </c>
      <c r="M296" s="27">
        <f t="shared" si="23"/>
        <v>3930</v>
      </c>
      <c r="N296" s="27">
        <f t="shared" si="5"/>
        <v>11340</v>
      </c>
      <c r="O296" s="28">
        <f t="shared" si="6"/>
        <v>11340</v>
      </c>
      <c r="P296" s="209"/>
      <c r="Q296" s="69">
        <v>0.4</v>
      </c>
      <c r="R296" s="23">
        <f t="shared" si="36"/>
        <v>2964</v>
      </c>
      <c r="S296" s="23">
        <f t="shared" si="37"/>
        <v>10374</v>
      </c>
      <c r="T296" s="211"/>
      <c r="U296" s="209"/>
      <c r="V296" s="69">
        <v>0.4</v>
      </c>
      <c r="W296" s="23">
        <f t="shared" si="38"/>
        <v>2964</v>
      </c>
      <c r="X296" s="27">
        <f t="shared" si="39"/>
        <v>10374</v>
      </c>
      <c r="Y296" s="211"/>
      <c r="Z296" s="69">
        <v>0.35</v>
      </c>
      <c r="AA296" s="27"/>
      <c r="AB296" s="27"/>
      <c r="AC296" s="27"/>
      <c r="AD296" s="22" t="s">
        <v>396</v>
      </c>
      <c r="AE296" s="19">
        <v>0.159</v>
      </c>
      <c r="AF296" s="17">
        <f t="shared" si="44"/>
        <v>1178.19</v>
      </c>
      <c r="AG296" s="17">
        <f t="shared" si="45"/>
        <v>8588.19</v>
      </c>
      <c r="AH296" s="27"/>
      <c r="AI296" s="27"/>
      <c r="AJ296" s="27"/>
      <c r="AK296" s="30"/>
    </row>
    <row r="297" ht="15.75" customHeight="1">
      <c r="A297" s="8">
        <v>296.0</v>
      </c>
      <c r="B297" s="81" t="s">
        <v>380</v>
      </c>
      <c r="C297" s="168" t="s">
        <v>393</v>
      </c>
      <c r="D297" s="1" t="s">
        <v>130</v>
      </c>
      <c r="E297" s="29" t="s">
        <v>397</v>
      </c>
      <c r="F297" s="29">
        <v>5824.0</v>
      </c>
      <c r="G297" s="69">
        <v>0.7</v>
      </c>
      <c r="H297" s="23">
        <f t="shared" si="21"/>
        <v>4076.8</v>
      </c>
      <c r="I297" s="24">
        <f t="shared" si="34"/>
        <v>9900.8</v>
      </c>
      <c r="J297" s="25">
        <f t="shared" si="35"/>
        <v>9910</v>
      </c>
      <c r="K297" s="209"/>
      <c r="L297" s="26">
        <v>0.1</v>
      </c>
      <c r="M297" s="27">
        <f t="shared" si="23"/>
        <v>3095</v>
      </c>
      <c r="N297" s="27">
        <f t="shared" si="5"/>
        <v>8919</v>
      </c>
      <c r="O297" s="28">
        <f t="shared" si="6"/>
        <v>8919</v>
      </c>
      <c r="P297" s="209"/>
      <c r="Q297" s="69">
        <v>0.4</v>
      </c>
      <c r="R297" s="23">
        <f t="shared" si="36"/>
        <v>2329.6</v>
      </c>
      <c r="S297" s="23">
        <f t="shared" si="37"/>
        <v>8153.6</v>
      </c>
      <c r="T297" s="211"/>
      <c r="U297" s="209"/>
      <c r="V297" s="69">
        <v>0.4</v>
      </c>
      <c r="W297" s="23">
        <f t="shared" si="38"/>
        <v>2329.6</v>
      </c>
      <c r="X297" s="27">
        <f t="shared" si="39"/>
        <v>8153.6</v>
      </c>
      <c r="Y297" s="211"/>
      <c r="Z297" s="69">
        <v>0.35</v>
      </c>
      <c r="AA297" s="27"/>
      <c r="AB297" s="27"/>
      <c r="AC297" s="27"/>
      <c r="AD297" s="22" t="s">
        <v>397</v>
      </c>
      <c r="AE297" s="19">
        <v>0.159</v>
      </c>
      <c r="AF297" s="17">
        <f t="shared" si="44"/>
        <v>926.016</v>
      </c>
      <c r="AG297" s="17">
        <f t="shared" si="45"/>
        <v>6750.016</v>
      </c>
      <c r="AH297" s="27"/>
      <c r="AI297" s="27"/>
      <c r="AJ297" s="27"/>
      <c r="AK297" s="30"/>
    </row>
    <row r="298" ht="15.75" customHeight="1">
      <c r="A298" s="8">
        <v>297.0</v>
      </c>
      <c r="B298" s="81" t="s">
        <v>380</v>
      </c>
      <c r="C298" s="168" t="s">
        <v>393</v>
      </c>
      <c r="D298" s="1" t="s">
        <v>130</v>
      </c>
      <c r="E298" s="29" t="s">
        <v>398</v>
      </c>
      <c r="F298" s="29">
        <v>6656.0</v>
      </c>
      <c r="G298" s="69">
        <v>0.7</v>
      </c>
      <c r="H298" s="23">
        <f t="shared" si="21"/>
        <v>4659.2</v>
      </c>
      <c r="I298" s="24">
        <f t="shared" si="34"/>
        <v>11315.2</v>
      </c>
      <c r="J298" s="25">
        <f t="shared" si="35"/>
        <v>11320</v>
      </c>
      <c r="K298" s="209"/>
      <c r="L298" s="26">
        <v>0.1</v>
      </c>
      <c r="M298" s="27">
        <f t="shared" si="23"/>
        <v>3532</v>
      </c>
      <c r="N298" s="27">
        <f t="shared" si="5"/>
        <v>10188</v>
      </c>
      <c r="O298" s="28">
        <f t="shared" si="6"/>
        <v>10188</v>
      </c>
      <c r="P298" s="209"/>
      <c r="Q298" s="69">
        <v>0.4</v>
      </c>
      <c r="R298" s="23">
        <f t="shared" si="36"/>
        <v>2662.4</v>
      </c>
      <c r="S298" s="23">
        <f t="shared" si="37"/>
        <v>9318.4</v>
      </c>
      <c r="T298" s="211"/>
      <c r="U298" s="209"/>
      <c r="V298" s="69">
        <v>0.4</v>
      </c>
      <c r="W298" s="23">
        <f t="shared" si="38"/>
        <v>2662.4</v>
      </c>
      <c r="X298" s="27">
        <f t="shared" si="39"/>
        <v>9318.4</v>
      </c>
      <c r="Y298" s="211"/>
      <c r="Z298" s="69">
        <v>0.35</v>
      </c>
      <c r="AA298" s="27"/>
      <c r="AB298" s="27"/>
      <c r="AC298" s="27"/>
      <c r="AD298" s="22" t="s">
        <v>398</v>
      </c>
      <c r="AE298" s="19">
        <v>0.159</v>
      </c>
      <c r="AF298" s="17">
        <f t="shared" si="44"/>
        <v>1058.304</v>
      </c>
      <c r="AG298" s="17">
        <f t="shared" si="45"/>
        <v>7714.304</v>
      </c>
      <c r="AH298" s="27"/>
      <c r="AI298" s="27"/>
      <c r="AJ298" s="27"/>
      <c r="AK298" s="30"/>
    </row>
    <row r="299" ht="15.75" customHeight="1">
      <c r="A299" s="8">
        <v>298.0</v>
      </c>
      <c r="B299" s="81" t="s">
        <v>380</v>
      </c>
      <c r="C299" s="168" t="s">
        <v>393</v>
      </c>
      <c r="D299" s="1" t="s">
        <v>130</v>
      </c>
      <c r="E299" s="29" t="s">
        <v>399</v>
      </c>
      <c r="F299" s="29">
        <v>9100.0</v>
      </c>
      <c r="G299" s="69">
        <v>0.7</v>
      </c>
      <c r="H299" s="23">
        <f t="shared" si="21"/>
        <v>6370</v>
      </c>
      <c r="I299" s="24">
        <f t="shared" si="34"/>
        <v>15470</v>
      </c>
      <c r="J299" s="25">
        <f t="shared" si="35"/>
        <v>15470</v>
      </c>
      <c r="K299" s="209"/>
      <c r="L299" s="26">
        <v>0.1</v>
      </c>
      <c r="M299" s="27">
        <f t="shared" si="23"/>
        <v>4823</v>
      </c>
      <c r="N299" s="27">
        <f t="shared" si="5"/>
        <v>13923</v>
      </c>
      <c r="O299" s="28">
        <f t="shared" si="6"/>
        <v>13923</v>
      </c>
      <c r="P299" s="209"/>
      <c r="Q299" s="69">
        <v>0.25</v>
      </c>
      <c r="R299" s="23">
        <f t="shared" si="36"/>
        <v>2275</v>
      </c>
      <c r="S299" s="23">
        <f t="shared" si="37"/>
        <v>11375</v>
      </c>
      <c r="T299" s="211"/>
      <c r="U299" s="209"/>
      <c r="V299" s="69">
        <v>0.25</v>
      </c>
      <c r="W299" s="23">
        <f t="shared" si="38"/>
        <v>2275</v>
      </c>
      <c r="X299" s="27">
        <f t="shared" si="39"/>
        <v>11375</v>
      </c>
      <c r="Y299" s="211"/>
      <c r="Z299" s="69">
        <v>0.35</v>
      </c>
      <c r="AA299" s="27"/>
      <c r="AB299" s="27"/>
      <c r="AC299" s="27"/>
      <c r="AD299" s="22" t="s">
        <v>399</v>
      </c>
      <c r="AE299" s="19">
        <v>0.159</v>
      </c>
      <c r="AF299" s="17">
        <f t="shared" si="44"/>
        <v>1446.9</v>
      </c>
      <c r="AG299" s="17">
        <f t="shared" si="45"/>
        <v>10546.9</v>
      </c>
      <c r="AH299" s="27"/>
      <c r="AI299" s="27"/>
      <c r="AJ299" s="27"/>
      <c r="AK299" s="30"/>
    </row>
    <row r="300" ht="15.75" customHeight="1">
      <c r="A300" s="8">
        <v>299.0</v>
      </c>
      <c r="B300" s="81" t="s">
        <v>380</v>
      </c>
      <c r="C300" s="168" t="s">
        <v>393</v>
      </c>
      <c r="D300" s="1" t="s">
        <v>130</v>
      </c>
      <c r="E300" s="29" t="s">
        <v>400</v>
      </c>
      <c r="F300" s="29">
        <v>8320.0</v>
      </c>
      <c r="G300" s="69">
        <v>0.7</v>
      </c>
      <c r="H300" s="23">
        <f t="shared" si="21"/>
        <v>5824</v>
      </c>
      <c r="I300" s="24">
        <f t="shared" si="34"/>
        <v>14144</v>
      </c>
      <c r="J300" s="25">
        <f t="shared" si="35"/>
        <v>14150</v>
      </c>
      <c r="K300" s="209"/>
      <c r="L300" s="26">
        <v>0.1</v>
      </c>
      <c r="M300" s="27">
        <f t="shared" si="23"/>
        <v>4415</v>
      </c>
      <c r="N300" s="27">
        <f t="shared" si="5"/>
        <v>12735</v>
      </c>
      <c r="O300" s="28">
        <f t="shared" si="6"/>
        <v>12735</v>
      </c>
      <c r="P300" s="209"/>
      <c r="Q300" s="69">
        <v>0.4</v>
      </c>
      <c r="R300" s="23">
        <f t="shared" si="36"/>
        <v>3328</v>
      </c>
      <c r="S300" s="23">
        <f t="shared" si="37"/>
        <v>11648</v>
      </c>
      <c r="T300" s="211"/>
      <c r="U300" s="209"/>
      <c r="V300" s="69">
        <v>0.4</v>
      </c>
      <c r="W300" s="23">
        <f t="shared" si="38"/>
        <v>3328</v>
      </c>
      <c r="X300" s="27">
        <f t="shared" si="39"/>
        <v>11648</v>
      </c>
      <c r="Y300" s="211"/>
      <c r="Z300" s="69">
        <v>0.35</v>
      </c>
      <c r="AA300" s="27"/>
      <c r="AB300" s="27"/>
      <c r="AC300" s="27"/>
      <c r="AD300" s="22" t="s">
        <v>400</v>
      </c>
      <c r="AE300" s="19">
        <v>0.159</v>
      </c>
      <c r="AF300" s="17">
        <f t="shared" si="44"/>
        <v>1322.88</v>
      </c>
      <c r="AG300" s="17">
        <f t="shared" si="45"/>
        <v>9642.88</v>
      </c>
      <c r="AH300" s="27"/>
      <c r="AI300" s="27"/>
      <c r="AJ300" s="27"/>
      <c r="AK300" s="30"/>
    </row>
    <row r="301" ht="15.75" customHeight="1">
      <c r="A301" s="8">
        <v>300.0</v>
      </c>
      <c r="B301" s="81" t="s">
        <v>380</v>
      </c>
      <c r="C301" s="168" t="s">
        <v>393</v>
      </c>
      <c r="D301" s="1" t="s">
        <v>130</v>
      </c>
      <c r="E301" s="29" t="s">
        <v>401</v>
      </c>
      <c r="F301" s="29">
        <v>15600.0</v>
      </c>
      <c r="G301" s="69">
        <v>0.7</v>
      </c>
      <c r="H301" s="23">
        <f t="shared" si="21"/>
        <v>10920</v>
      </c>
      <c r="I301" s="24">
        <f t="shared" si="34"/>
        <v>26520</v>
      </c>
      <c r="J301" s="25">
        <f t="shared" si="35"/>
        <v>26520</v>
      </c>
      <c r="K301" s="209"/>
      <c r="L301" s="26">
        <v>0.1</v>
      </c>
      <c r="M301" s="27">
        <f t="shared" si="23"/>
        <v>8268</v>
      </c>
      <c r="N301" s="27">
        <f t="shared" si="5"/>
        <v>23868</v>
      </c>
      <c r="O301" s="28">
        <f t="shared" si="6"/>
        <v>23868</v>
      </c>
      <c r="P301" s="209"/>
      <c r="Q301" s="69">
        <v>0.4</v>
      </c>
      <c r="R301" s="23">
        <f t="shared" si="36"/>
        <v>6240</v>
      </c>
      <c r="S301" s="23">
        <f t="shared" si="37"/>
        <v>21840</v>
      </c>
      <c r="T301" s="211"/>
      <c r="U301" s="209"/>
      <c r="V301" s="69">
        <v>0.4</v>
      </c>
      <c r="W301" s="23">
        <f t="shared" si="38"/>
        <v>6240</v>
      </c>
      <c r="X301" s="27">
        <f t="shared" si="39"/>
        <v>21840</v>
      </c>
      <c r="Y301" s="211"/>
      <c r="Z301" s="69">
        <v>0.35</v>
      </c>
      <c r="AA301" s="27"/>
      <c r="AB301" s="27"/>
      <c r="AC301" s="27"/>
      <c r="AD301" s="22" t="s">
        <v>401</v>
      </c>
      <c r="AE301" s="19">
        <v>0.159</v>
      </c>
      <c r="AF301" s="17">
        <f t="shared" si="44"/>
        <v>2480.4</v>
      </c>
      <c r="AG301" s="17">
        <f t="shared" si="45"/>
        <v>18080.4</v>
      </c>
      <c r="AH301" s="27"/>
      <c r="AI301" s="27"/>
      <c r="AJ301" s="27"/>
      <c r="AK301" s="30"/>
    </row>
    <row r="302" ht="15.75" customHeight="1">
      <c r="A302" s="8">
        <v>301.0</v>
      </c>
      <c r="B302" s="81" t="s">
        <v>380</v>
      </c>
      <c r="C302" s="168" t="s">
        <v>393</v>
      </c>
      <c r="D302" s="1" t="s">
        <v>130</v>
      </c>
      <c r="E302" s="29" t="s">
        <v>402</v>
      </c>
      <c r="F302" s="29">
        <v>6500.0</v>
      </c>
      <c r="G302" s="69">
        <v>0.7</v>
      </c>
      <c r="H302" s="23">
        <f t="shared" si="21"/>
        <v>4550</v>
      </c>
      <c r="I302" s="24">
        <f t="shared" si="34"/>
        <v>11050</v>
      </c>
      <c r="J302" s="25">
        <f t="shared" si="35"/>
        <v>11050</v>
      </c>
      <c r="K302" s="209"/>
      <c r="L302" s="26">
        <v>0.1</v>
      </c>
      <c r="M302" s="27">
        <f t="shared" si="23"/>
        <v>3445</v>
      </c>
      <c r="N302" s="27">
        <f t="shared" si="5"/>
        <v>9945</v>
      </c>
      <c r="O302" s="28">
        <f t="shared" si="6"/>
        <v>9945</v>
      </c>
      <c r="P302" s="209"/>
      <c r="Q302" s="69">
        <v>0.4</v>
      </c>
      <c r="R302" s="23">
        <f t="shared" si="36"/>
        <v>2600</v>
      </c>
      <c r="S302" s="23">
        <f t="shared" si="37"/>
        <v>9100</v>
      </c>
      <c r="T302" s="211"/>
      <c r="U302" s="209"/>
      <c r="V302" s="69">
        <v>0.4</v>
      </c>
      <c r="W302" s="23">
        <f t="shared" si="38"/>
        <v>2600</v>
      </c>
      <c r="X302" s="27">
        <f t="shared" si="39"/>
        <v>9100</v>
      </c>
      <c r="Y302" s="211"/>
      <c r="Z302" s="69">
        <v>0.35</v>
      </c>
      <c r="AA302" s="27"/>
      <c r="AB302" s="27"/>
      <c r="AC302" s="27"/>
      <c r="AD302" s="22" t="s">
        <v>402</v>
      </c>
      <c r="AE302" s="19">
        <v>0.159</v>
      </c>
      <c r="AF302" s="17">
        <f t="shared" si="44"/>
        <v>1033.5</v>
      </c>
      <c r="AG302" s="17">
        <f t="shared" si="45"/>
        <v>7533.5</v>
      </c>
      <c r="AH302" s="27"/>
      <c r="AI302" s="27"/>
      <c r="AJ302" s="27"/>
      <c r="AK302" s="30"/>
    </row>
    <row r="303" ht="15.75" customHeight="1">
      <c r="A303" s="8">
        <v>302.0</v>
      </c>
      <c r="B303" s="81" t="s">
        <v>380</v>
      </c>
      <c r="C303" s="168" t="s">
        <v>393</v>
      </c>
      <c r="D303" s="1" t="s">
        <v>130</v>
      </c>
      <c r="E303" s="29" t="s">
        <v>403</v>
      </c>
      <c r="F303" s="29">
        <v>6500.0</v>
      </c>
      <c r="G303" s="69">
        <v>0.7</v>
      </c>
      <c r="H303" s="23">
        <f t="shared" si="21"/>
        <v>4550</v>
      </c>
      <c r="I303" s="24">
        <f t="shared" si="34"/>
        <v>11050</v>
      </c>
      <c r="J303" s="25">
        <f t="shared" si="35"/>
        <v>11050</v>
      </c>
      <c r="K303" s="209"/>
      <c r="L303" s="26">
        <v>0.1</v>
      </c>
      <c r="M303" s="27">
        <f t="shared" si="23"/>
        <v>3445</v>
      </c>
      <c r="N303" s="27">
        <f t="shared" si="5"/>
        <v>9945</v>
      </c>
      <c r="O303" s="28">
        <f t="shared" si="6"/>
        <v>9945</v>
      </c>
      <c r="P303" s="209"/>
      <c r="Q303" s="69">
        <v>0.4</v>
      </c>
      <c r="R303" s="23">
        <f t="shared" si="36"/>
        <v>2600</v>
      </c>
      <c r="S303" s="23">
        <f t="shared" si="37"/>
        <v>9100</v>
      </c>
      <c r="T303" s="211"/>
      <c r="U303" s="209"/>
      <c r="V303" s="69">
        <v>0.4</v>
      </c>
      <c r="W303" s="23">
        <f t="shared" si="38"/>
        <v>2600</v>
      </c>
      <c r="X303" s="27">
        <f t="shared" si="39"/>
        <v>9100</v>
      </c>
      <c r="Y303" s="211"/>
      <c r="Z303" s="69">
        <v>0.35</v>
      </c>
      <c r="AA303" s="27"/>
      <c r="AB303" s="27"/>
      <c r="AC303" s="27"/>
      <c r="AD303" s="22" t="s">
        <v>403</v>
      </c>
      <c r="AE303" s="19">
        <v>0.159</v>
      </c>
      <c r="AF303" s="17">
        <f t="shared" si="44"/>
        <v>1033.5</v>
      </c>
      <c r="AG303" s="17">
        <f t="shared" si="45"/>
        <v>7533.5</v>
      </c>
      <c r="AH303" s="27"/>
      <c r="AI303" s="27"/>
      <c r="AJ303" s="27"/>
      <c r="AK303" s="30"/>
    </row>
    <row r="304" ht="15.75" customHeight="1">
      <c r="A304" s="8">
        <v>303.0</v>
      </c>
      <c r="B304" s="81" t="s">
        <v>380</v>
      </c>
      <c r="C304" s="168" t="s">
        <v>393</v>
      </c>
      <c r="D304" s="1" t="s">
        <v>130</v>
      </c>
      <c r="E304" s="29" t="s">
        <v>404</v>
      </c>
      <c r="F304" s="29">
        <v>3900.0</v>
      </c>
      <c r="G304" s="69">
        <v>0.7</v>
      </c>
      <c r="H304" s="23">
        <f t="shared" si="21"/>
        <v>2730</v>
      </c>
      <c r="I304" s="24">
        <f t="shared" si="34"/>
        <v>6630</v>
      </c>
      <c r="J304" s="25">
        <f t="shared" si="35"/>
        <v>6630</v>
      </c>
      <c r="K304" s="209"/>
      <c r="L304" s="26">
        <v>0.1</v>
      </c>
      <c r="M304" s="27">
        <f t="shared" si="23"/>
        <v>2067</v>
      </c>
      <c r="N304" s="27">
        <f t="shared" si="5"/>
        <v>5967</v>
      </c>
      <c r="O304" s="28">
        <f t="shared" si="6"/>
        <v>5967</v>
      </c>
      <c r="P304" s="209"/>
      <c r="Q304" s="69">
        <v>0.4</v>
      </c>
      <c r="R304" s="23">
        <f t="shared" si="36"/>
        <v>1560</v>
      </c>
      <c r="S304" s="23">
        <f t="shared" si="37"/>
        <v>5460</v>
      </c>
      <c r="T304" s="211"/>
      <c r="U304" s="209"/>
      <c r="V304" s="69">
        <v>0.4</v>
      </c>
      <c r="W304" s="23">
        <f t="shared" si="38"/>
        <v>1560</v>
      </c>
      <c r="X304" s="27">
        <f t="shared" si="39"/>
        <v>5460</v>
      </c>
      <c r="Y304" s="211"/>
      <c r="Z304" s="69">
        <v>0.35</v>
      </c>
      <c r="AA304" s="27"/>
      <c r="AB304" s="27"/>
      <c r="AC304" s="27"/>
      <c r="AD304" s="22" t="s">
        <v>404</v>
      </c>
      <c r="AE304" s="19">
        <v>0.159</v>
      </c>
      <c r="AF304" s="17">
        <f t="shared" si="44"/>
        <v>620.1</v>
      </c>
      <c r="AG304" s="17">
        <f t="shared" si="45"/>
        <v>4520.1</v>
      </c>
      <c r="AH304" s="27"/>
      <c r="AI304" s="27"/>
      <c r="AJ304" s="27"/>
      <c r="AK304" s="30"/>
    </row>
    <row r="305" ht="15.75" customHeight="1">
      <c r="A305" s="8">
        <v>304.0</v>
      </c>
      <c r="B305" s="81" t="s">
        <v>380</v>
      </c>
      <c r="C305" s="168" t="s">
        <v>283</v>
      </c>
      <c r="D305" s="1" t="s">
        <v>130</v>
      </c>
      <c r="E305" s="29" t="s">
        <v>405</v>
      </c>
      <c r="F305" s="29">
        <v>630.0</v>
      </c>
      <c r="G305" s="69">
        <v>0.6</v>
      </c>
      <c r="H305" s="23">
        <f t="shared" si="21"/>
        <v>378</v>
      </c>
      <c r="I305" s="24">
        <f t="shared" si="34"/>
        <v>1008</v>
      </c>
      <c r="J305" s="25">
        <f t="shared" si="35"/>
        <v>1010</v>
      </c>
      <c r="K305" s="209"/>
      <c r="L305" s="26">
        <v>0.1</v>
      </c>
      <c r="M305" s="27">
        <f t="shared" si="23"/>
        <v>279</v>
      </c>
      <c r="N305" s="27">
        <f t="shared" si="5"/>
        <v>909</v>
      </c>
      <c r="O305" s="28">
        <f t="shared" si="6"/>
        <v>909</v>
      </c>
      <c r="P305" s="209"/>
      <c r="Q305" s="69">
        <v>0.4</v>
      </c>
      <c r="R305" s="23">
        <f t="shared" si="36"/>
        <v>252</v>
      </c>
      <c r="S305" s="23">
        <f t="shared" si="37"/>
        <v>882</v>
      </c>
      <c r="T305" s="211"/>
      <c r="U305" s="209"/>
      <c r="V305" s="69">
        <v>0.4</v>
      </c>
      <c r="W305" s="23">
        <f t="shared" si="38"/>
        <v>252</v>
      </c>
      <c r="X305" s="27">
        <f t="shared" si="39"/>
        <v>882</v>
      </c>
      <c r="Y305" s="211"/>
      <c r="Z305" s="69">
        <v>0.35</v>
      </c>
      <c r="AA305" s="27"/>
      <c r="AB305" s="27"/>
      <c r="AC305" s="27"/>
      <c r="AD305" s="22" t="s">
        <v>405</v>
      </c>
      <c r="AE305" s="19">
        <v>0.159</v>
      </c>
      <c r="AF305" s="17">
        <f t="shared" si="44"/>
        <v>100.17</v>
      </c>
      <c r="AG305" s="17">
        <f t="shared" si="45"/>
        <v>730.17</v>
      </c>
      <c r="AH305" s="27"/>
      <c r="AI305" s="27"/>
      <c r="AJ305" s="27"/>
      <c r="AK305" s="30"/>
    </row>
    <row r="306" ht="15.75" customHeight="1">
      <c r="A306" s="8">
        <v>305.0</v>
      </c>
      <c r="B306" s="81" t="s">
        <v>380</v>
      </c>
      <c r="C306" s="168" t="s">
        <v>283</v>
      </c>
      <c r="D306" s="1" t="s">
        <v>130</v>
      </c>
      <c r="E306" s="29" t="s">
        <v>406</v>
      </c>
      <c r="F306" s="179">
        <v>2735.0</v>
      </c>
      <c r="G306" s="69">
        <v>0.6</v>
      </c>
      <c r="H306" s="23">
        <f t="shared" si="21"/>
        <v>1641</v>
      </c>
      <c r="I306" s="24">
        <f t="shared" si="34"/>
        <v>4376</v>
      </c>
      <c r="J306" s="25">
        <f t="shared" si="35"/>
        <v>4380</v>
      </c>
      <c r="K306" s="209"/>
      <c r="L306" s="26">
        <v>0.1</v>
      </c>
      <c r="M306" s="27">
        <f t="shared" si="23"/>
        <v>1207</v>
      </c>
      <c r="N306" s="27">
        <f t="shared" si="5"/>
        <v>3942</v>
      </c>
      <c r="O306" s="28">
        <f t="shared" si="6"/>
        <v>3942</v>
      </c>
      <c r="P306" s="209"/>
      <c r="Q306" s="69">
        <v>0.4</v>
      </c>
      <c r="R306" s="23">
        <f t="shared" si="36"/>
        <v>1094</v>
      </c>
      <c r="S306" s="23">
        <f t="shared" si="37"/>
        <v>3829</v>
      </c>
      <c r="T306" s="211"/>
      <c r="U306" s="209"/>
      <c r="V306" s="69">
        <v>0.4</v>
      </c>
      <c r="W306" s="23">
        <f t="shared" si="38"/>
        <v>1094</v>
      </c>
      <c r="X306" s="27">
        <f t="shared" si="39"/>
        <v>3829</v>
      </c>
      <c r="Y306" s="211"/>
      <c r="Z306" s="69">
        <v>0.35</v>
      </c>
      <c r="AA306" s="27"/>
      <c r="AB306" s="27"/>
      <c r="AC306" s="27"/>
      <c r="AD306" s="22" t="s">
        <v>406</v>
      </c>
      <c r="AE306" s="19">
        <v>0.159</v>
      </c>
      <c r="AF306" s="17">
        <f t="shared" si="44"/>
        <v>434.865</v>
      </c>
      <c r="AG306" s="17">
        <f t="shared" si="45"/>
        <v>3169.865</v>
      </c>
      <c r="AH306" s="27"/>
      <c r="AI306" s="27"/>
      <c r="AJ306" s="27"/>
      <c r="AK306" s="30"/>
    </row>
    <row r="307" ht="15.75" customHeight="1">
      <c r="A307" s="8">
        <v>306.0</v>
      </c>
      <c r="B307" s="81" t="s">
        <v>380</v>
      </c>
      <c r="C307" s="168" t="s">
        <v>283</v>
      </c>
      <c r="D307" s="1" t="s">
        <v>130</v>
      </c>
      <c r="E307" s="29" t="s">
        <v>407</v>
      </c>
      <c r="F307" s="29">
        <v>11050.0</v>
      </c>
      <c r="G307" s="69">
        <v>0.6</v>
      </c>
      <c r="H307" s="23">
        <f t="shared" si="21"/>
        <v>6630</v>
      </c>
      <c r="I307" s="24">
        <f t="shared" si="34"/>
        <v>17680</v>
      </c>
      <c r="J307" s="25">
        <f t="shared" si="35"/>
        <v>17680</v>
      </c>
      <c r="K307" s="209"/>
      <c r="L307" s="26">
        <v>0.1</v>
      </c>
      <c r="M307" s="27">
        <f t="shared" si="23"/>
        <v>4862</v>
      </c>
      <c r="N307" s="27">
        <f t="shared" si="5"/>
        <v>15912</v>
      </c>
      <c r="O307" s="28">
        <f t="shared" si="6"/>
        <v>15912</v>
      </c>
      <c r="P307" s="209"/>
      <c r="Q307" s="69">
        <v>0.4</v>
      </c>
      <c r="R307" s="23">
        <f t="shared" si="36"/>
        <v>4420</v>
      </c>
      <c r="S307" s="23">
        <f t="shared" si="37"/>
        <v>15470</v>
      </c>
      <c r="T307" s="211"/>
      <c r="U307" s="209"/>
      <c r="V307" s="69">
        <v>0.4</v>
      </c>
      <c r="W307" s="23">
        <f t="shared" si="38"/>
        <v>4420</v>
      </c>
      <c r="X307" s="27">
        <f t="shared" si="39"/>
        <v>15470</v>
      </c>
      <c r="Y307" s="211"/>
      <c r="Z307" s="69">
        <v>0.35</v>
      </c>
      <c r="AA307" s="27"/>
      <c r="AB307" s="27"/>
      <c r="AC307" s="27"/>
      <c r="AD307" s="22" t="s">
        <v>407</v>
      </c>
      <c r="AE307" s="19">
        <v>0.159</v>
      </c>
      <c r="AF307" s="17">
        <f t="shared" si="44"/>
        <v>1756.95</v>
      </c>
      <c r="AG307" s="17">
        <f t="shared" si="45"/>
        <v>12806.95</v>
      </c>
      <c r="AH307" s="27"/>
      <c r="AI307" s="27"/>
      <c r="AJ307" s="27"/>
      <c r="AK307" s="30"/>
    </row>
    <row r="308" ht="15.75" customHeight="1">
      <c r="A308" s="8">
        <v>307.0</v>
      </c>
      <c r="B308" s="81" t="s">
        <v>380</v>
      </c>
      <c r="C308" s="168" t="s">
        <v>283</v>
      </c>
      <c r="D308" s="1" t="s">
        <v>130</v>
      </c>
      <c r="E308" s="29" t="s">
        <v>408</v>
      </c>
      <c r="F308" s="29">
        <v>2700.0</v>
      </c>
      <c r="G308" s="69">
        <v>0.6</v>
      </c>
      <c r="H308" s="23">
        <f t="shared" si="21"/>
        <v>1620</v>
      </c>
      <c r="I308" s="24">
        <f t="shared" si="34"/>
        <v>4320</v>
      </c>
      <c r="J308" s="25">
        <f t="shared" si="35"/>
        <v>4320</v>
      </c>
      <c r="K308" s="209"/>
      <c r="L308" s="26">
        <v>0.1</v>
      </c>
      <c r="M308" s="27">
        <f t="shared" si="23"/>
        <v>1188</v>
      </c>
      <c r="N308" s="27">
        <f t="shared" si="5"/>
        <v>3888</v>
      </c>
      <c r="O308" s="28">
        <f t="shared" si="6"/>
        <v>3888</v>
      </c>
      <c r="P308" s="209"/>
      <c r="Q308" s="69">
        <v>0.4</v>
      </c>
      <c r="R308" s="23">
        <f t="shared" si="36"/>
        <v>1080</v>
      </c>
      <c r="S308" s="23">
        <f t="shared" si="37"/>
        <v>3780</v>
      </c>
      <c r="T308" s="211"/>
      <c r="U308" s="209"/>
      <c r="V308" s="69">
        <v>0.4</v>
      </c>
      <c r="W308" s="23">
        <f t="shared" si="38"/>
        <v>1080</v>
      </c>
      <c r="X308" s="27">
        <f t="shared" si="39"/>
        <v>3780</v>
      </c>
      <c r="Y308" s="211"/>
      <c r="Z308" s="69">
        <v>0.35</v>
      </c>
      <c r="AA308" s="27"/>
      <c r="AB308" s="27"/>
      <c r="AC308" s="27"/>
      <c r="AD308" s="22" t="s">
        <v>408</v>
      </c>
      <c r="AE308" s="19">
        <v>0.159</v>
      </c>
      <c r="AF308" s="17">
        <f t="shared" si="44"/>
        <v>429.3</v>
      </c>
      <c r="AG308" s="17">
        <f t="shared" si="45"/>
        <v>3129.3</v>
      </c>
      <c r="AH308" s="27"/>
      <c r="AI308" s="27"/>
      <c r="AJ308" s="27"/>
      <c r="AK308" s="30"/>
    </row>
    <row r="309" ht="15.75" customHeight="1">
      <c r="A309" s="8">
        <v>308.0</v>
      </c>
      <c r="B309" s="81" t="s">
        <v>380</v>
      </c>
      <c r="C309" s="168" t="s">
        <v>283</v>
      </c>
      <c r="D309" s="1" t="s">
        <v>130</v>
      </c>
      <c r="E309" s="29" t="s">
        <v>409</v>
      </c>
      <c r="F309" s="29">
        <v>2595.0</v>
      </c>
      <c r="G309" s="69">
        <v>0.6</v>
      </c>
      <c r="H309" s="23">
        <f t="shared" si="21"/>
        <v>1557</v>
      </c>
      <c r="I309" s="24">
        <f t="shared" si="34"/>
        <v>4152</v>
      </c>
      <c r="J309" s="25">
        <f t="shared" si="35"/>
        <v>4160</v>
      </c>
      <c r="K309" s="209"/>
      <c r="L309" s="26">
        <v>0.1</v>
      </c>
      <c r="M309" s="27">
        <f t="shared" si="23"/>
        <v>1149</v>
      </c>
      <c r="N309" s="27">
        <f t="shared" si="5"/>
        <v>3744</v>
      </c>
      <c r="O309" s="28">
        <f t="shared" si="6"/>
        <v>3744</v>
      </c>
      <c r="P309" s="209"/>
      <c r="Q309" s="69">
        <v>0.4</v>
      </c>
      <c r="R309" s="23">
        <f t="shared" si="36"/>
        <v>1038</v>
      </c>
      <c r="S309" s="23">
        <f t="shared" si="37"/>
        <v>3633</v>
      </c>
      <c r="T309" s="211"/>
      <c r="U309" s="209"/>
      <c r="V309" s="69">
        <v>0.4</v>
      </c>
      <c r="W309" s="23">
        <f t="shared" si="38"/>
        <v>1038</v>
      </c>
      <c r="X309" s="27">
        <f t="shared" si="39"/>
        <v>3633</v>
      </c>
      <c r="Y309" s="211"/>
      <c r="Z309" s="69">
        <v>0.35</v>
      </c>
      <c r="AA309" s="27"/>
      <c r="AB309" s="27"/>
      <c r="AC309" s="27"/>
      <c r="AD309" s="22" t="s">
        <v>409</v>
      </c>
      <c r="AE309" s="19">
        <v>0.159</v>
      </c>
      <c r="AF309" s="17">
        <f t="shared" si="44"/>
        <v>412.605</v>
      </c>
      <c r="AG309" s="17">
        <f t="shared" si="45"/>
        <v>3007.605</v>
      </c>
      <c r="AH309" s="27"/>
      <c r="AI309" s="27"/>
      <c r="AJ309" s="27"/>
      <c r="AK309" s="30"/>
    </row>
    <row r="310" ht="15.75" customHeight="1">
      <c r="A310" s="8">
        <v>309.0</v>
      </c>
      <c r="B310" s="81" t="s">
        <v>380</v>
      </c>
      <c r="C310" s="168" t="s">
        <v>283</v>
      </c>
      <c r="D310" s="1" t="s">
        <v>130</v>
      </c>
      <c r="E310" s="29" t="s">
        <v>410</v>
      </c>
      <c r="F310" s="29">
        <v>1885.0</v>
      </c>
      <c r="G310" s="69">
        <v>0.6</v>
      </c>
      <c r="H310" s="23">
        <f t="shared" si="21"/>
        <v>1131</v>
      </c>
      <c r="I310" s="24">
        <f t="shared" si="34"/>
        <v>3016</v>
      </c>
      <c r="J310" s="25">
        <f t="shared" si="35"/>
        <v>3020</v>
      </c>
      <c r="K310" s="209"/>
      <c r="L310" s="26">
        <v>0.1</v>
      </c>
      <c r="M310" s="27">
        <f t="shared" si="23"/>
        <v>833</v>
      </c>
      <c r="N310" s="27">
        <f t="shared" si="5"/>
        <v>2718</v>
      </c>
      <c r="O310" s="28">
        <f t="shared" si="6"/>
        <v>2718</v>
      </c>
      <c r="P310" s="209"/>
      <c r="Q310" s="69">
        <v>0.4</v>
      </c>
      <c r="R310" s="23">
        <f t="shared" si="36"/>
        <v>754</v>
      </c>
      <c r="S310" s="23">
        <f t="shared" si="37"/>
        <v>2639</v>
      </c>
      <c r="T310" s="211"/>
      <c r="U310" s="209"/>
      <c r="V310" s="69">
        <v>0.4</v>
      </c>
      <c r="W310" s="23">
        <f t="shared" si="38"/>
        <v>754</v>
      </c>
      <c r="X310" s="27">
        <f t="shared" si="39"/>
        <v>2639</v>
      </c>
      <c r="Y310" s="211"/>
      <c r="Z310" s="69">
        <v>0.35</v>
      </c>
      <c r="AA310" s="27"/>
      <c r="AB310" s="27"/>
      <c r="AC310" s="27"/>
      <c r="AD310" s="22" t="s">
        <v>410</v>
      </c>
      <c r="AE310" s="19">
        <v>0.159</v>
      </c>
      <c r="AF310" s="17">
        <f t="shared" si="44"/>
        <v>299.715</v>
      </c>
      <c r="AG310" s="17">
        <f t="shared" si="45"/>
        <v>2184.715</v>
      </c>
      <c r="AH310" s="27"/>
      <c r="AI310" s="27"/>
      <c r="AJ310" s="27"/>
      <c r="AK310" s="30"/>
    </row>
    <row r="311" ht="15.75" customHeight="1">
      <c r="A311" s="8">
        <v>310.0</v>
      </c>
      <c r="B311" s="81" t="s">
        <v>380</v>
      </c>
      <c r="C311" s="168" t="s">
        <v>283</v>
      </c>
      <c r="D311" s="1" t="s">
        <v>130</v>
      </c>
      <c r="E311" s="29" t="s">
        <v>411</v>
      </c>
      <c r="F311" s="29">
        <v>542.0</v>
      </c>
      <c r="G311" s="69">
        <v>0.6</v>
      </c>
      <c r="H311" s="23">
        <f t="shared" si="21"/>
        <v>325.2</v>
      </c>
      <c r="I311" s="24">
        <f t="shared" si="34"/>
        <v>867.2</v>
      </c>
      <c r="J311" s="25">
        <f t="shared" si="35"/>
        <v>870</v>
      </c>
      <c r="K311" s="209"/>
      <c r="L311" s="26">
        <v>0.1</v>
      </c>
      <c r="M311" s="27">
        <f t="shared" si="23"/>
        <v>241</v>
      </c>
      <c r="N311" s="27">
        <f t="shared" si="5"/>
        <v>783</v>
      </c>
      <c r="O311" s="28">
        <f t="shared" si="6"/>
        <v>783</v>
      </c>
      <c r="P311" s="209"/>
      <c r="Q311" s="69">
        <v>0.4</v>
      </c>
      <c r="R311" s="23">
        <f t="shared" si="36"/>
        <v>216.8</v>
      </c>
      <c r="S311" s="23">
        <f t="shared" si="37"/>
        <v>758.8</v>
      </c>
      <c r="T311" s="211"/>
      <c r="U311" s="209"/>
      <c r="V311" s="69">
        <v>0.4</v>
      </c>
      <c r="W311" s="23">
        <f t="shared" si="38"/>
        <v>216.8</v>
      </c>
      <c r="X311" s="27">
        <f t="shared" si="39"/>
        <v>758.8</v>
      </c>
      <c r="Y311" s="211"/>
      <c r="Z311" s="69">
        <v>0.35</v>
      </c>
      <c r="AA311" s="27"/>
      <c r="AB311" s="27"/>
      <c r="AC311" s="27"/>
      <c r="AD311" s="22" t="s">
        <v>505</v>
      </c>
      <c r="AE311" s="19">
        <v>0.159</v>
      </c>
      <c r="AF311" s="17">
        <f t="shared" si="44"/>
        <v>86.178</v>
      </c>
      <c r="AG311" s="17">
        <f t="shared" si="45"/>
        <v>628.178</v>
      </c>
      <c r="AH311" s="27"/>
      <c r="AI311" s="27"/>
      <c r="AJ311" s="27"/>
      <c r="AK311" s="30"/>
    </row>
    <row r="312" ht="15.75" customHeight="1">
      <c r="A312" s="8">
        <v>311.0</v>
      </c>
      <c r="B312" s="81" t="s">
        <v>380</v>
      </c>
      <c r="C312" s="168" t="s">
        <v>283</v>
      </c>
      <c r="D312" s="1" t="s">
        <v>130</v>
      </c>
      <c r="E312" s="29" t="s">
        <v>412</v>
      </c>
      <c r="F312" s="179">
        <v>1423.0</v>
      </c>
      <c r="G312" s="69">
        <v>0.6</v>
      </c>
      <c r="H312" s="23">
        <f t="shared" si="21"/>
        <v>853.8</v>
      </c>
      <c r="I312" s="24">
        <f t="shared" si="34"/>
        <v>2276.8</v>
      </c>
      <c r="J312" s="25">
        <f t="shared" si="35"/>
        <v>2280</v>
      </c>
      <c r="K312" s="209"/>
      <c r="L312" s="26">
        <v>0.1</v>
      </c>
      <c r="M312" s="27">
        <f t="shared" si="23"/>
        <v>629</v>
      </c>
      <c r="N312" s="27">
        <f t="shared" si="5"/>
        <v>2052</v>
      </c>
      <c r="O312" s="28">
        <f t="shared" si="6"/>
        <v>2052</v>
      </c>
      <c r="P312" s="209"/>
      <c r="Q312" s="69">
        <v>0.4</v>
      </c>
      <c r="R312" s="23">
        <f t="shared" si="36"/>
        <v>569.2</v>
      </c>
      <c r="S312" s="23">
        <f t="shared" si="37"/>
        <v>1992.2</v>
      </c>
      <c r="T312" s="211"/>
      <c r="U312" s="209"/>
      <c r="V312" s="69">
        <v>0.4</v>
      </c>
      <c r="W312" s="23">
        <f t="shared" si="38"/>
        <v>569.2</v>
      </c>
      <c r="X312" s="27">
        <f t="shared" si="39"/>
        <v>1992.2</v>
      </c>
      <c r="Y312" s="211"/>
      <c r="Z312" s="69">
        <v>0.35</v>
      </c>
      <c r="AA312" s="27"/>
      <c r="AB312" s="27"/>
      <c r="AC312" s="27"/>
      <c r="AD312" s="22" t="s">
        <v>412</v>
      </c>
      <c r="AE312" s="19">
        <v>0.159</v>
      </c>
      <c r="AF312" s="17">
        <f t="shared" si="44"/>
        <v>226.257</v>
      </c>
      <c r="AG312" s="17">
        <f t="shared" si="45"/>
        <v>1649.257</v>
      </c>
      <c r="AH312" s="27"/>
      <c r="AI312" s="27"/>
      <c r="AJ312" s="27"/>
      <c r="AK312" s="30"/>
    </row>
    <row r="313" ht="15.75" customHeight="1">
      <c r="A313" s="8">
        <v>312.0</v>
      </c>
      <c r="B313" s="81" t="s">
        <v>380</v>
      </c>
      <c r="C313" s="168" t="s">
        <v>283</v>
      </c>
      <c r="D313" s="1" t="s">
        <v>130</v>
      </c>
      <c r="E313" s="29" t="s">
        <v>413</v>
      </c>
      <c r="F313" s="29">
        <v>1161.0</v>
      </c>
      <c r="G313" s="69">
        <v>0.6</v>
      </c>
      <c r="H313" s="23">
        <f t="shared" si="21"/>
        <v>696.6</v>
      </c>
      <c r="I313" s="24">
        <f t="shared" si="34"/>
        <v>1857.6</v>
      </c>
      <c r="J313" s="25">
        <f t="shared" si="35"/>
        <v>1860</v>
      </c>
      <c r="K313" s="209"/>
      <c r="L313" s="26">
        <v>0.1</v>
      </c>
      <c r="M313" s="27">
        <f t="shared" si="23"/>
        <v>513</v>
      </c>
      <c r="N313" s="27">
        <f t="shared" si="5"/>
        <v>1674</v>
      </c>
      <c r="O313" s="28">
        <f t="shared" si="6"/>
        <v>1674</v>
      </c>
      <c r="P313" s="209"/>
      <c r="Q313" s="69">
        <v>0.4</v>
      </c>
      <c r="R313" s="23">
        <f t="shared" si="36"/>
        <v>464.4</v>
      </c>
      <c r="S313" s="23">
        <f t="shared" si="37"/>
        <v>1625.4</v>
      </c>
      <c r="T313" s="211"/>
      <c r="U313" s="209"/>
      <c r="V313" s="69">
        <v>0.4</v>
      </c>
      <c r="W313" s="23">
        <f t="shared" si="38"/>
        <v>464.4</v>
      </c>
      <c r="X313" s="27">
        <f t="shared" si="39"/>
        <v>1625.4</v>
      </c>
      <c r="Y313" s="211"/>
      <c r="Z313" s="69">
        <v>0.35</v>
      </c>
      <c r="AA313" s="27"/>
      <c r="AB313" s="27"/>
      <c r="AC313" s="27"/>
      <c r="AD313" s="22" t="s">
        <v>413</v>
      </c>
      <c r="AE313" s="19">
        <v>0.159</v>
      </c>
      <c r="AF313" s="17">
        <f t="shared" si="44"/>
        <v>184.599</v>
      </c>
      <c r="AG313" s="17">
        <f t="shared" si="45"/>
        <v>1345.599</v>
      </c>
      <c r="AH313" s="27"/>
      <c r="AI313" s="27"/>
      <c r="AJ313" s="27"/>
      <c r="AK313" s="30"/>
    </row>
    <row r="314" ht="15.75" customHeight="1">
      <c r="A314" s="8">
        <v>313.0</v>
      </c>
      <c r="B314" s="81" t="s">
        <v>380</v>
      </c>
      <c r="C314" s="168" t="s">
        <v>283</v>
      </c>
      <c r="D314" s="1" t="s">
        <v>130</v>
      </c>
      <c r="E314" s="29" t="s">
        <v>414</v>
      </c>
      <c r="F314" s="29">
        <v>1141.0</v>
      </c>
      <c r="G314" s="69">
        <v>0.6</v>
      </c>
      <c r="H314" s="23">
        <f t="shared" si="21"/>
        <v>684.6</v>
      </c>
      <c r="I314" s="24">
        <f t="shared" si="34"/>
        <v>1825.6</v>
      </c>
      <c r="J314" s="25">
        <f t="shared" si="35"/>
        <v>1830</v>
      </c>
      <c r="K314" s="209"/>
      <c r="L314" s="26">
        <v>0.1</v>
      </c>
      <c r="M314" s="27">
        <f t="shared" si="23"/>
        <v>506</v>
      </c>
      <c r="N314" s="27">
        <f t="shared" si="5"/>
        <v>1647</v>
      </c>
      <c r="O314" s="28">
        <f t="shared" si="6"/>
        <v>1647</v>
      </c>
      <c r="P314" s="209"/>
      <c r="Q314" s="69">
        <v>0.4</v>
      </c>
      <c r="R314" s="23">
        <f t="shared" si="36"/>
        <v>456.4</v>
      </c>
      <c r="S314" s="23">
        <f t="shared" si="37"/>
        <v>1597.4</v>
      </c>
      <c r="T314" s="211"/>
      <c r="U314" s="209"/>
      <c r="V314" s="69">
        <v>0.4</v>
      </c>
      <c r="W314" s="23">
        <f t="shared" si="38"/>
        <v>456.4</v>
      </c>
      <c r="X314" s="27">
        <f t="shared" si="39"/>
        <v>1597.4</v>
      </c>
      <c r="Y314" s="211"/>
      <c r="Z314" s="69">
        <v>0.35</v>
      </c>
      <c r="AA314" s="27"/>
      <c r="AB314" s="27"/>
      <c r="AC314" s="27"/>
      <c r="AD314" s="22" t="s">
        <v>414</v>
      </c>
      <c r="AE314" s="19">
        <v>0.159</v>
      </c>
      <c r="AF314" s="17">
        <f t="shared" si="44"/>
        <v>181.419</v>
      </c>
      <c r="AG314" s="17">
        <f t="shared" si="45"/>
        <v>1322.419</v>
      </c>
      <c r="AH314" s="27"/>
      <c r="AI314" s="27"/>
      <c r="AJ314" s="27"/>
      <c r="AK314" s="30"/>
    </row>
    <row r="315" ht="15.75" customHeight="1">
      <c r="A315" s="8">
        <v>314.0</v>
      </c>
      <c r="B315" s="81" t="s">
        <v>380</v>
      </c>
      <c r="C315" s="168" t="s">
        <v>393</v>
      </c>
      <c r="D315" s="1" t="s">
        <v>130</v>
      </c>
      <c r="E315" s="29" t="s">
        <v>415</v>
      </c>
      <c r="F315" s="29">
        <v>1500.0</v>
      </c>
      <c r="G315" s="69">
        <v>0.7</v>
      </c>
      <c r="H315" s="23">
        <f t="shared" si="21"/>
        <v>1050</v>
      </c>
      <c r="I315" s="24">
        <f t="shared" si="34"/>
        <v>2550</v>
      </c>
      <c r="J315" s="25">
        <f t="shared" si="35"/>
        <v>2550</v>
      </c>
      <c r="K315" s="209"/>
      <c r="L315" s="26">
        <v>0.1</v>
      </c>
      <c r="M315" s="27">
        <f t="shared" si="23"/>
        <v>795</v>
      </c>
      <c r="N315" s="27">
        <f t="shared" si="5"/>
        <v>2295</v>
      </c>
      <c r="O315" s="28">
        <f t="shared" si="6"/>
        <v>2295</v>
      </c>
      <c r="P315" s="209"/>
      <c r="Q315" s="69">
        <v>0.3</v>
      </c>
      <c r="R315" s="23">
        <f t="shared" si="36"/>
        <v>450</v>
      </c>
      <c r="S315" s="23">
        <f t="shared" si="37"/>
        <v>1950</v>
      </c>
      <c r="T315" s="211"/>
      <c r="U315" s="209"/>
      <c r="V315" s="69">
        <v>0.3</v>
      </c>
      <c r="W315" s="23">
        <f t="shared" si="38"/>
        <v>450</v>
      </c>
      <c r="X315" s="27">
        <f t="shared" si="39"/>
        <v>1950</v>
      </c>
      <c r="Y315" s="211"/>
      <c r="Z315" s="69">
        <v>0.25</v>
      </c>
      <c r="AA315" s="27"/>
      <c r="AB315" s="27"/>
      <c r="AC315" s="27"/>
      <c r="AD315" s="22" t="s">
        <v>415</v>
      </c>
      <c r="AE315" s="19">
        <v>0.159</v>
      </c>
      <c r="AF315" s="17">
        <f t="shared" si="44"/>
        <v>238.5</v>
      </c>
      <c r="AG315" s="17">
        <f t="shared" si="45"/>
        <v>1738.5</v>
      </c>
      <c r="AH315" s="27"/>
      <c r="AI315" s="27"/>
      <c r="AJ315" s="27"/>
      <c r="AK315" s="30"/>
    </row>
    <row r="316" ht="15.75" customHeight="1">
      <c r="A316" s="8">
        <v>315.0</v>
      </c>
      <c r="B316" s="81" t="s">
        <v>416</v>
      </c>
      <c r="C316" s="168" t="s">
        <v>393</v>
      </c>
      <c r="D316" s="1" t="s">
        <v>130</v>
      </c>
      <c r="E316" s="180" t="s">
        <v>417</v>
      </c>
      <c r="F316" s="29">
        <v>0.0</v>
      </c>
      <c r="G316" s="69">
        <v>0.7</v>
      </c>
      <c r="H316" s="23">
        <f t="shared" si="21"/>
        <v>0</v>
      </c>
      <c r="I316" s="24">
        <f t="shared" si="34"/>
        <v>0</v>
      </c>
      <c r="J316" s="25">
        <f t="shared" si="35"/>
        <v>0</v>
      </c>
      <c r="K316" s="209"/>
      <c r="L316" s="26">
        <v>0.1</v>
      </c>
      <c r="M316" s="27">
        <f t="shared" si="23"/>
        <v>0</v>
      </c>
      <c r="N316" s="27">
        <f t="shared" si="5"/>
        <v>0</v>
      </c>
      <c r="O316" s="28">
        <f t="shared" si="6"/>
        <v>0</v>
      </c>
      <c r="P316" s="209"/>
      <c r="Q316" s="69">
        <v>0.3</v>
      </c>
      <c r="R316" s="23">
        <f t="shared" si="36"/>
        <v>0</v>
      </c>
      <c r="S316" s="23">
        <f t="shared" si="37"/>
        <v>0</v>
      </c>
      <c r="T316" s="211"/>
      <c r="U316" s="209"/>
      <c r="V316" s="69">
        <v>0.3</v>
      </c>
      <c r="W316" s="23">
        <f t="shared" si="38"/>
        <v>0</v>
      </c>
      <c r="X316" s="27">
        <f t="shared" si="39"/>
        <v>0</v>
      </c>
      <c r="Y316" s="211"/>
      <c r="Z316" s="69">
        <v>0.25</v>
      </c>
      <c r="AA316" s="27"/>
      <c r="AB316" s="27"/>
      <c r="AC316" s="27"/>
      <c r="AD316" s="127" t="s">
        <v>417</v>
      </c>
      <c r="AE316" s="19">
        <v>0.159</v>
      </c>
      <c r="AF316" s="17">
        <f t="shared" si="44"/>
        <v>0</v>
      </c>
      <c r="AG316" s="17">
        <f t="shared" si="45"/>
        <v>0</v>
      </c>
      <c r="AH316" s="27"/>
      <c r="AI316" s="27"/>
      <c r="AJ316" s="27"/>
      <c r="AK316" s="30"/>
    </row>
    <row r="317" ht="15.75" customHeight="1">
      <c r="A317" s="8">
        <v>316.0</v>
      </c>
      <c r="B317" s="81" t="s">
        <v>416</v>
      </c>
      <c r="C317" s="168" t="s">
        <v>393</v>
      </c>
      <c r="D317" s="1" t="s">
        <v>130</v>
      </c>
      <c r="E317" s="180" t="s">
        <v>418</v>
      </c>
      <c r="F317" s="29">
        <v>0.0</v>
      </c>
      <c r="G317" s="69">
        <v>0.7</v>
      </c>
      <c r="H317" s="23">
        <f t="shared" si="21"/>
        <v>0</v>
      </c>
      <c r="I317" s="24">
        <f t="shared" si="34"/>
        <v>0</v>
      </c>
      <c r="J317" s="25">
        <f t="shared" si="35"/>
        <v>0</v>
      </c>
      <c r="K317" s="209"/>
      <c r="L317" s="26">
        <v>0.1</v>
      </c>
      <c r="M317" s="27">
        <f t="shared" si="23"/>
        <v>0</v>
      </c>
      <c r="N317" s="27">
        <f t="shared" si="5"/>
        <v>0</v>
      </c>
      <c r="O317" s="28">
        <f t="shared" si="6"/>
        <v>0</v>
      </c>
      <c r="P317" s="209"/>
      <c r="Q317" s="69">
        <v>0.3</v>
      </c>
      <c r="R317" s="23">
        <f t="shared" si="36"/>
        <v>0</v>
      </c>
      <c r="S317" s="23">
        <f t="shared" si="37"/>
        <v>0</v>
      </c>
      <c r="T317" s="211"/>
      <c r="U317" s="209"/>
      <c r="V317" s="69">
        <v>0.3</v>
      </c>
      <c r="W317" s="23">
        <f t="shared" si="38"/>
        <v>0</v>
      </c>
      <c r="X317" s="27">
        <f t="shared" si="39"/>
        <v>0</v>
      </c>
      <c r="Y317" s="211"/>
      <c r="Z317" s="69">
        <v>0.25</v>
      </c>
      <c r="AA317" s="27"/>
      <c r="AB317" s="27"/>
      <c r="AC317" s="27"/>
      <c r="AD317" s="127" t="s">
        <v>418</v>
      </c>
      <c r="AE317" s="19">
        <v>0.159</v>
      </c>
      <c r="AF317" s="17">
        <f t="shared" si="44"/>
        <v>0</v>
      </c>
      <c r="AG317" s="17">
        <f t="shared" si="45"/>
        <v>0</v>
      </c>
      <c r="AH317" s="27"/>
      <c r="AI317" s="27"/>
      <c r="AJ317" s="27"/>
      <c r="AK317" s="30"/>
    </row>
    <row r="318" ht="15.75" customHeight="1">
      <c r="A318" s="8">
        <v>317.0</v>
      </c>
      <c r="B318" s="81" t="s">
        <v>416</v>
      </c>
      <c r="C318" s="168" t="s">
        <v>419</v>
      </c>
      <c r="D318" s="1" t="s">
        <v>130</v>
      </c>
      <c r="E318" s="29" t="s">
        <v>420</v>
      </c>
      <c r="F318" s="29">
        <v>8833.0</v>
      </c>
      <c r="G318" s="69">
        <v>0.5</v>
      </c>
      <c r="H318" s="23">
        <f t="shared" si="21"/>
        <v>4416.5</v>
      </c>
      <c r="I318" s="24">
        <f t="shared" si="34"/>
        <v>13249.5</v>
      </c>
      <c r="J318" s="25">
        <f t="shared" si="35"/>
        <v>13250</v>
      </c>
      <c r="K318" s="209"/>
      <c r="L318" s="26">
        <v>0.1</v>
      </c>
      <c r="M318" s="27">
        <f t="shared" si="23"/>
        <v>3092</v>
      </c>
      <c r="N318" s="27">
        <f t="shared" si="5"/>
        <v>11925</v>
      </c>
      <c r="O318" s="28">
        <f t="shared" si="6"/>
        <v>11925</v>
      </c>
      <c r="P318" s="209"/>
      <c r="Q318" s="69">
        <v>0.3</v>
      </c>
      <c r="R318" s="23">
        <f t="shared" si="36"/>
        <v>2649.9</v>
      </c>
      <c r="S318" s="23">
        <f t="shared" si="37"/>
        <v>11482.9</v>
      </c>
      <c r="T318" s="211"/>
      <c r="U318" s="209"/>
      <c r="V318" s="69">
        <v>0.3</v>
      </c>
      <c r="W318" s="23">
        <f t="shared" si="38"/>
        <v>2649.9</v>
      </c>
      <c r="X318" s="27">
        <f t="shared" si="39"/>
        <v>11482.9</v>
      </c>
      <c r="Y318" s="211"/>
      <c r="Z318" s="69">
        <v>0.25</v>
      </c>
      <c r="AA318" s="27"/>
      <c r="AB318" s="27"/>
      <c r="AC318" s="27"/>
      <c r="AD318" s="127" t="s">
        <v>418</v>
      </c>
      <c r="AE318" s="19">
        <v>0.159</v>
      </c>
      <c r="AF318" s="17">
        <f t="shared" si="44"/>
        <v>1404.447</v>
      </c>
      <c r="AG318" s="17">
        <f t="shared" si="45"/>
        <v>10237.447</v>
      </c>
      <c r="AH318" s="27"/>
      <c r="AI318" s="27"/>
      <c r="AJ318" s="27"/>
      <c r="AK318" s="30"/>
    </row>
    <row r="319" ht="15.75" customHeight="1">
      <c r="A319" s="8">
        <v>318.0</v>
      </c>
      <c r="B319" s="81" t="s">
        <v>416</v>
      </c>
      <c r="C319" s="168" t="s">
        <v>419</v>
      </c>
      <c r="D319" s="1" t="s">
        <v>130</v>
      </c>
      <c r="E319" s="29" t="s">
        <v>421</v>
      </c>
      <c r="F319" s="29">
        <v>8333.0</v>
      </c>
      <c r="G319" s="69">
        <v>0.35</v>
      </c>
      <c r="H319" s="23">
        <f t="shared" si="21"/>
        <v>2916.55</v>
      </c>
      <c r="I319" s="24">
        <f t="shared" si="34"/>
        <v>11249.55</v>
      </c>
      <c r="J319" s="25">
        <f t="shared" si="35"/>
        <v>11250</v>
      </c>
      <c r="K319" s="209"/>
      <c r="L319" s="26">
        <v>0.1</v>
      </c>
      <c r="M319" s="27">
        <f t="shared" si="23"/>
        <v>1792</v>
      </c>
      <c r="N319" s="27">
        <f t="shared" si="5"/>
        <v>10125</v>
      </c>
      <c r="O319" s="28">
        <f t="shared" si="6"/>
        <v>10125</v>
      </c>
      <c r="P319" s="209"/>
      <c r="Q319" s="69">
        <v>0.3</v>
      </c>
      <c r="R319" s="23">
        <f t="shared" si="36"/>
        <v>2499.9</v>
      </c>
      <c r="S319" s="23">
        <f t="shared" si="37"/>
        <v>10832.9</v>
      </c>
      <c r="T319" s="211"/>
      <c r="U319" s="209"/>
      <c r="V319" s="69">
        <v>0.3</v>
      </c>
      <c r="W319" s="23">
        <f t="shared" si="38"/>
        <v>2499.9</v>
      </c>
      <c r="X319" s="27">
        <f t="shared" si="39"/>
        <v>10832.9</v>
      </c>
      <c r="Y319" s="211"/>
      <c r="Z319" s="69">
        <v>0.25</v>
      </c>
      <c r="AA319" s="27"/>
      <c r="AB319" s="27"/>
      <c r="AC319" s="27"/>
      <c r="AD319" s="127" t="s">
        <v>418</v>
      </c>
      <c r="AE319" s="19">
        <v>0.159</v>
      </c>
      <c r="AF319" s="17">
        <f t="shared" si="44"/>
        <v>1324.947</v>
      </c>
      <c r="AG319" s="17">
        <f t="shared" si="45"/>
        <v>9657.947</v>
      </c>
      <c r="AH319" s="27"/>
      <c r="AI319" s="27"/>
      <c r="AJ319" s="27"/>
      <c r="AK319" s="30"/>
    </row>
    <row r="320" ht="15.75" customHeight="1">
      <c r="A320" s="8">
        <v>319.0</v>
      </c>
      <c r="B320" s="81" t="s">
        <v>416</v>
      </c>
      <c r="C320" s="168" t="s">
        <v>419</v>
      </c>
      <c r="D320" s="1" t="s">
        <v>130</v>
      </c>
      <c r="E320" s="29" t="s">
        <v>422</v>
      </c>
      <c r="F320" s="29">
        <v>17750.0</v>
      </c>
      <c r="G320" s="69">
        <v>0.35</v>
      </c>
      <c r="H320" s="23">
        <f t="shared" si="21"/>
        <v>6212.5</v>
      </c>
      <c r="I320" s="24">
        <f t="shared" si="34"/>
        <v>23962.5</v>
      </c>
      <c r="J320" s="25">
        <f t="shared" si="35"/>
        <v>23970</v>
      </c>
      <c r="K320" s="209"/>
      <c r="L320" s="26">
        <v>0.1</v>
      </c>
      <c r="M320" s="27">
        <f t="shared" si="23"/>
        <v>3823</v>
      </c>
      <c r="N320" s="27">
        <f t="shared" si="5"/>
        <v>21573</v>
      </c>
      <c r="O320" s="28">
        <f t="shared" si="6"/>
        <v>21573</v>
      </c>
      <c r="P320" s="209"/>
      <c r="Q320" s="69">
        <v>0.3</v>
      </c>
      <c r="R320" s="23">
        <f t="shared" si="36"/>
        <v>5325</v>
      </c>
      <c r="S320" s="23">
        <f t="shared" si="37"/>
        <v>23075</v>
      </c>
      <c r="T320" s="211"/>
      <c r="U320" s="209"/>
      <c r="V320" s="69">
        <v>0.3</v>
      </c>
      <c r="W320" s="23">
        <f t="shared" si="38"/>
        <v>5325</v>
      </c>
      <c r="X320" s="27">
        <f t="shared" si="39"/>
        <v>23075</v>
      </c>
      <c r="Y320" s="211"/>
      <c r="Z320" s="69">
        <v>0.25</v>
      </c>
      <c r="AA320" s="27"/>
      <c r="AB320" s="27"/>
      <c r="AC320" s="27"/>
      <c r="AD320" s="127" t="s">
        <v>418</v>
      </c>
      <c r="AE320" s="19">
        <v>0.159</v>
      </c>
      <c r="AF320" s="17">
        <f t="shared" si="44"/>
        <v>2822.25</v>
      </c>
      <c r="AG320" s="17">
        <f t="shared" si="45"/>
        <v>20572.25</v>
      </c>
      <c r="AH320" s="27"/>
      <c r="AI320" s="27"/>
      <c r="AJ320" s="27"/>
      <c r="AK320" s="30"/>
    </row>
    <row r="321" ht="15.75" customHeight="1">
      <c r="A321" s="8">
        <v>320.0</v>
      </c>
      <c r="B321" s="81" t="s">
        <v>416</v>
      </c>
      <c r="C321" s="168" t="s">
        <v>419</v>
      </c>
      <c r="D321" s="1" t="s">
        <v>130</v>
      </c>
      <c r="E321" s="29" t="s">
        <v>423</v>
      </c>
      <c r="F321" s="29">
        <v>6950.0</v>
      </c>
      <c r="G321" s="69">
        <v>0.35</v>
      </c>
      <c r="H321" s="23">
        <f t="shared" si="21"/>
        <v>2432.5</v>
      </c>
      <c r="I321" s="24">
        <f t="shared" si="34"/>
        <v>9382.5</v>
      </c>
      <c r="J321" s="25">
        <f t="shared" si="35"/>
        <v>9390</v>
      </c>
      <c r="K321" s="209"/>
      <c r="L321" s="26">
        <v>0.1</v>
      </c>
      <c r="M321" s="27">
        <f t="shared" si="23"/>
        <v>1501</v>
      </c>
      <c r="N321" s="27">
        <f t="shared" si="5"/>
        <v>8451</v>
      </c>
      <c r="O321" s="28">
        <f t="shared" si="6"/>
        <v>8451</v>
      </c>
      <c r="P321" s="209"/>
      <c r="Q321" s="69">
        <v>0.3</v>
      </c>
      <c r="R321" s="23">
        <f t="shared" si="36"/>
        <v>2085</v>
      </c>
      <c r="S321" s="23">
        <f t="shared" si="37"/>
        <v>9035</v>
      </c>
      <c r="T321" s="211"/>
      <c r="U321" s="209"/>
      <c r="V321" s="69">
        <v>0.3</v>
      </c>
      <c r="W321" s="23">
        <f t="shared" si="38"/>
        <v>2085</v>
      </c>
      <c r="X321" s="27">
        <f t="shared" si="39"/>
        <v>9035</v>
      </c>
      <c r="Y321" s="211"/>
      <c r="Z321" s="69">
        <v>0.25</v>
      </c>
      <c r="AA321" s="27"/>
      <c r="AB321" s="27"/>
      <c r="AC321" s="27"/>
      <c r="AD321" s="127" t="s">
        <v>418</v>
      </c>
      <c r="AE321" s="19">
        <v>0.159</v>
      </c>
      <c r="AF321" s="17">
        <f t="shared" si="44"/>
        <v>1105.05</v>
      </c>
      <c r="AG321" s="17">
        <f t="shared" si="45"/>
        <v>8055.05</v>
      </c>
      <c r="AH321" s="27"/>
      <c r="AI321" s="27"/>
      <c r="AJ321" s="27"/>
      <c r="AK321" s="30"/>
    </row>
    <row r="322" ht="15.75" customHeight="1">
      <c r="A322" s="8">
        <v>321.0</v>
      </c>
      <c r="B322" s="118" t="s">
        <v>416</v>
      </c>
      <c r="C322" s="181" t="s">
        <v>419</v>
      </c>
      <c r="D322" s="182" t="s">
        <v>130</v>
      </c>
      <c r="E322" s="134" t="s">
        <v>424</v>
      </c>
      <c r="F322" s="183">
        <v>5750.0</v>
      </c>
      <c r="G322" s="184">
        <v>0.35</v>
      </c>
      <c r="H322" s="98">
        <f t="shared" si="21"/>
        <v>2012.5</v>
      </c>
      <c r="I322" s="99">
        <f t="shared" si="34"/>
        <v>7762.5</v>
      </c>
      <c r="J322" s="100">
        <f t="shared" si="35"/>
        <v>7770</v>
      </c>
      <c r="K322" s="212"/>
      <c r="L322" s="122">
        <v>0.1</v>
      </c>
      <c r="M322" s="98">
        <f t="shared" si="23"/>
        <v>1243</v>
      </c>
      <c r="N322" s="98">
        <f t="shared" si="5"/>
        <v>6993</v>
      </c>
      <c r="O322" s="101">
        <f t="shared" si="6"/>
        <v>6993</v>
      </c>
      <c r="P322" s="212"/>
      <c r="Q322" s="184">
        <v>0.3</v>
      </c>
      <c r="R322" s="98">
        <f t="shared" si="36"/>
        <v>1725</v>
      </c>
      <c r="S322" s="98">
        <f t="shared" si="37"/>
        <v>7475</v>
      </c>
      <c r="T322" s="213"/>
      <c r="U322" s="212"/>
      <c r="V322" s="184">
        <v>0.3</v>
      </c>
      <c r="W322" s="98">
        <f t="shared" si="38"/>
        <v>1725</v>
      </c>
      <c r="X322" s="98">
        <f t="shared" si="39"/>
        <v>7475</v>
      </c>
      <c r="Y322" s="213"/>
      <c r="Z322" s="184">
        <v>0.25</v>
      </c>
      <c r="AA322" s="102"/>
      <c r="AB322" s="102"/>
      <c r="AC322" s="102"/>
      <c r="AD322" s="185" t="s">
        <v>418</v>
      </c>
      <c r="AE322" s="103">
        <v>0.159</v>
      </c>
      <c r="AF322" s="104">
        <f t="shared" si="44"/>
        <v>914.25</v>
      </c>
      <c r="AG322" s="104">
        <f t="shared" si="45"/>
        <v>6664.25</v>
      </c>
      <c r="AH322" s="102"/>
      <c r="AI322" s="102"/>
      <c r="AJ322" s="102"/>
      <c r="AK322" s="125"/>
    </row>
    <row r="323" ht="15.75" customHeight="1">
      <c r="A323" s="8">
        <v>322.0</v>
      </c>
      <c r="B323" s="118" t="s">
        <v>416</v>
      </c>
      <c r="C323" s="181" t="s">
        <v>419</v>
      </c>
      <c r="D323" s="182" t="s">
        <v>130</v>
      </c>
      <c r="E323" s="134" t="s">
        <v>425</v>
      </c>
      <c r="F323" s="183">
        <v>5750.0</v>
      </c>
      <c r="G323" s="184">
        <v>0.35</v>
      </c>
      <c r="H323" s="98">
        <f t="shared" si="21"/>
        <v>2012.5</v>
      </c>
      <c r="I323" s="99">
        <f t="shared" si="34"/>
        <v>7762.5</v>
      </c>
      <c r="J323" s="100">
        <f t="shared" si="35"/>
        <v>7770</v>
      </c>
      <c r="K323" s="212"/>
      <c r="L323" s="122">
        <v>0.1</v>
      </c>
      <c r="M323" s="98">
        <f t="shared" si="23"/>
        <v>1243</v>
      </c>
      <c r="N323" s="98">
        <f t="shared" si="5"/>
        <v>6993</v>
      </c>
      <c r="O323" s="101">
        <f t="shared" si="6"/>
        <v>6993</v>
      </c>
      <c r="P323" s="212"/>
      <c r="Q323" s="184">
        <v>0.3</v>
      </c>
      <c r="R323" s="98">
        <f t="shared" si="36"/>
        <v>1725</v>
      </c>
      <c r="S323" s="98">
        <f t="shared" si="37"/>
        <v>7475</v>
      </c>
      <c r="T323" s="213"/>
      <c r="U323" s="212"/>
      <c r="V323" s="184">
        <v>0.3</v>
      </c>
      <c r="W323" s="98">
        <f t="shared" si="38"/>
        <v>1725</v>
      </c>
      <c r="X323" s="98">
        <f t="shared" si="39"/>
        <v>7475</v>
      </c>
      <c r="Y323" s="213"/>
      <c r="Z323" s="184">
        <v>0.25</v>
      </c>
      <c r="AA323" s="102"/>
      <c r="AB323" s="102"/>
      <c r="AC323" s="102"/>
      <c r="AD323" s="185" t="s">
        <v>418</v>
      </c>
      <c r="AE323" s="103">
        <v>0.159</v>
      </c>
      <c r="AF323" s="104">
        <f t="shared" si="44"/>
        <v>914.25</v>
      </c>
      <c r="AG323" s="104">
        <f t="shared" si="45"/>
        <v>6664.25</v>
      </c>
      <c r="AH323" s="102"/>
      <c r="AI323" s="102"/>
      <c r="AJ323" s="102"/>
      <c r="AK323" s="125"/>
    </row>
    <row r="324" ht="15.75" customHeight="1">
      <c r="A324" s="8">
        <v>323.0</v>
      </c>
      <c r="B324" s="118" t="s">
        <v>416</v>
      </c>
      <c r="C324" s="181" t="s">
        <v>419</v>
      </c>
      <c r="D324" s="182" t="s">
        <v>130</v>
      </c>
      <c r="E324" s="134" t="s">
        <v>426</v>
      </c>
      <c r="F324" s="183">
        <v>5750.0</v>
      </c>
      <c r="G324" s="184">
        <v>0.35</v>
      </c>
      <c r="H324" s="98">
        <f t="shared" si="21"/>
        <v>2012.5</v>
      </c>
      <c r="I324" s="99">
        <f t="shared" si="34"/>
        <v>7762.5</v>
      </c>
      <c r="J324" s="100">
        <f t="shared" si="35"/>
        <v>7770</v>
      </c>
      <c r="K324" s="212"/>
      <c r="L324" s="122">
        <v>0.1</v>
      </c>
      <c r="M324" s="98">
        <f t="shared" si="23"/>
        <v>1243</v>
      </c>
      <c r="N324" s="98">
        <f t="shared" si="5"/>
        <v>6993</v>
      </c>
      <c r="O324" s="101">
        <f t="shared" si="6"/>
        <v>6993</v>
      </c>
      <c r="P324" s="212"/>
      <c r="Q324" s="184">
        <v>0.3</v>
      </c>
      <c r="R324" s="98">
        <f t="shared" si="36"/>
        <v>1725</v>
      </c>
      <c r="S324" s="98">
        <f t="shared" si="37"/>
        <v>7475</v>
      </c>
      <c r="T324" s="213"/>
      <c r="U324" s="212"/>
      <c r="V324" s="184">
        <v>0.3</v>
      </c>
      <c r="W324" s="98">
        <f t="shared" si="38"/>
        <v>1725</v>
      </c>
      <c r="X324" s="98">
        <f t="shared" si="39"/>
        <v>7475</v>
      </c>
      <c r="Y324" s="213"/>
      <c r="Z324" s="184">
        <v>0.25</v>
      </c>
      <c r="AA324" s="102"/>
      <c r="AB324" s="102"/>
      <c r="AC324" s="102"/>
      <c r="AD324" s="185" t="s">
        <v>418</v>
      </c>
      <c r="AE324" s="103">
        <v>0.159</v>
      </c>
      <c r="AF324" s="104">
        <f t="shared" si="44"/>
        <v>914.25</v>
      </c>
      <c r="AG324" s="104">
        <f t="shared" si="45"/>
        <v>6664.25</v>
      </c>
      <c r="AH324" s="102"/>
      <c r="AI324" s="102"/>
      <c r="AJ324" s="102"/>
      <c r="AK324" s="125"/>
    </row>
    <row r="325" ht="15.75" customHeight="1">
      <c r="A325" s="8">
        <v>324.0</v>
      </c>
      <c r="B325" s="118" t="s">
        <v>416</v>
      </c>
      <c r="C325" s="181" t="s">
        <v>419</v>
      </c>
      <c r="D325" s="182" t="s">
        <v>130</v>
      </c>
      <c r="E325" s="134" t="s">
        <v>427</v>
      </c>
      <c r="F325" s="183">
        <v>6750.0</v>
      </c>
      <c r="G325" s="184">
        <v>0.35</v>
      </c>
      <c r="H325" s="98">
        <f t="shared" si="21"/>
        <v>2362.5</v>
      </c>
      <c r="I325" s="99">
        <f t="shared" si="34"/>
        <v>9112.5</v>
      </c>
      <c r="J325" s="100">
        <f t="shared" si="35"/>
        <v>9120</v>
      </c>
      <c r="K325" s="212"/>
      <c r="L325" s="122">
        <v>0.1</v>
      </c>
      <c r="M325" s="98">
        <f t="shared" si="23"/>
        <v>1458</v>
      </c>
      <c r="N325" s="98">
        <f t="shared" si="5"/>
        <v>8208</v>
      </c>
      <c r="O325" s="101">
        <f t="shared" si="6"/>
        <v>8208</v>
      </c>
      <c r="P325" s="212"/>
      <c r="Q325" s="184">
        <v>0.3</v>
      </c>
      <c r="R325" s="98">
        <f t="shared" si="36"/>
        <v>2025</v>
      </c>
      <c r="S325" s="98">
        <f t="shared" si="37"/>
        <v>8775</v>
      </c>
      <c r="T325" s="213"/>
      <c r="U325" s="212"/>
      <c r="V325" s="184">
        <v>0.3</v>
      </c>
      <c r="W325" s="98">
        <f t="shared" si="38"/>
        <v>2025</v>
      </c>
      <c r="X325" s="98">
        <f t="shared" si="39"/>
        <v>8775</v>
      </c>
      <c r="Y325" s="213"/>
      <c r="Z325" s="184">
        <v>0.25</v>
      </c>
      <c r="AA325" s="102"/>
      <c r="AB325" s="102"/>
      <c r="AC325" s="102"/>
      <c r="AD325" s="185" t="s">
        <v>418</v>
      </c>
      <c r="AE325" s="103">
        <v>0.159</v>
      </c>
      <c r="AF325" s="104">
        <f t="shared" si="44"/>
        <v>1073.25</v>
      </c>
      <c r="AG325" s="104">
        <f t="shared" si="45"/>
        <v>7823.25</v>
      </c>
      <c r="AH325" s="102"/>
      <c r="AI325" s="102"/>
      <c r="AJ325" s="102"/>
      <c r="AK325" s="125"/>
    </row>
    <row r="326" ht="15.75" customHeight="1">
      <c r="A326" s="8">
        <v>325.0</v>
      </c>
      <c r="B326" s="118" t="s">
        <v>416</v>
      </c>
      <c r="C326" s="181" t="s">
        <v>419</v>
      </c>
      <c r="D326" s="182" t="s">
        <v>130</v>
      </c>
      <c r="E326" s="134" t="s">
        <v>428</v>
      </c>
      <c r="F326" s="183">
        <v>5750.0</v>
      </c>
      <c r="G326" s="184">
        <v>0.35</v>
      </c>
      <c r="H326" s="98">
        <f t="shared" si="21"/>
        <v>2012.5</v>
      </c>
      <c r="I326" s="99">
        <f t="shared" si="34"/>
        <v>7762.5</v>
      </c>
      <c r="J326" s="100">
        <f t="shared" si="35"/>
        <v>7770</v>
      </c>
      <c r="K326" s="212"/>
      <c r="L326" s="122">
        <v>0.1</v>
      </c>
      <c r="M326" s="98">
        <f t="shared" si="23"/>
        <v>1243</v>
      </c>
      <c r="N326" s="98">
        <f t="shared" si="5"/>
        <v>6993</v>
      </c>
      <c r="O326" s="101">
        <f t="shared" si="6"/>
        <v>6993</v>
      </c>
      <c r="P326" s="212"/>
      <c r="Q326" s="184">
        <v>0.3</v>
      </c>
      <c r="R326" s="98">
        <f t="shared" si="36"/>
        <v>1725</v>
      </c>
      <c r="S326" s="98">
        <f t="shared" si="37"/>
        <v>7475</v>
      </c>
      <c r="T326" s="213"/>
      <c r="U326" s="212"/>
      <c r="V326" s="184">
        <v>0.3</v>
      </c>
      <c r="W326" s="98">
        <f t="shared" si="38"/>
        <v>1725</v>
      </c>
      <c r="X326" s="98">
        <f t="shared" si="39"/>
        <v>7475</v>
      </c>
      <c r="Y326" s="213"/>
      <c r="Z326" s="184">
        <v>0.25</v>
      </c>
      <c r="AA326" s="102"/>
      <c r="AB326" s="102"/>
      <c r="AC326" s="102"/>
      <c r="AD326" s="185" t="s">
        <v>418</v>
      </c>
      <c r="AE326" s="103">
        <v>0.159</v>
      </c>
      <c r="AF326" s="104">
        <f t="shared" si="44"/>
        <v>914.25</v>
      </c>
      <c r="AG326" s="104">
        <f t="shared" si="45"/>
        <v>6664.25</v>
      </c>
      <c r="AH326" s="102"/>
      <c r="AI326" s="102"/>
      <c r="AJ326" s="102"/>
      <c r="AK326" s="125"/>
    </row>
    <row r="327" ht="15.75" customHeight="1">
      <c r="A327" s="8">
        <v>326.0</v>
      </c>
      <c r="B327" s="118" t="s">
        <v>416</v>
      </c>
      <c r="C327" s="181" t="s">
        <v>419</v>
      </c>
      <c r="D327" s="182" t="s">
        <v>130</v>
      </c>
      <c r="E327" s="134" t="s">
        <v>426</v>
      </c>
      <c r="F327" s="183">
        <v>5750.0</v>
      </c>
      <c r="G327" s="184">
        <v>0.35</v>
      </c>
      <c r="H327" s="98">
        <f t="shared" si="21"/>
        <v>2012.5</v>
      </c>
      <c r="I327" s="99">
        <f t="shared" si="34"/>
        <v>7762.5</v>
      </c>
      <c r="J327" s="100">
        <f t="shared" si="35"/>
        <v>7770</v>
      </c>
      <c r="K327" s="212"/>
      <c r="L327" s="122">
        <v>0.1</v>
      </c>
      <c r="M327" s="98">
        <f t="shared" si="23"/>
        <v>1243</v>
      </c>
      <c r="N327" s="98">
        <f t="shared" si="5"/>
        <v>6993</v>
      </c>
      <c r="O327" s="101">
        <f t="shared" si="6"/>
        <v>6993</v>
      </c>
      <c r="P327" s="212"/>
      <c r="Q327" s="184">
        <v>0.3</v>
      </c>
      <c r="R327" s="98">
        <f t="shared" si="36"/>
        <v>1725</v>
      </c>
      <c r="S327" s="98">
        <f t="shared" si="37"/>
        <v>7475</v>
      </c>
      <c r="T327" s="213"/>
      <c r="U327" s="212"/>
      <c r="V327" s="184">
        <v>0.3</v>
      </c>
      <c r="W327" s="98">
        <f t="shared" si="38"/>
        <v>1725</v>
      </c>
      <c r="X327" s="98">
        <f t="shared" si="39"/>
        <v>7475</v>
      </c>
      <c r="Y327" s="213"/>
      <c r="Z327" s="184">
        <v>0.25</v>
      </c>
      <c r="AA327" s="102"/>
      <c r="AB327" s="102"/>
      <c r="AC327" s="102"/>
      <c r="AD327" s="185" t="s">
        <v>418</v>
      </c>
      <c r="AE327" s="103">
        <v>0.159</v>
      </c>
      <c r="AF327" s="104">
        <f t="shared" si="44"/>
        <v>914.25</v>
      </c>
      <c r="AG327" s="104">
        <f t="shared" si="45"/>
        <v>6664.25</v>
      </c>
      <c r="AH327" s="102"/>
      <c r="AI327" s="102"/>
      <c r="AJ327" s="102"/>
      <c r="AK327" s="125"/>
    </row>
    <row r="328" ht="15.75" customHeight="1">
      <c r="A328" s="8">
        <v>327.0</v>
      </c>
      <c r="B328" s="118" t="s">
        <v>416</v>
      </c>
      <c r="C328" s="181" t="s">
        <v>419</v>
      </c>
      <c r="D328" s="182" t="s">
        <v>130</v>
      </c>
      <c r="E328" s="134" t="s">
        <v>429</v>
      </c>
      <c r="F328" s="183">
        <v>3750.0</v>
      </c>
      <c r="G328" s="184">
        <v>0.35</v>
      </c>
      <c r="H328" s="98">
        <f t="shared" si="21"/>
        <v>1312.5</v>
      </c>
      <c r="I328" s="99">
        <f t="shared" si="34"/>
        <v>5062.5</v>
      </c>
      <c r="J328" s="100">
        <f t="shared" si="35"/>
        <v>5070</v>
      </c>
      <c r="K328" s="212"/>
      <c r="L328" s="122">
        <v>0.1</v>
      </c>
      <c r="M328" s="98">
        <f t="shared" si="23"/>
        <v>813</v>
      </c>
      <c r="N328" s="98">
        <f t="shared" si="5"/>
        <v>4563</v>
      </c>
      <c r="O328" s="101">
        <f t="shared" si="6"/>
        <v>4563</v>
      </c>
      <c r="P328" s="212"/>
      <c r="Q328" s="184">
        <v>0.3</v>
      </c>
      <c r="R328" s="98">
        <f t="shared" si="36"/>
        <v>1125</v>
      </c>
      <c r="S328" s="98">
        <f t="shared" si="37"/>
        <v>4875</v>
      </c>
      <c r="T328" s="213"/>
      <c r="U328" s="212"/>
      <c r="V328" s="184">
        <v>0.3</v>
      </c>
      <c r="W328" s="98">
        <f t="shared" si="38"/>
        <v>1125</v>
      </c>
      <c r="X328" s="98">
        <f t="shared" si="39"/>
        <v>4875</v>
      </c>
      <c r="Y328" s="213"/>
      <c r="Z328" s="184">
        <v>0.25</v>
      </c>
      <c r="AA328" s="102"/>
      <c r="AB328" s="102"/>
      <c r="AC328" s="102"/>
      <c r="AD328" s="185" t="s">
        <v>418</v>
      </c>
      <c r="AE328" s="103">
        <v>0.159</v>
      </c>
      <c r="AF328" s="104">
        <f t="shared" si="44"/>
        <v>596.25</v>
      </c>
      <c r="AG328" s="104">
        <f t="shared" si="45"/>
        <v>4346.25</v>
      </c>
      <c r="AH328" s="102"/>
      <c r="AI328" s="102"/>
      <c r="AJ328" s="102"/>
      <c r="AK328" s="125"/>
    </row>
    <row r="329" ht="15.75" customHeight="1">
      <c r="A329" s="8">
        <v>328.0</v>
      </c>
      <c r="B329" s="118" t="s">
        <v>416</v>
      </c>
      <c r="C329" s="181" t="s">
        <v>419</v>
      </c>
      <c r="D329" s="182" t="s">
        <v>130</v>
      </c>
      <c r="E329" s="134" t="s">
        <v>430</v>
      </c>
      <c r="F329" s="183">
        <v>7750.0</v>
      </c>
      <c r="G329" s="184">
        <v>0.35</v>
      </c>
      <c r="H329" s="98">
        <f t="shared" si="21"/>
        <v>2712.5</v>
      </c>
      <c r="I329" s="99">
        <f t="shared" si="34"/>
        <v>10462.5</v>
      </c>
      <c r="J329" s="100">
        <f t="shared" si="35"/>
        <v>10470</v>
      </c>
      <c r="K329" s="212"/>
      <c r="L329" s="122">
        <v>0.1</v>
      </c>
      <c r="M329" s="98">
        <f t="shared" si="23"/>
        <v>1673</v>
      </c>
      <c r="N329" s="98">
        <f t="shared" si="5"/>
        <v>9423</v>
      </c>
      <c r="O329" s="101">
        <f t="shared" si="6"/>
        <v>9423</v>
      </c>
      <c r="P329" s="212"/>
      <c r="Q329" s="184">
        <v>0.3</v>
      </c>
      <c r="R329" s="98">
        <f t="shared" si="36"/>
        <v>2325</v>
      </c>
      <c r="S329" s="98">
        <f t="shared" si="37"/>
        <v>10075</v>
      </c>
      <c r="T329" s="213"/>
      <c r="U329" s="212"/>
      <c r="V329" s="184">
        <v>0.3</v>
      </c>
      <c r="W329" s="98">
        <f t="shared" si="38"/>
        <v>2325</v>
      </c>
      <c r="X329" s="98">
        <f t="shared" si="39"/>
        <v>10075</v>
      </c>
      <c r="Y329" s="213"/>
      <c r="Z329" s="184">
        <v>0.25</v>
      </c>
      <c r="AA329" s="102"/>
      <c r="AB329" s="102"/>
      <c r="AC329" s="102"/>
      <c r="AD329" s="185" t="s">
        <v>418</v>
      </c>
      <c r="AE329" s="103">
        <v>0.159</v>
      </c>
      <c r="AF329" s="104">
        <f t="shared" si="44"/>
        <v>1232.25</v>
      </c>
      <c r="AG329" s="104">
        <f t="shared" si="45"/>
        <v>8982.25</v>
      </c>
      <c r="AH329" s="102"/>
      <c r="AI329" s="102"/>
      <c r="AJ329" s="102"/>
      <c r="AK329" s="125"/>
    </row>
    <row r="330" ht="15.75" customHeight="1">
      <c r="A330" s="8">
        <v>329.0</v>
      </c>
      <c r="B330" s="118" t="s">
        <v>416</v>
      </c>
      <c r="C330" s="181" t="s">
        <v>419</v>
      </c>
      <c r="D330" s="182" t="s">
        <v>130</v>
      </c>
      <c r="E330" s="134" t="s">
        <v>431</v>
      </c>
      <c r="F330" s="183">
        <v>1650.0</v>
      </c>
      <c r="G330" s="184">
        <v>0.35</v>
      </c>
      <c r="H330" s="98">
        <f t="shared" si="21"/>
        <v>577.5</v>
      </c>
      <c r="I330" s="99">
        <f t="shared" si="34"/>
        <v>2227.5</v>
      </c>
      <c r="J330" s="100">
        <f t="shared" si="35"/>
        <v>2230</v>
      </c>
      <c r="K330" s="212"/>
      <c r="L330" s="122">
        <v>0.1</v>
      </c>
      <c r="M330" s="98">
        <f t="shared" si="23"/>
        <v>357</v>
      </c>
      <c r="N330" s="98">
        <f t="shared" si="5"/>
        <v>2007</v>
      </c>
      <c r="O330" s="101">
        <f t="shared" si="6"/>
        <v>2007</v>
      </c>
      <c r="P330" s="212"/>
      <c r="Q330" s="184">
        <v>0.3</v>
      </c>
      <c r="R330" s="98">
        <f t="shared" si="36"/>
        <v>495</v>
      </c>
      <c r="S330" s="98">
        <f t="shared" si="37"/>
        <v>2145</v>
      </c>
      <c r="T330" s="213"/>
      <c r="U330" s="212"/>
      <c r="V330" s="184">
        <v>0.3</v>
      </c>
      <c r="W330" s="98">
        <f t="shared" si="38"/>
        <v>495</v>
      </c>
      <c r="X330" s="98">
        <f t="shared" si="39"/>
        <v>2145</v>
      </c>
      <c r="Y330" s="213"/>
      <c r="Z330" s="184">
        <v>0.25</v>
      </c>
      <c r="AA330" s="102"/>
      <c r="AB330" s="102"/>
      <c r="AC330" s="102"/>
      <c r="AD330" s="185" t="s">
        <v>418</v>
      </c>
      <c r="AE330" s="103">
        <v>0.159</v>
      </c>
      <c r="AF330" s="104">
        <f t="shared" si="44"/>
        <v>262.35</v>
      </c>
      <c r="AG330" s="104">
        <f t="shared" si="45"/>
        <v>1912.35</v>
      </c>
      <c r="AH330" s="102"/>
      <c r="AI330" s="102"/>
      <c r="AJ330" s="102"/>
      <c r="AK330" s="125"/>
    </row>
    <row r="331" ht="15.75" customHeight="1">
      <c r="A331" s="8">
        <v>330.0</v>
      </c>
      <c r="B331" s="118" t="s">
        <v>416</v>
      </c>
      <c r="C331" s="181" t="s">
        <v>419</v>
      </c>
      <c r="D331" s="182" t="s">
        <v>130</v>
      </c>
      <c r="E331" s="134" t="s">
        <v>432</v>
      </c>
      <c r="F331" s="183">
        <v>5250.0</v>
      </c>
      <c r="G331" s="184">
        <v>0.35</v>
      </c>
      <c r="H331" s="98">
        <f t="shared" si="21"/>
        <v>1837.5</v>
      </c>
      <c r="I331" s="99">
        <f t="shared" si="34"/>
        <v>7087.5</v>
      </c>
      <c r="J331" s="100">
        <f t="shared" si="35"/>
        <v>7090</v>
      </c>
      <c r="K331" s="212"/>
      <c r="L331" s="122">
        <v>0.1</v>
      </c>
      <c r="M331" s="98">
        <f t="shared" si="23"/>
        <v>1131</v>
      </c>
      <c r="N331" s="98">
        <f t="shared" si="5"/>
        <v>6381</v>
      </c>
      <c r="O331" s="101">
        <f t="shared" si="6"/>
        <v>6381</v>
      </c>
      <c r="P331" s="212"/>
      <c r="Q331" s="184">
        <v>0.3</v>
      </c>
      <c r="R331" s="98">
        <f t="shared" si="36"/>
        <v>1575</v>
      </c>
      <c r="S331" s="98">
        <f t="shared" si="37"/>
        <v>6825</v>
      </c>
      <c r="T331" s="213"/>
      <c r="U331" s="212"/>
      <c r="V331" s="184">
        <v>0.3</v>
      </c>
      <c r="W331" s="98">
        <f t="shared" si="38"/>
        <v>1575</v>
      </c>
      <c r="X331" s="98">
        <f t="shared" si="39"/>
        <v>6825</v>
      </c>
      <c r="Y331" s="213"/>
      <c r="Z331" s="184">
        <v>0.25</v>
      </c>
      <c r="AA331" s="102"/>
      <c r="AB331" s="102"/>
      <c r="AC331" s="102"/>
      <c r="AD331" s="185" t="s">
        <v>418</v>
      </c>
      <c r="AE331" s="103">
        <v>0.159</v>
      </c>
      <c r="AF331" s="104">
        <f t="shared" si="44"/>
        <v>834.75</v>
      </c>
      <c r="AG331" s="104">
        <f t="shared" si="45"/>
        <v>6084.75</v>
      </c>
      <c r="AH331" s="102"/>
      <c r="AI331" s="102"/>
      <c r="AJ331" s="102"/>
      <c r="AK331" s="125"/>
    </row>
    <row r="332" ht="19.5" customHeight="1">
      <c r="A332" s="8">
        <v>331.0</v>
      </c>
      <c r="B332" s="118" t="s">
        <v>380</v>
      </c>
      <c r="C332" s="186" t="s">
        <v>317</v>
      </c>
      <c r="D332" s="187" t="s">
        <v>130</v>
      </c>
      <c r="E332" s="188" t="s">
        <v>433</v>
      </c>
      <c r="F332" s="189">
        <v>2775.0</v>
      </c>
      <c r="G332" s="190">
        <v>0.45</v>
      </c>
      <c r="H332" s="98">
        <f t="shared" si="21"/>
        <v>1248.75</v>
      </c>
      <c r="I332" s="99">
        <f t="shared" si="34"/>
        <v>4023.75</v>
      </c>
      <c r="J332" s="100">
        <f t="shared" si="35"/>
        <v>4030</v>
      </c>
      <c r="K332" s="212"/>
      <c r="L332" s="26">
        <v>0.1</v>
      </c>
      <c r="M332" s="98">
        <f t="shared" si="23"/>
        <v>852</v>
      </c>
      <c r="N332" s="98">
        <f t="shared" si="5"/>
        <v>3627</v>
      </c>
      <c r="O332" s="101">
        <f t="shared" si="6"/>
        <v>3627</v>
      </c>
      <c r="P332" s="212"/>
      <c r="Q332" s="184">
        <v>0.2</v>
      </c>
      <c r="R332" s="98">
        <f t="shared" si="36"/>
        <v>555</v>
      </c>
      <c r="S332" s="98">
        <f t="shared" si="37"/>
        <v>3330</v>
      </c>
      <c r="T332" s="213"/>
      <c r="U332" s="212"/>
      <c r="V332" s="184">
        <v>0.2</v>
      </c>
      <c r="W332" s="98">
        <f t="shared" si="38"/>
        <v>555</v>
      </c>
      <c r="X332" s="98">
        <f t="shared" si="39"/>
        <v>3330</v>
      </c>
      <c r="Y332" s="213"/>
      <c r="Z332" s="184">
        <v>0.28</v>
      </c>
      <c r="AA332" s="102"/>
      <c r="AB332" s="102"/>
      <c r="AC332" s="102"/>
      <c r="AD332" s="191" t="s">
        <v>438</v>
      </c>
      <c r="AE332" s="103">
        <v>0.159</v>
      </c>
      <c r="AF332" s="104">
        <f t="shared" si="44"/>
        <v>441.225</v>
      </c>
      <c r="AG332" s="104">
        <f t="shared" si="45"/>
        <v>3216.225</v>
      </c>
      <c r="AH332" s="102"/>
      <c r="AI332" s="102"/>
      <c r="AJ332" s="102"/>
      <c r="AK332" s="125"/>
    </row>
    <row r="333" ht="19.5" customHeight="1">
      <c r="A333" s="8">
        <v>332.0</v>
      </c>
      <c r="B333" s="118" t="s">
        <v>380</v>
      </c>
      <c r="C333" s="186" t="s">
        <v>317</v>
      </c>
      <c r="D333" s="187" t="s">
        <v>130</v>
      </c>
      <c r="E333" s="188" t="s">
        <v>434</v>
      </c>
      <c r="F333" s="189">
        <v>2775.0</v>
      </c>
      <c r="G333" s="190">
        <v>0.45</v>
      </c>
      <c r="H333" s="98">
        <f t="shared" si="21"/>
        <v>1248.75</v>
      </c>
      <c r="I333" s="99">
        <f t="shared" si="34"/>
        <v>4023.75</v>
      </c>
      <c r="J333" s="100">
        <f t="shared" si="35"/>
        <v>4030</v>
      </c>
      <c r="K333" s="212"/>
      <c r="L333" s="26">
        <v>0.1</v>
      </c>
      <c r="M333" s="98">
        <f t="shared" si="23"/>
        <v>852</v>
      </c>
      <c r="N333" s="98">
        <f t="shared" si="5"/>
        <v>3627</v>
      </c>
      <c r="O333" s="101">
        <f t="shared" si="6"/>
        <v>3627</v>
      </c>
      <c r="P333" s="212"/>
      <c r="Q333" s="184">
        <v>0.2</v>
      </c>
      <c r="R333" s="98">
        <f t="shared" si="36"/>
        <v>555</v>
      </c>
      <c r="S333" s="98">
        <f t="shared" si="37"/>
        <v>3330</v>
      </c>
      <c r="T333" s="213"/>
      <c r="U333" s="212"/>
      <c r="V333" s="184">
        <v>0.2</v>
      </c>
      <c r="W333" s="98">
        <f t="shared" si="38"/>
        <v>555</v>
      </c>
      <c r="X333" s="98">
        <f t="shared" si="39"/>
        <v>3330</v>
      </c>
      <c r="Y333" s="213"/>
      <c r="Z333" s="184">
        <v>0.28</v>
      </c>
      <c r="AA333" s="102"/>
      <c r="AB333" s="102"/>
      <c r="AC333" s="102"/>
      <c r="AD333" s="191" t="s">
        <v>438</v>
      </c>
      <c r="AE333" s="103">
        <v>0.159</v>
      </c>
      <c r="AF333" s="104">
        <f t="shared" si="44"/>
        <v>441.225</v>
      </c>
      <c r="AG333" s="104">
        <f t="shared" si="45"/>
        <v>3216.225</v>
      </c>
      <c r="AH333" s="102"/>
      <c r="AI333" s="102"/>
      <c r="AJ333" s="102"/>
      <c r="AK333" s="125"/>
    </row>
    <row r="334" ht="19.5" customHeight="1">
      <c r="A334" s="8">
        <v>333.0</v>
      </c>
      <c r="B334" s="118" t="s">
        <v>380</v>
      </c>
      <c r="C334" s="186" t="s">
        <v>317</v>
      </c>
      <c r="D334" s="187" t="s">
        <v>130</v>
      </c>
      <c r="E334" s="188" t="s">
        <v>435</v>
      </c>
      <c r="F334" s="189">
        <v>1300.0</v>
      </c>
      <c r="G334" s="190">
        <v>0.45</v>
      </c>
      <c r="H334" s="98">
        <f t="shared" si="21"/>
        <v>585</v>
      </c>
      <c r="I334" s="99">
        <f t="shared" si="34"/>
        <v>1885</v>
      </c>
      <c r="J334" s="100">
        <f t="shared" si="35"/>
        <v>1890</v>
      </c>
      <c r="K334" s="212"/>
      <c r="L334" s="26">
        <v>0.1</v>
      </c>
      <c r="M334" s="98">
        <f t="shared" si="23"/>
        <v>401</v>
      </c>
      <c r="N334" s="98">
        <f t="shared" si="5"/>
        <v>1701</v>
      </c>
      <c r="O334" s="101">
        <f t="shared" si="6"/>
        <v>1701</v>
      </c>
      <c r="P334" s="212"/>
      <c r="Q334" s="184">
        <v>0.2</v>
      </c>
      <c r="R334" s="98">
        <f t="shared" si="36"/>
        <v>260</v>
      </c>
      <c r="S334" s="98">
        <f t="shared" si="37"/>
        <v>1560</v>
      </c>
      <c r="T334" s="213"/>
      <c r="U334" s="212"/>
      <c r="V334" s="184">
        <v>0.2</v>
      </c>
      <c r="W334" s="98">
        <f t="shared" si="38"/>
        <v>260</v>
      </c>
      <c r="X334" s="98">
        <f t="shared" si="39"/>
        <v>1560</v>
      </c>
      <c r="Y334" s="213"/>
      <c r="Z334" s="184">
        <v>0.28</v>
      </c>
      <c r="AA334" s="102"/>
      <c r="AB334" s="102"/>
      <c r="AC334" s="102"/>
      <c r="AD334" s="191" t="s">
        <v>438</v>
      </c>
      <c r="AE334" s="103">
        <v>0.159</v>
      </c>
      <c r="AF334" s="104">
        <f t="shared" si="44"/>
        <v>206.7</v>
      </c>
      <c r="AG334" s="104">
        <f t="shared" si="45"/>
        <v>1506.7</v>
      </c>
      <c r="AH334" s="102"/>
      <c r="AI334" s="102"/>
      <c r="AJ334" s="102"/>
      <c r="AK334" s="125"/>
    </row>
    <row r="335" ht="19.5" customHeight="1">
      <c r="A335" s="8">
        <v>334.0</v>
      </c>
      <c r="B335" s="118" t="s">
        <v>380</v>
      </c>
      <c r="C335" s="192" t="s">
        <v>345</v>
      </c>
      <c r="D335" s="193" t="s">
        <v>130</v>
      </c>
      <c r="E335" s="188" t="s">
        <v>436</v>
      </c>
      <c r="F335" s="189">
        <v>1775.0</v>
      </c>
      <c r="G335" s="190">
        <v>0.45</v>
      </c>
      <c r="H335" s="98">
        <f t="shared" si="21"/>
        <v>798.75</v>
      </c>
      <c r="I335" s="99">
        <f t="shared" si="34"/>
        <v>2573.75</v>
      </c>
      <c r="J335" s="100">
        <f t="shared" si="35"/>
        <v>2580</v>
      </c>
      <c r="K335" s="212"/>
      <c r="L335" s="26">
        <v>0.1</v>
      </c>
      <c r="M335" s="98">
        <f t="shared" si="23"/>
        <v>547</v>
      </c>
      <c r="N335" s="98">
        <f t="shared" si="5"/>
        <v>2322</v>
      </c>
      <c r="O335" s="101">
        <f t="shared" si="6"/>
        <v>2322</v>
      </c>
      <c r="P335" s="212"/>
      <c r="Q335" s="184">
        <v>0.2</v>
      </c>
      <c r="R335" s="98">
        <f t="shared" si="36"/>
        <v>355</v>
      </c>
      <c r="S335" s="98">
        <f t="shared" si="37"/>
        <v>2130</v>
      </c>
      <c r="T335" s="213"/>
      <c r="U335" s="212"/>
      <c r="V335" s="184">
        <v>0.2</v>
      </c>
      <c r="W335" s="98">
        <f t="shared" si="38"/>
        <v>355</v>
      </c>
      <c r="X335" s="98">
        <f t="shared" si="39"/>
        <v>2130</v>
      </c>
      <c r="Y335" s="213"/>
      <c r="Z335" s="184"/>
      <c r="AA335" s="102"/>
      <c r="AB335" s="102"/>
      <c r="AC335" s="102"/>
      <c r="AD335" s="191"/>
      <c r="AE335" s="103"/>
      <c r="AF335" s="104"/>
      <c r="AG335" s="104"/>
      <c r="AH335" s="102"/>
      <c r="AI335" s="102"/>
      <c r="AJ335" s="102"/>
      <c r="AK335" s="125"/>
    </row>
    <row r="336" ht="19.5" customHeight="1">
      <c r="A336" s="8">
        <v>335.0</v>
      </c>
      <c r="B336" s="118" t="s">
        <v>380</v>
      </c>
      <c r="C336" s="186" t="s">
        <v>317</v>
      </c>
      <c r="D336" s="187" t="s">
        <v>130</v>
      </c>
      <c r="E336" s="188" t="s">
        <v>437</v>
      </c>
      <c r="F336" s="189">
        <v>2028.0</v>
      </c>
      <c r="G336" s="190">
        <v>0.45</v>
      </c>
      <c r="H336" s="98">
        <f t="shared" si="21"/>
        <v>912.6</v>
      </c>
      <c r="I336" s="99">
        <f t="shared" si="34"/>
        <v>2940.6</v>
      </c>
      <c r="J336" s="100">
        <f t="shared" si="35"/>
        <v>2950</v>
      </c>
      <c r="K336" s="212"/>
      <c r="L336" s="26">
        <v>0.1</v>
      </c>
      <c r="M336" s="98">
        <f t="shared" si="23"/>
        <v>627</v>
      </c>
      <c r="N336" s="98">
        <f t="shared" si="5"/>
        <v>2655</v>
      </c>
      <c r="O336" s="101">
        <f t="shared" si="6"/>
        <v>2655</v>
      </c>
      <c r="P336" s="212"/>
      <c r="Q336" s="184">
        <v>0.2</v>
      </c>
      <c r="R336" s="98">
        <f t="shared" si="36"/>
        <v>405.6</v>
      </c>
      <c r="S336" s="98">
        <f t="shared" si="37"/>
        <v>2433.6</v>
      </c>
      <c r="T336" s="213"/>
      <c r="U336" s="212"/>
      <c r="V336" s="184">
        <v>0.2</v>
      </c>
      <c r="W336" s="98">
        <f t="shared" si="38"/>
        <v>405.6</v>
      </c>
      <c r="X336" s="98">
        <f t="shared" si="39"/>
        <v>2433.6</v>
      </c>
      <c r="Y336" s="213"/>
      <c r="Z336" s="184">
        <v>0.28</v>
      </c>
      <c r="AA336" s="102"/>
      <c r="AB336" s="102"/>
      <c r="AC336" s="102"/>
      <c r="AD336" s="191" t="s">
        <v>438</v>
      </c>
      <c r="AE336" s="103">
        <v>0.159</v>
      </c>
      <c r="AF336" s="104">
        <f t="shared" ref="AF336:AF337" si="46">F336*AE336</f>
        <v>322.452</v>
      </c>
      <c r="AG336" s="104">
        <f t="shared" ref="AG336:AG337" si="47">F336+AF336</f>
        <v>2350.452</v>
      </c>
      <c r="AH336" s="102"/>
      <c r="AI336" s="102"/>
      <c r="AJ336" s="102"/>
      <c r="AK336" s="125"/>
    </row>
    <row r="337" ht="19.5" customHeight="1">
      <c r="A337" s="8">
        <v>336.0</v>
      </c>
      <c r="B337" s="81" t="s">
        <v>380</v>
      </c>
      <c r="C337" s="194" t="s">
        <v>317</v>
      </c>
      <c r="D337" s="195" t="s">
        <v>130</v>
      </c>
      <c r="E337" s="38" t="s">
        <v>438</v>
      </c>
      <c r="F337" s="22">
        <v>801.0</v>
      </c>
      <c r="G337" s="69">
        <v>0.800000000000001</v>
      </c>
      <c r="H337" s="23">
        <f t="shared" si="21"/>
        <v>640.8</v>
      </c>
      <c r="I337" s="24">
        <f t="shared" si="34"/>
        <v>1441.8</v>
      </c>
      <c r="J337" s="25">
        <f t="shared" si="35"/>
        <v>1450</v>
      </c>
      <c r="K337" s="209"/>
      <c r="L337" s="26">
        <v>0.1</v>
      </c>
      <c r="M337" s="27">
        <f t="shared" si="23"/>
        <v>504</v>
      </c>
      <c r="N337" s="27">
        <f t="shared" si="5"/>
        <v>1305</v>
      </c>
      <c r="O337" s="28">
        <f t="shared" si="6"/>
        <v>1305</v>
      </c>
      <c r="P337" s="209"/>
      <c r="Q337" s="71">
        <v>0.2</v>
      </c>
      <c r="R337" s="23">
        <f t="shared" si="36"/>
        <v>160.2</v>
      </c>
      <c r="S337" s="23">
        <f t="shared" si="37"/>
        <v>961.2</v>
      </c>
      <c r="T337" s="211"/>
      <c r="U337" s="209"/>
      <c r="V337" s="71">
        <v>0.2</v>
      </c>
      <c r="W337" s="23">
        <f t="shared" si="38"/>
        <v>160.2</v>
      </c>
      <c r="X337" s="27">
        <f t="shared" si="39"/>
        <v>961.2</v>
      </c>
      <c r="Y337" s="211"/>
      <c r="Z337" s="69">
        <v>0.28</v>
      </c>
      <c r="AA337" s="27"/>
      <c r="AB337" s="27"/>
      <c r="AC337" s="27"/>
      <c r="AD337" s="196" t="s">
        <v>438</v>
      </c>
      <c r="AE337" s="19">
        <v>0.159</v>
      </c>
      <c r="AF337" s="17">
        <f t="shared" si="46"/>
        <v>127.359</v>
      </c>
      <c r="AG337" s="17">
        <f t="shared" si="47"/>
        <v>928.359</v>
      </c>
      <c r="AH337" s="27"/>
      <c r="AI337" s="27"/>
      <c r="AJ337" s="27"/>
      <c r="AK337" s="30"/>
    </row>
    <row r="338" ht="15.75" customHeight="1">
      <c r="A338" s="8">
        <v>337.0</v>
      </c>
      <c r="B338" s="81" t="s">
        <v>380</v>
      </c>
      <c r="C338" s="194" t="s">
        <v>317</v>
      </c>
      <c r="D338" s="194" t="s">
        <v>439</v>
      </c>
      <c r="E338" s="22" t="s">
        <v>440</v>
      </c>
      <c r="F338" s="22">
        <v>3315.0</v>
      </c>
      <c r="G338" s="69">
        <v>0.98</v>
      </c>
      <c r="H338" s="23">
        <f t="shared" si="21"/>
        <v>3248.7</v>
      </c>
      <c r="I338" s="24">
        <f t="shared" si="34"/>
        <v>6563.7</v>
      </c>
      <c r="J338" s="25">
        <f t="shared" si="35"/>
        <v>6570</v>
      </c>
      <c r="K338" s="219"/>
      <c r="L338" s="26">
        <v>0.1</v>
      </c>
      <c r="M338" s="27">
        <f t="shared" si="23"/>
        <v>2598</v>
      </c>
      <c r="N338" s="27">
        <f t="shared" si="5"/>
        <v>5913</v>
      </c>
      <c r="O338" s="28">
        <f t="shared" si="6"/>
        <v>5913</v>
      </c>
      <c r="P338" s="219"/>
      <c r="Q338" s="40">
        <v>0.55</v>
      </c>
      <c r="R338" s="23">
        <f t="shared" si="36"/>
        <v>1823.25</v>
      </c>
      <c r="S338" s="23">
        <f t="shared" si="37"/>
        <v>5138.25</v>
      </c>
      <c r="T338" s="220"/>
      <c r="U338" s="219"/>
      <c r="V338" s="40">
        <v>0.55</v>
      </c>
      <c r="W338" s="23">
        <f t="shared" si="38"/>
        <v>1823.25</v>
      </c>
      <c r="X338" s="27">
        <f t="shared" si="39"/>
        <v>5138.25</v>
      </c>
      <c r="Y338" s="220"/>
      <c r="Z338" s="30"/>
      <c r="AA338" s="30"/>
      <c r="AB338" s="30"/>
      <c r="AC338" s="30"/>
      <c r="AD338" s="29" t="s">
        <v>441</v>
      </c>
      <c r="AE338" s="30"/>
      <c r="AF338" s="30"/>
      <c r="AG338" s="30"/>
      <c r="AH338" s="30"/>
      <c r="AI338" s="30"/>
      <c r="AJ338" s="30"/>
      <c r="AK338" s="30"/>
    </row>
    <row r="339" ht="15.75" customHeight="1">
      <c r="A339" s="8">
        <v>338.0</v>
      </c>
      <c r="B339" s="81" t="s">
        <v>380</v>
      </c>
      <c r="C339" s="194" t="s">
        <v>317</v>
      </c>
      <c r="D339" s="194" t="s">
        <v>439</v>
      </c>
      <c r="E339" s="22" t="s">
        <v>441</v>
      </c>
      <c r="F339" s="22">
        <v>1928.0</v>
      </c>
      <c r="G339" s="69">
        <v>0.98</v>
      </c>
      <c r="H339" s="23">
        <f t="shared" si="21"/>
        <v>1889.44</v>
      </c>
      <c r="I339" s="24">
        <f t="shared" si="34"/>
        <v>3817.44</v>
      </c>
      <c r="J339" s="25">
        <f t="shared" si="35"/>
        <v>3820</v>
      </c>
      <c r="K339" s="219"/>
      <c r="L339" s="26">
        <v>0.1</v>
      </c>
      <c r="M339" s="27">
        <f t="shared" si="23"/>
        <v>1510</v>
      </c>
      <c r="N339" s="27">
        <f t="shared" si="5"/>
        <v>3438</v>
      </c>
      <c r="O339" s="28">
        <f t="shared" si="6"/>
        <v>3438</v>
      </c>
      <c r="P339" s="219"/>
      <c r="Q339" s="40">
        <v>0.55</v>
      </c>
      <c r="R339" s="23">
        <f t="shared" si="36"/>
        <v>1060.4</v>
      </c>
      <c r="S339" s="23">
        <f t="shared" si="37"/>
        <v>2988.4</v>
      </c>
      <c r="T339" s="220"/>
      <c r="U339" s="219"/>
      <c r="V339" s="40">
        <v>0.55</v>
      </c>
      <c r="W339" s="23">
        <f t="shared" si="38"/>
        <v>1060.4</v>
      </c>
      <c r="X339" s="27">
        <f t="shared" si="39"/>
        <v>2988.4</v>
      </c>
      <c r="Y339" s="220"/>
      <c r="Z339" s="30"/>
      <c r="AA339" s="30"/>
      <c r="AB339" s="30"/>
      <c r="AC339" s="30"/>
      <c r="AD339" s="29" t="s">
        <v>441</v>
      </c>
      <c r="AE339" s="30"/>
      <c r="AF339" s="30"/>
      <c r="AG339" s="30"/>
      <c r="AH339" s="30"/>
      <c r="AI339" s="30"/>
      <c r="AJ339" s="30"/>
      <c r="AK339" s="30"/>
    </row>
    <row r="340" ht="15.75" customHeight="1">
      <c r="A340" s="8">
        <v>339.0</v>
      </c>
      <c r="B340" s="81" t="s">
        <v>380</v>
      </c>
      <c r="C340" s="194" t="s">
        <v>317</v>
      </c>
      <c r="D340" s="194" t="s">
        <v>439</v>
      </c>
      <c r="E340" s="22" t="s">
        <v>442</v>
      </c>
      <c r="F340" s="22">
        <v>1928.0</v>
      </c>
      <c r="G340" s="69">
        <v>0.98</v>
      </c>
      <c r="H340" s="23">
        <f t="shared" si="21"/>
        <v>1889.44</v>
      </c>
      <c r="I340" s="24">
        <f t="shared" si="34"/>
        <v>3817.44</v>
      </c>
      <c r="J340" s="25">
        <f t="shared" si="35"/>
        <v>3820</v>
      </c>
      <c r="K340" s="219"/>
      <c r="L340" s="26">
        <v>0.1</v>
      </c>
      <c r="M340" s="27">
        <f t="shared" si="23"/>
        <v>1510</v>
      </c>
      <c r="N340" s="27">
        <f t="shared" si="5"/>
        <v>3438</v>
      </c>
      <c r="O340" s="28">
        <f t="shared" si="6"/>
        <v>3438</v>
      </c>
      <c r="P340" s="219"/>
      <c r="Q340" s="40">
        <v>0.55</v>
      </c>
      <c r="R340" s="23">
        <f t="shared" si="36"/>
        <v>1060.4</v>
      </c>
      <c r="S340" s="23">
        <f t="shared" si="37"/>
        <v>2988.4</v>
      </c>
      <c r="T340" s="220"/>
      <c r="U340" s="219"/>
      <c r="V340" s="40">
        <v>0.55</v>
      </c>
      <c r="W340" s="23">
        <f t="shared" si="38"/>
        <v>1060.4</v>
      </c>
      <c r="X340" s="27">
        <f t="shared" si="39"/>
        <v>2988.4</v>
      </c>
      <c r="Y340" s="220"/>
      <c r="Z340" s="30"/>
      <c r="AA340" s="30"/>
      <c r="AB340" s="30"/>
      <c r="AC340" s="30"/>
      <c r="AD340" s="29" t="s">
        <v>442</v>
      </c>
      <c r="AE340" s="30"/>
      <c r="AF340" s="30"/>
      <c r="AG340" s="30"/>
      <c r="AH340" s="30"/>
      <c r="AI340" s="30"/>
      <c r="AJ340" s="30"/>
      <c r="AK340" s="30"/>
    </row>
    <row r="341" ht="15.75" customHeight="1">
      <c r="A341" s="8">
        <v>340.0</v>
      </c>
      <c r="B341" s="81" t="s">
        <v>380</v>
      </c>
      <c r="C341" s="194" t="s">
        <v>317</v>
      </c>
      <c r="D341" s="194" t="s">
        <v>439</v>
      </c>
      <c r="E341" s="22" t="s">
        <v>443</v>
      </c>
      <c r="F341" s="22">
        <v>1928.0</v>
      </c>
      <c r="G341" s="69">
        <v>0.98</v>
      </c>
      <c r="H341" s="23">
        <f t="shared" si="21"/>
        <v>1889.44</v>
      </c>
      <c r="I341" s="24">
        <f t="shared" si="34"/>
        <v>3817.44</v>
      </c>
      <c r="J341" s="25">
        <f t="shared" si="35"/>
        <v>3820</v>
      </c>
      <c r="K341" s="219"/>
      <c r="L341" s="26">
        <v>0.1</v>
      </c>
      <c r="M341" s="27">
        <f t="shared" si="23"/>
        <v>1510</v>
      </c>
      <c r="N341" s="27">
        <f t="shared" si="5"/>
        <v>3438</v>
      </c>
      <c r="O341" s="28">
        <f t="shared" si="6"/>
        <v>3438</v>
      </c>
      <c r="P341" s="219"/>
      <c r="Q341" s="40">
        <v>0.55</v>
      </c>
      <c r="R341" s="23">
        <f t="shared" si="36"/>
        <v>1060.4</v>
      </c>
      <c r="S341" s="23">
        <f t="shared" si="37"/>
        <v>2988.4</v>
      </c>
      <c r="T341" s="220"/>
      <c r="U341" s="219"/>
      <c r="V341" s="40">
        <v>0.55</v>
      </c>
      <c r="W341" s="23">
        <f t="shared" si="38"/>
        <v>1060.4</v>
      </c>
      <c r="X341" s="27">
        <f t="shared" si="39"/>
        <v>2988.4</v>
      </c>
      <c r="Y341" s="220"/>
      <c r="Z341" s="30"/>
      <c r="AA341" s="30"/>
      <c r="AB341" s="30"/>
      <c r="AC341" s="30"/>
      <c r="AD341" s="29" t="s">
        <v>443</v>
      </c>
      <c r="AE341" s="30"/>
      <c r="AF341" s="30"/>
      <c r="AG341" s="30"/>
      <c r="AH341" s="30"/>
      <c r="AI341" s="30"/>
      <c r="AJ341" s="30"/>
      <c r="AK341" s="30"/>
    </row>
    <row r="342" ht="15.75" customHeight="1">
      <c r="A342" s="8">
        <v>341.0</v>
      </c>
      <c r="B342" s="81" t="s">
        <v>380</v>
      </c>
      <c r="C342" s="194" t="s">
        <v>317</v>
      </c>
      <c r="D342" s="194" t="s">
        <v>439</v>
      </c>
      <c r="E342" s="22" t="s">
        <v>444</v>
      </c>
      <c r="F342" s="22">
        <v>1928.0</v>
      </c>
      <c r="G342" s="69">
        <v>0.98</v>
      </c>
      <c r="H342" s="23">
        <f t="shared" si="21"/>
        <v>1889.44</v>
      </c>
      <c r="I342" s="24">
        <f t="shared" si="34"/>
        <v>3817.44</v>
      </c>
      <c r="J342" s="25">
        <f t="shared" si="35"/>
        <v>3820</v>
      </c>
      <c r="K342" s="219"/>
      <c r="L342" s="26">
        <v>0.1</v>
      </c>
      <c r="M342" s="27">
        <f t="shared" si="23"/>
        <v>1510</v>
      </c>
      <c r="N342" s="27">
        <f t="shared" si="5"/>
        <v>3438</v>
      </c>
      <c r="O342" s="28">
        <f t="shared" si="6"/>
        <v>3438</v>
      </c>
      <c r="P342" s="219"/>
      <c r="Q342" s="40">
        <v>0.55</v>
      </c>
      <c r="R342" s="23">
        <f t="shared" si="36"/>
        <v>1060.4</v>
      </c>
      <c r="S342" s="23">
        <f t="shared" si="37"/>
        <v>2988.4</v>
      </c>
      <c r="T342" s="220"/>
      <c r="U342" s="219"/>
      <c r="V342" s="40">
        <v>0.55</v>
      </c>
      <c r="W342" s="23">
        <f t="shared" si="38"/>
        <v>1060.4</v>
      </c>
      <c r="X342" s="27">
        <f t="shared" si="39"/>
        <v>2988.4</v>
      </c>
      <c r="Y342" s="220"/>
      <c r="Z342" s="30"/>
      <c r="AA342" s="30"/>
      <c r="AB342" s="30"/>
      <c r="AC342" s="30"/>
      <c r="AD342" s="29" t="s">
        <v>444</v>
      </c>
      <c r="AE342" s="30"/>
      <c r="AF342" s="30"/>
      <c r="AG342" s="30"/>
      <c r="AH342" s="30"/>
      <c r="AI342" s="30"/>
      <c r="AJ342" s="30"/>
      <c r="AK342" s="30"/>
    </row>
    <row r="343" ht="15.75" customHeight="1">
      <c r="A343" s="8">
        <v>342.0</v>
      </c>
      <c r="B343" s="81" t="s">
        <v>380</v>
      </c>
      <c r="C343" s="194" t="s">
        <v>317</v>
      </c>
      <c r="D343" s="194" t="s">
        <v>439</v>
      </c>
      <c r="E343" s="22" t="s">
        <v>445</v>
      </c>
      <c r="F343" s="22">
        <v>1928.0</v>
      </c>
      <c r="G343" s="69">
        <v>0.98</v>
      </c>
      <c r="H343" s="23">
        <f t="shared" si="21"/>
        <v>1889.44</v>
      </c>
      <c r="I343" s="24">
        <f t="shared" si="34"/>
        <v>3817.44</v>
      </c>
      <c r="J343" s="25">
        <f t="shared" si="35"/>
        <v>3820</v>
      </c>
      <c r="K343" s="219"/>
      <c r="L343" s="26">
        <v>0.1</v>
      </c>
      <c r="M343" s="27">
        <f t="shared" si="23"/>
        <v>1510</v>
      </c>
      <c r="N343" s="27">
        <f t="shared" si="5"/>
        <v>3438</v>
      </c>
      <c r="O343" s="28">
        <f t="shared" si="6"/>
        <v>3438</v>
      </c>
      <c r="P343" s="219"/>
      <c r="Q343" s="40">
        <v>0.55</v>
      </c>
      <c r="R343" s="23">
        <f t="shared" si="36"/>
        <v>1060.4</v>
      </c>
      <c r="S343" s="23">
        <f t="shared" si="37"/>
        <v>2988.4</v>
      </c>
      <c r="T343" s="220"/>
      <c r="U343" s="219"/>
      <c r="V343" s="40">
        <v>0.55</v>
      </c>
      <c r="W343" s="23">
        <f t="shared" si="38"/>
        <v>1060.4</v>
      </c>
      <c r="X343" s="27">
        <f t="shared" si="39"/>
        <v>2988.4</v>
      </c>
      <c r="Y343" s="220"/>
      <c r="Z343" s="30"/>
      <c r="AA343" s="30"/>
      <c r="AB343" s="30"/>
      <c r="AC343" s="30"/>
      <c r="AD343" s="29" t="s">
        <v>445</v>
      </c>
      <c r="AE343" s="30"/>
      <c r="AF343" s="30"/>
      <c r="AG343" s="30"/>
      <c r="AH343" s="30"/>
      <c r="AI343" s="30"/>
      <c r="AJ343" s="30"/>
      <c r="AK343" s="30"/>
    </row>
    <row r="344" ht="15.75" customHeight="1">
      <c r="A344" s="8">
        <v>343.0</v>
      </c>
      <c r="B344" s="81" t="s">
        <v>380</v>
      </c>
      <c r="C344" s="194" t="s">
        <v>317</v>
      </c>
      <c r="D344" s="194" t="s">
        <v>439</v>
      </c>
      <c r="E344" s="22" t="s">
        <v>446</v>
      </c>
      <c r="F344" s="22">
        <v>1928.0</v>
      </c>
      <c r="G344" s="69">
        <v>0.98</v>
      </c>
      <c r="H344" s="23">
        <f t="shared" si="21"/>
        <v>1889.44</v>
      </c>
      <c r="I344" s="24">
        <f t="shared" si="34"/>
        <v>3817.44</v>
      </c>
      <c r="J344" s="25">
        <f t="shared" si="35"/>
        <v>3820</v>
      </c>
      <c r="K344" s="219"/>
      <c r="L344" s="26">
        <v>0.1</v>
      </c>
      <c r="M344" s="27">
        <f t="shared" si="23"/>
        <v>1510</v>
      </c>
      <c r="N344" s="27">
        <f t="shared" si="5"/>
        <v>3438</v>
      </c>
      <c r="O344" s="28">
        <f t="shared" si="6"/>
        <v>3438</v>
      </c>
      <c r="P344" s="219"/>
      <c r="Q344" s="40">
        <v>0.55</v>
      </c>
      <c r="R344" s="23">
        <f t="shared" si="36"/>
        <v>1060.4</v>
      </c>
      <c r="S344" s="23">
        <f t="shared" si="37"/>
        <v>2988.4</v>
      </c>
      <c r="T344" s="220"/>
      <c r="U344" s="219"/>
      <c r="V344" s="40">
        <v>0.55</v>
      </c>
      <c r="W344" s="23">
        <f t="shared" si="38"/>
        <v>1060.4</v>
      </c>
      <c r="X344" s="27">
        <f t="shared" si="39"/>
        <v>2988.4</v>
      </c>
      <c r="Y344" s="220"/>
      <c r="Z344" s="30"/>
      <c r="AA344" s="30"/>
      <c r="AB344" s="30"/>
      <c r="AC344" s="30"/>
      <c r="AD344" s="29" t="s">
        <v>446</v>
      </c>
      <c r="AE344" s="30"/>
      <c r="AF344" s="30"/>
      <c r="AG344" s="30"/>
      <c r="AH344" s="30"/>
      <c r="AI344" s="30"/>
      <c r="AJ344" s="30"/>
      <c r="AK344" s="30"/>
    </row>
    <row r="345" ht="15.75" customHeight="1">
      <c r="A345" s="8">
        <v>344.0</v>
      </c>
      <c r="B345" s="81" t="s">
        <v>380</v>
      </c>
      <c r="C345" s="194" t="s">
        <v>317</v>
      </c>
      <c r="D345" s="194" t="s">
        <v>439</v>
      </c>
      <c r="E345" s="22" t="s">
        <v>447</v>
      </c>
      <c r="F345" s="22">
        <v>1928.0</v>
      </c>
      <c r="G345" s="69">
        <v>0.98</v>
      </c>
      <c r="H345" s="23">
        <f t="shared" si="21"/>
        <v>1889.44</v>
      </c>
      <c r="I345" s="24">
        <f t="shared" si="34"/>
        <v>3817.44</v>
      </c>
      <c r="J345" s="25">
        <f t="shared" si="35"/>
        <v>3820</v>
      </c>
      <c r="K345" s="219"/>
      <c r="L345" s="26">
        <v>0.1</v>
      </c>
      <c r="M345" s="27">
        <f t="shared" si="23"/>
        <v>1510</v>
      </c>
      <c r="N345" s="27">
        <f t="shared" si="5"/>
        <v>3438</v>
      </c>
      <c r="O345" s="28">
        <f t="shared" si="6"/>
        <v>3438</v>
      </c>
      <c r="P345" s="219"/>
      <c r="Q345" s="40">
        <v>0.55</v>
      </c>
      <c r="R345" s="23">
        <f t="shared" si="36"/>
        <v>1060.4</v>
      </c>
      <c r="S345" s="23">
        <f t="shared" si="37"/>
        <v>2988.4</v>
      </c>
      <c r="T345" s="220"/>
      <c r="U345" s="219"/>
      <c r="V345" s="40">
        <v>0.55</v>
      </c>
      <c r="W345" s="23">
        <f t="shared" si="38"/>
        <v>1060.4</v>
      </c>
      <c r="X345" s="27">
        <f t="shared" si="39"/>
        <v>2988.4</v>
      </c>
      <c r="Y345" s="220"/>
      <c r="Z345" s="30"/>
      <c r="AA345" s="30"/>
      <c r="AB345" s="30"/>
      <c r="AC345" s="30"/>
      <c r="AD345" s="29" t="s">
        <v>447</v>
      </c>
      <c r="AE345" s="30"/>
      <c r="AF345" s="30"/>
      <c r="AG345" s="30"/>
      <c r="AH345" s="30"/>
      <c r="AI345" s="30"/>
      <c r="AJ345" s="30"/>
      <c r="AK345" s="30"/>
    </row>
    <row r="346" ht="15.75" customHeight="1">
      <c r="A346" s="8">
        <v>345.0</v>
      </c>
      <c r="B346" s="81" t="s">
        <v>380</v>
      </c>
      <c r="C346" s="194" t="s">
        <v>317</v>
      </c>
      <c r="D346" s="194" t="s">
        <v>439</v>
      </c>
      <c r="E346" s="22" t="s">
        <v>448</v>
      </c>
      <c r="F346" s="22">
        <v>1928.0</v>
      </c>
      <c r="G346" s="69">
        <v>0.98</v>
      </c>
      <c r="H346" s="23">
        <f t="shared" si="21"/>
        <v>1889.44</v>
      </c>
      <c r="I346" s="24">
        <f t="shared" si="34"/>
        <v>3817.44</v>
      </c>
      <c r="J346" s="25">
        <f t="shared" si="35"/>
        <v>3820</v>
      </c>
      <c r="K346" s="219"/>
      <c r="L346" s="26">
        <v>0.1</v>
      </c>
      <c r="M346" s="27">
        <f t="shared" si="23"/>
        <v>1510</v>
      </c>
      <c r="N346" s="27">
        <f t="shared" si="5"/>
        <v>3438</v>
      </c>
      <c r="O346" s="28">
        <f t="shared" si="6"/>
        <v>3438</v>
      </c>
      <c r="P346" s="219"/>
      <c r="Q346" s="40">
        <v>0.55</v>
      </c>
      <c r="R346" s="23">
        <f t="shared" si="36"/>
        <v>1060.4</v>
      </c>
      <c r="S346" s="23">
        <f t="shared" si="37"/>
        <v>2988.4</v>
      </c>
      <c r="T346" s="220"/>
      <c r="U346" s="219"/>
      <c r="V346" s="40">
        <v>0.55</v>
      </c>
      <c r="W346" s="23">
        <f t="shared" si="38"/>
        <v>1060.4</v>
      </c>
      <c r="X346" s="27">
        <f t="shared" si="39"/>
        <v>2988.4</v>
      </c>
      <c r="Y346" s="220"/>
      <c r="Z346" s="30"/>
      <c r="AA346" s="30"/>
      <c r="AB346" s="30"/>
      <c r="AC346" s="30"/>
      <c r="AD346" s="29" t="s">
        <v>448</v>
      </c>
      <c r="AE346" s="30"/>
      <c r="AF346" s="30"/>
      <c r="AG346" s="30"/>
      <c r="AH346" s="30"/>
      <c r="AI346" s="30"/>
      <c r="AJ346" s="30"/>
      <c r="AK346" s="30"/>
    </row>
    <row r="347" ht="15.75" customHeight="1">
      <c r="A347" s="8">
        <v>346.0</v>
      </c>
      <c r="B347" s="81" t="s">
        <v>380</v>
      </c>
      <c r="C347" s="194" t="s">
        <v>317</v>
      </c>
      <c r="D347" s="194" t="s">
        <v>439</v>
      </c>
      <c r="E347" s="22" t="s">
        <v>449</v>
      </c>
      <c r="F347" s="22">
        <v>1593.0</v>
      </c>
      <c r="G347" s="69">
        <v>0.98</v>
      </c>
      <c r="H347" s="23">
        <f t="shared" si="21"/>
        <v>1561.14</v>
      </c>
      <c r="I347" s="24">
        <f t="shared" si="34"/>
        <v>3154.14</v>
      </c>
      <c r="J347" s="25">
        <f t="shared" si="35"/>
        <v>3160</v>
      </c>
      <c r="K347" s="219"/>
      <c r="L347" s="26">
        <v>0.1</v>
      </c>
      <c r="M347" s="27">
        <f t="shared" si="23"/>
        <v>1251</v>
      </c>
      <c r="N347" s="27">
        <f t="shared" si="5"/>
        <v>2844</v>
      </c>
      <c r="O347" s="28">
        <f t="shared" si="6"/>
        <v>2844</v>
      </c>
      <c r="P347" s="219"/>
      <c r="Q347" s="40">
        <v>0.55</v>
      </c>
      <c r="R347" s="23">
        <f t="shared" si="36"/>
        <v>876.15</v>
      </c>
      <c r="S347" s="23">
        <f t="shared" si="37"/>
        <v>2469.15</v>
      </c>
      <c r="T347" s="220"/>
      <c r="U347" s="219"/>
      <c r="V347" s="40">
        <v>0.55</v>
      </c>
      <c r="W347" s="23">
        <f t="shared" si="38"/>
        <v>876.15</v>
      </c>
      <c r="X347" s="27">
        <f t="shared" si="39"/>
        <v>2469.15</v>
      </c>
      <c r="Y347" s="220"/>
      <c r="Z347" s="30"/>
      <c r="AA347" s="30"/>
      <c r="AB347" s="30"/>
      <c r="AC347" s="30"/>
      <c r="AD347" s="29" t="s">
        <v>448</v>
      </c>
      <c r="AE347" s="30"/>
      <c r="AF347" s="30"/>
      <c r="AG347" s="30"/>
      <c r="AH347" s="30"/>
      <c r="AI347" s="30"/>
      <c r="AJ347" s="30"/>
      <c r="AK347" s="30"/>
    </row>
    <row r="348" ht="15.75" customHeight="1">
      <c r="A348" s="8">
        <v>347.0</v>
      </c>
      <c r="B348" s="81" t="s">
        <v>380</v>
      </c>
      <c r="C348" s="194" t="s">
        <v>317</v>
      </c>
      <c r="D348" s="194" t="s">
        <v>439</v>
      </c>
      <c r="E348" s="22" t="s">
        <v>450</v>
      </c>
      <c r="F348" s="22">
        <v>1593.0</v>
      </c>
      <c r="G348" s="69">
        <v>0.98</v>
      </c>
      <c r="H348" s="23">
        <f t="shared" si="21"/>
        <v>1561.14</v>
      </c>
      <c r="I348" s="24">
        <f t="shared" si="34"/>
        <v>3154.14</v>
      </c>
      <c r="J348" s="25">
        <f t="shared" si="35"/>
        <v>3160</v>
      </c>
      <c r="K348" s="219"/>
      <c r="L348" s="26">
        <v>0.1</v>
      </c>
      <c r="M348" s="27">
        <f t="shared" si="23"/>
        <v>1251</v>
      </c>
      <c r="N348" s="27">
        <f t="shared" si="5"/>
        <v>2844</v>
      </c>
      <c r="O348" s="28">
        <f t="shared" si="6"/>
        <v>2844</v>
      </c>
      <c r="P348" s="219"/>
      <c r="Q348" s="40">
        <v>0.55</v>
      </c>
      <c r="R348" s="23">
        <f t="shared" si="36"/>
        <v>876.15</v>
      </c>
      <c r="S348" s="23">
        <f t="shared" si="37"/>
        <v>2469.15</v>
      </c>
      <c r="T348" s="220"/>
      <c r="U348" s="219"/>
      <c r="V348" s="40">
        <v>0.55</v>
      </c>
      <c r="W348" s="23">
        <f t="shared" si="38"/>
        <v>876.15</v>
      </c>
      <c r="X348" s="27">
        <f t="shared" si="39"/>
        <v>2469.15</v>
      </c>
      <c r="Y348" s="220"/>
      <c r="Z348" s="30"/>
      <c r="AA348" s="30"/>
      <c r="AB348" s="30"/>
      <c r="AC348" s="30"/>
      <c r="AD348" s="29" t="s">
        <v>448</v>
      </c>
      <c r="AE348" s="30"/>
      <c r="AF348" s="30"/>
      <c r="AG348" s="30"/>
      <c r="AH348" s="30"/>
      <c r="AI348" s="30"/>
      <c r="AJ348" s="30"/>
      <c r="AK348" s="30"/>
    </row>
    <row r="349" ht="15.75" customHeight="1">
      <c r="A349" s="8">
        <v>348.0</v>
      </c>
      <c r="B349" s="81" t="s">
        <v>380</v>
      </c>
      <c r="C349" s="194" t="s">
        <v>317</v>
      </c>
      <c r="D349" s="194" t="s">
        <v>439</v>
      </c>
      <c r="E349" s="22" t="s">
        <v>451</v>
      </c>
      <c r="F349" s="22">
        <v>1593.0</v>
      </c>
      <c r="G349" s="69">
        <v>0.98</v>
      </c>
      <c r="H349" s="23">
        <f t="shared" si="21"/>
        <v>1561.14</v>
      </c>
      <c r="I349" s="24">
        <f t="shared" si="34"/>
        <v>3154.14</v>
      </c>
      <c r="J349" s="25">
        <f t="shared" si="35"/>
        <v>3160</v>
      </c>
      <c r="K349" s="219"/>
      <c r="L349" s="26">
        <v>0.1</v>
      </c>
      <c r="M349" s="27">
        <f t="shared" si="23"/>
        <v>1251</v>
      </c>
      <c r="N349" s="27">
        <f t="shared" si="5"/>
        <v>2844</v>
      </c>
      <c r="O349" s="28">
        <f t="shared" si="6"/>
        <v>2844</v>
      </c>
      <c r="P349" s="219"/>
      <c r="Q349" s="40">
        <v>0.55</v>
      </c>
      <c r="R349" s="23">
        <f t="shared" si="36"/>
        <v>876.15</v>
      </c>
      <c r="S349" s="23">
        <f t="shared" si="37"/>
        <v>2469.15</v>
      </c>
      <c r="T349" s="220"/>
      <c r="U349" s="219"/>
      <c r="V349" s="40">
        <v>0.55</v>
      </c>
      <c r="W349" s="23">
        <f t="shared" si="38"/>
        <v>876.15</v>
      </c>
      <c r="X349" s="27">
        <f t="shared" si="39"/>
        <v>2469.15</v>
      </c>
      <c r="Y349" s="220"/>
      <c r="Z349" s="30"/>
      <c r="AA349" s="30"/>
      <c r="AB349" s="30"/>
      <c r="AC349" s="30"/>
      <c r="AD349" s="29" t="s">
        <v>448</v>
      </c>
      <c r="AE349" s="30"/>
      <c r="AF349" s="30"/>
      <c r="AG349" s="30"/>
      <c r="AH349" s="30"/>
      <c r="AI349" s="30"/>
      <c r="AJ349" s="30"/>
      <c r="AK349" s="30"/>
    </row>
    <row r="350" ht="15.75" customHeight="1">
      <c r="A350" s="8">
        <v>349.0</v>
      </c>
      <c r="B350" s="81" t="s">
        <v>380</v>
      </c>
      <c r="C350" s="194" t="s">
        <v>317</v>
      </c>
      <c r="D350" s="194" t="s">
        <v>439</v>
      </c>
      <c r="E350" s="22" t="s">
        <v>452</v>
      </c>
      <c r="F350" s="22">
        <v>1796.0</v>
      </c>
      <c r="G350" s="69">
        <v>0.98</v>
      </c>
      <c r="H350" s="23">
        <f t="shared" si="21"/>
        <v>1760.08</v>
      </c>
      <c r="I350" s="24">
        <f t="shared" si="34"/>
        <v>3556.08</v>
      </c>
      <c r="J350" s="25">
        <f t="shared" si="35"/>
        <v>3560</v>
      </c>
      <c r="K350" s="219"/>
      <c r="L350" s="26">
        <v>0.1</v>
      </c>
      <c r="M350" s="27">
        <f t="shared" si="23"/>
        <v>1408</v>
      </c>
      <c r="N350" s="27">
        <f t="shared" si="5"/>
        <v>3204</v>
      </c>
      <c r="O350" s="28">
        <f t="shared" si="6"/>
        <v>3204</v>
      </c>
      <c r="P350" s="219"/>
      <c r="Q350" s="40">
        <v>0.55</v>
      </c>
      <c r="R350" s="23">
        <f t="shared" si="36"/>
        <v>987.8</v>
      </c>
      <c r="S350" s="23">
        <f t="shared" si="37"/>
        <v>2783.8</v>
      </c>
      <c r="T350" s="220"/>
      <c r="U350" s="219"/>
      <c r="V350" s="40">
        <v>0.55</v>
      </c>
      <c r="W350" s="23">
        <f t="shared" si="38"/>
        <v>987.8</v>
      </c>
      <c r="X350" s="27">
        <f t="shared" si="39"/>
        <v>2783.8</v>
      </c>
      <c r="Y350" s="220"/>
      <c r="Z350" s="30"/>
      <c r="AA350" s="30"/>
      <c r="AB350" s="30"/>
      <c r="AC350" s="30"/>
      <c r="AD350" s="29" t="s">
        <v>441</v>
      </c>
      <c r="AE350" s="30"/>
      <c r="AF350" s="30"/>
      <c r="AG350" s="30"/>
      <c r="AH350" s="30"/>
      <c r="AI350" s="30"/>
      <c r="AJ350" s="30"/>
      <c r="AK350" s="30"/>
    </row>
    <row r="351" ht="15.75" customHeight="1">
      <c r="A351" s="8">
        <v>350.0</v>
      </c>
      <c r="B351" s="81" t="s">
        <v>380</v>
      </c>
      <c r="C351" s="194" t="s">
        <v>317</v>
      </c>
      <c r="D351" s="194" t="s">
        <v>439</v>
      </c>
      <c r="E351" s="22" t="s">
        <v>453</v>
      </c>
      <c r="F351" s="22">
        <v>1614.0</v>
      </c>
      <c r="G351" s="69">
        <v>0.98</v>
      </c>
      <c r="H351" s="23">
        <f t="shared" si="21"/>
        <v>1581.72</v>
      </c>
      <c r="I351" s="24">
        <f t="shared" si="34"/>
        <v>3195.72</v>
      </c>
      <c r="J351" s="25">
        <f t="shared" si="35"/>
        <v>3200</v>
      </c>
      <c r="K351" s="219"/>
      <c r="L351" s="26">
        <v>0.1</v>
      </c>
      <c r="M351" s="27">
        <f t="shared" si="23"/>
        <v>1266</v>
      </c>
      <c r="N351" s="27">
        <f t="shared" si="5"/>
        <v>2880</v>
      </c>
      <c r="O351" s="28">
        <f t="shared" si="6"/>
        <v>2880</v>
      </c>
      <c r="P351" s="219"/>
      <c r="Q351" s="40">
        <v>0.55</v>
      </c>
      <c r="R351" s="23">
        <f t="shared" si="36"/>
        <v>887.7</v>
      </c>
      <c r="S351" s="23">
        <f t="shared" si="37"/>
        <v>2501.7</v>
      </c>
      <c r="T351" s="220"/>
      <c r="U351" s="219"/>
      <c r="V351" s="40">
        <v>0.55</v>
      </c>
      <c r="W351" s="23">
        <f t="shared" si="38"/>
        <v>887.7</v>
      </c>
      <c r="X351" s="27">
        <f t="shared" si="39"/>
        <v>2501.7</v>
      </c>
      <c r="Y351" s="220"/>
      <c r="Z351" s="30"/>
      <c r="AA351" s="30"/>
      <c r="AB351" s="30"/>
      <c r="AC351" s="30"/>
      <c r="AD351" s="29" t="s">
        <v>453</v>
      </c>
      <c r="AE351" s="30"/>
      <c r="AF351" s="30"/>
      <c r="AG351" s="30"/>
      <c r="AH351" s="30"/>
      <c r="AI351" s="30"/>
      <c r="AJ351" s="30"/>
      <c r="AK351" s="30"/>
    </row>
    <row r="352" ht="15.75" customHeight="1">
      <c r="A352" s="8">
        <v>351.0</v>
      </c>
      <c r="B352" s="81" t="s">
        <v>380</v>
      </c>
      <c r="C352" s="194" t="s">
        <v>317</v>
      </c>
      <c r="D352" s="194" t="s">
        <v>439</v>
      </c>
      <c r="E352" s="22" t="s">
        <v>454</v>
      </c>
      <c r="F352" s="22">
        <v>1614.0</v>
      </c>
      <c r="G352" s="69">
        <v>0.98</v>
      </c>
      <c r="H352" s="23">
        <f t="shared" si="21"/>
        <v>1581.72</v>
      </c>
      <c r="I352" s="24">
        <f t="shared" si="34"/>
        <v>3195.72</v>
      </c>
      <c r="J352" s="25">
        <f t="shared" si="35"/>
        <v>3200</v>
      </c>
      <c r="K352" s="219"/>
      <c r="L352" s="26">
        <v>0.1</v>
      </c>
      <c r="M352" s="27">
        <f t="shared" si="23"/>
        <v>1266</v>
      </c>
      <c r="N352" s="27">
        <f t="shared" si="5"/>
        <v>2880</v>
      </c>
      <c r="O352" s="28">
        <f t="shared" si="6"/>
        <v>2880</v>
      </c>
      <c r="P352" s="219"/>
      <c r="Q352" s="40">
        <v>0.55</v>
      </c>
      <c r="R352" s="23">
        <f t="shared" si="36"/>
        <v>887.7</v>
      </c>
      <c r="S352" s="23">
        <f t="shared" si="37"/>
        <v>2501.7</v>
      </c>
      <c r="T352" s="220"/>
      <c r="U352" s="219"/>
      <c r="V352" s="40">
        <v>0.55</v>
      </c>
      <c r="W352" s="23">
        <f t="shared" si="38"/>
        <v>887.7</v>
      </c>
      <c r="X352" s="27">
        <f t="shared" si="39"/>
        <v>2501.7</v>
      </c>
      <c r="Y352" s="220"/>
      <c r="Z352" s="30"/>
      <c r="AA352" s="30"/>
      <c r="AB352" s="30"/>
      <c r="AC352" s="30"/>
      <c r="AD352" s="29" t="s">
        <v>454</v>
      </c>
      <c r="AE352" s="30"/>
      <c r="AF352" s="30"/>
      <c r="AG352" s="30"/>
      <c r="AH352" s="30"/>
      <c r="AI352" s="30"/>
      <c r="AJ352" s="30"/>
      <c r="AK352" s="30"/>
    </row>
    <row r="353" ht="15.75" customHeight="1">
      <c r="A353" s="8">
        <v>352.0</v>
      </c>
      <c r="B353" s="81" t="s">
        <v>380</v>
      </c>
      <c r="C353" s="194" t="s">
        <v>317</v>
      </c>
      <c r="D353" s="194" t="s">
        <v>439</v>
      </c>
      <c r="E353" s="22" t="s">
        <v>455</v>
      </c>
      <c r="F353" s="22">
        <v>1614.0</v>
      </c>
      <c r="G353" s="69">
        <v>0.98</v>
      </c>
      <c r="H353" s="23">
        <f t="shared" si="21"/>
        <v>1581.72</v>
      </c>
      <c r="I353" s="24">
        <f t="shared" si="34"/>
        <v>3195.72</v>
      </c>
      <c r="J353" s="25">
        <f t="shared" si="35"/>
        <v>3200</v>
      </c>
      <c r="K353" s="219"/>
      <c r="L353" s="26">
        <v>0.1</v>
      </c>
      <c r="M353" s="27">
        <f t="shared" si="23"/>
        <v>1266</v>
      </c>
      <c r="N353" s="27">
        <f t="shared" si="5"/>
        <v>2880</v>
      </c>
      <c r="O353" s="28">
        <f t="shared" si="6"/>
        <v>2880</v>
      </c>
      <c r="P353" s="219"/>
      <c r="Q353" s="40">
        <v>0.55</v>
      </c>
      <c r="R353" s="23">
        <f t="shared" si="36"/>
        <v>887.7</v>
      </c>
      <c r="S353" s="23">
        <f t="shared" si="37"/>
        <v>2501.7</v>
      </c>
      <c r="T353" s="220"/>
      <c r="U353" s="219"/>
      <c r="V353" s="40">
        <v>0.55</v>
      </c>
      <c r="W353" s="23">
        <f t="shared" si="38"/>
        <v>887.7</v>
      </c>
      <c r="X353" s="27">
        <f t="shared" si="39"/>
        <v>2501.7</v>
      </c>
      <c r="Y353" s="220"/>
      <c r="Z353" s="30"/>
      <c r="AA353" s="30"/>
      <c r="AB353" s="30"/>
      <c r="AC353" s="30"/>
      <c r="AD353" s="29" t="s">
        <v>455</v>
      </c>
      <c r="AE353" s="30"/>
      <c r="AF353" s="30"/>
      <c r="AG353" s="30"/>
      <c r="AH353" s="30"/>
      <c r="AI353" s="30"/>
      <c r="AJ353" s="30"/>
      <c r="AK353" s="30"/>
    </row>
    <row r="354" ht="15.75" customHeight="1">
      <c r="A354" s="8">
        <v>353.0</v>
      </c>
      <c r="B354" s="81" t="s">
        <v>380</v>
      </c>
      <c r="C354" s="194" t="s">
        <v>317</v>
      </c>
      <c r="D354" s="194" t="s">
        <v>439</v>
      </c>
      <c r="E354" s="22" t="s">
        <v>456</v>
      </c>
      <c r="F354" s="22">
        <v>1614.0</v>
      </c>
      <c r="G354" s="69">
        <v>0.98</v>
      </c>
      <c r="H354" s="23">
        <f t="shared" si="21"/>
        <v>1581.72</v>
      </c>
      <c r="I354" s="24">
        <f t="shared" si="34"/>
        <v>3195.72</v>
      </c>
      <c r="J354" s="25">
        <f t="shared" si="35"/>
        <v>3200</v>
      </c>
      <c r="K354" s="219"/>
      <c r="L354" s="26">
        <v>0.1</v>
      </c>
      <c r="M354" s="27">
        <f t="shared" si="23"/>
        <v>1266</v>
      </c>
      <c r="N354" s="27">
        <f t="shared" si="5"/>
        <v>2880</v>
      </c>
      <c r="O354" s="28">
        <f t="shared" si="6"/>
        <v>2880</v>
      </c>
      <c r="P354" s="219"/>
      <c r="Q354" s="40">
        <v>0.55</v>
      </c>
      <c r="R354" s="23">
        <f t="shared" si="36"/>
        <v>887.7</v>
      </c>
      <c r="S354" s="23">
        <f t="shared" si="37"/>
        <v>2501.7</v>
      </c>
      <c r="T354" s="220"/>
      <c r="U354" s="219"/>
      <c r="V354" s="40">
        <v>0.55</v>
      </c>
      <c r="W354" s="23">
        <f t="shared" si="38"/>
        <v>887.7</v>
      </c>
      <c r="X354" s="27">
        <f t="shared" si="39"/>
        <v>2501.7</v>
      </c>
      <c r="Y354" s="220"/>
      <c r="Z354" s="30"/>
      <c r="AA354" s="30"/>
      <c r="AB354" s="30"/>
      <c r="AC354" s="30"/>
      <c r="AD354" s="29" t="s">
        <v>456</v>
      </c>
      <c r="AE354" s="30"/>
      <c r="AF354" s="30"/>
      <c r="AG354" s="30"/>
      <c r="AH354" s="30"/>
      <c r="AI354" s="30"/>
      <c r="AJ354" s="30"/>
      <c r="AK354" s="30"/>
    </row>
    <row r="355" ht="15.75" customHeight="1">
      <c r="A355" s="8">
        <v>354.0</v>
      </c>
      <c r="B355" s="81" t="s">
        <v>380</v>
      </c>
      <c r="C355" s="194" t="s">
        <v>317</v>
      </c>
      <c r="D355" s="194" t="s">
        <v>439</v>
      </c>
      <c r="E355" s="22" t="s">
        <v>457</v>
      </c>
      <c r="F355" s="22">
        <v>1614.0</v>
      </c>
      <c r="G355" s="69">
        <v>0.98</v>
      </c>
      <c r="H355" s="23">
        <f t="shared" si="21"/>
        <v>1581.72</v>
      </c>
      <c r="I355" s="24">
        <f t="shared" si="34"/>
        <v>3195.72</v>
      </c>
      <c r="J355" s="25">
        <f t="shared" si="35"/>
        <v>3200</v>
      </c>
      <c r="K355" s="219"/>
      <c r="L355" s="26">
        <v>0.1</v>
      </c>
      <c r="M355" s="27">
        <f t="shared" si="23"/>
        <v>1266</v>
      </c>
      <c r="N355" s="27">
        <f t="shared" si="5"/>
        <v>2880</v>
      </c>
      <c r="O355" s="28">
        <f t="shared" si="6"/>
        <v>2880</v>
      </c>
      <c r="P355" s="219"/>
      <c r="Q355" s="40">
        <v>0.55</v>
      </c>
      <c r="R355" s="23">
        <f t="shared" si="36"/>
        <v>887.7</v>
      </c>
      <c r="S355" s="23">
        <f t="shared" si="37"/>
        <v>2501.7</v>
      </c>
      <c r="T355" s="220"/>
      <c r="U355" s="219"/>
      <c r="V355" s="40">
        <v>0.55</v>
      </c>
      <c r="W355" s="23">
        <f t="shared" si="38"/>
        <v>887.7</v>
      </c>
      <c r="X355" s="27">
        <f t="shared" si="39"/>
        <v>2501.7</v>
      </c>
      <c r="Y355" s="220"/>
      <c r="Z355" s="30"/>
      <c r="AA355" s="30"/>
      <c r="AB355" s="30"/>
      <c r="AC355" s="30"/>
      <c r="AD355" s="29" t="s">
        <v>457</v>
      </c>
      <c r="AE355" s="30"/>
      <c r="AF355" s="30"/>
      <c r="AG355" s="30"/>
      <c r="AH355" s="30"/>
      <c r="AI355" s="30"/>
      <c r="AJ355" s="30"/>
      <c r="AK355" s="30"/>
    </row>
    <row r="356" ht="15.75" customHeight="1">
      <c r="A356" s="8">
        <v>355.0</v>
      </c>
      <c r="B356" s="81" t="s">
        <v>380</v>
      </c>
      <c r="C356" s="194" t="s">
        <v>317</v>
      </c>
      <c r="D356" s="194" t="s">
        <v>439</v>
      </c>
      <c r="E356" s="22" t="s">
        <v>458</v>
      </c>
      <c r="F356" s="22">
        <v>1614.0</v>
      </c>
      <c r="G356" s="69">
        <v>0.98</v>
      </c>
      <c r="H356" s="23">
        <f t="shared" si="21"/>
        <v>1581.72</v>
      </c>
      <c r="I356" s="24">
        <f t="shared" si="34"/>
        <v>3195.72</v>
      </c>
      <c r="J356" s="25">
        <f t="shared" si="35"/>
        <v>3200</v>
      </c>
      <c r="K356" s="219"/>
      <c r="L356" s="26">
        <v>0.1</v>
      </c>
      <c r="M356" s="27">
        <f t="shared" si="23"/>
        <v>1266</v>
      </c>
      <c r="N356" s="27">
        <f t="shared" si="5"/>
        <v>2880</v>
      </c>
      <c r="O356" s="28">
        <f t="shared" si="6"/>
        <v>2880</v>
      </c>
      <c r="P356" s="219"/>
      <c r="Q356" s="40">
        <v>0.55</v>
      </c>
      <c r="R356" s="23">
        <f t="shared" si="36"/>
        <v>887.7</v>
      </c>
      <c r="S356" s="23">
        <f t="shared" si="37"/>
        <v>2501.7</v>
      </c>
      <c r="T356" s="220"/>
      <c r="U356" s="219"/>
      <c r="V356" s="40">
        <v>0.55</v>
      </c>
      <c r="W356" s="23">
        <f t="shared" si="38"/>
        <v>887.7</v>
      </c>
      <c r="X356" s="27">
        <f t="shared" si="39"/>
        <v>2501.7</v>
      </c>
      <c r="Y356" s="220"/>
      <c r="Z356" s="30"/>
      <c r="AA356" s="30"/>
      <c r="AB356" s="30"/>
      <c r="AC356" s="30"/>
      <c r="AD356" s="29" t="s">
        <v>458</v>
      </c>
      <c r="AE356" s="30"/>
      <c r="AF356" s="30"/>
      <c r="AG356" s="30"/>
      <c r="AH356" s="30"/>
      <c r="AI356" s="30"/>
      <c r="AJ356" s="30"/>
      <c r="AK356" s="30"/>
    </row>
    <row r="357" ht="15.75" customHeight="1">
      <c r="A357" s="8">
        <v>356.0</v>
      </c>
      <c r="B357" s="81" t="s">
        <v>380</v>
      </c>
      <c r="C357" s="194" t="s">
        <v>317</v>
      </c>
      <c r="D357" s="194" t="s">
        <v>439</v>
      </c>
      <c r="E357" s="22" t="s">
        <v>459</v>
      </c>
      <c r="F357" s="22">
        <v>1614.0</v>
      </c>
      <c r="G357" s="69">
        <v>0.98</v>
      </c>
      <c r="H357" s="23">
        <f t="shared" si="21"/>
        <v>1581.72</v>
      </c>
      <c r="I357" s="24">
        <f t="shared" si="34"/>
        <v>3195.72</v>
      </c>
      <c r="J357" s="25">
        <f t="shared" si="35"/>
        <v>3200</v>
      </c>
      <c r="K357" s="219"/>
      <c r="L357" s="26">
        <v>0.1</v>
      </c>
      <c r="M357" s="27">
        <f t="shared" si="23"/>
        <v>1266</v>
      </c>
      <c r="N357" s="27">
        <f t="shared" si="5"/>
        <v>2880</v>
      </c>
      <c r="O357" s="28">
        <f t="shared" si="6"/>
        <v>2880</v>
      </c>
      <c r="P357" s="219"/>
      <c r="Q357" s="40">
        <v>0.55</v>
      </c>
      <c r="R357" s="23">
        <f t="shared" si="36"/>
        <v>887.7</v>
      </c>
      <c r="S357" s="23">
        <f t="shared" si="37"/>
        <v>2501.7</v>
      </c>
      <c r="T357" s="220"/>
      <c r="U357" s="219"/>
      <c r="V357" s="40">
        <v>0.55</v>
      </c>
      <c r="W357" s="23">
        <f t="shared" si="38"/>
        <v>887.7</v>
      </c>
      <c r="X357" s="27">
        <f t="shared" si="39"/>
        <v>2501.7</v>
      </c>
      <c r="Y357" s="220"/>
      <c r="Z357" s="30"/>
      <c r="AA357" s="30"/>
      <c r="AB357" s="30"/>
      <c r="AC357" s="30"/>
      <c r="AD357" s="29" t="s">
        <v>459</v>
      </c>
      <c r="AE357" s="30"/>
      <c r="AF357" s="30"/>
      <c r="AG357" s="30"/>
      <c r="AH357" s="30"/>
      <c r="AI357" s="30"/>
      <c r="AJ357" s="30"/>
      <c r="AK357" s="30"/>
    </row>
    <row r="358" ht="15.75" customHeight="1">
      <c r="A358" s="8">
        <v>357.0</v>
      </c>
      <c r="B358" s="81" t="s">
        <v>380</v>
      </c>
      <c r="C358" s="194" t="s">
        <v>317</v>
      </c>
      <c r="D358" s="194" t="s">
        <v>439</v>
      </c>
      <c r="E358" s="22" t="s">
        <v>460</v>
      </c>
      <c r="F358" s="22">
        <v>1614.0</v>
      </c>
      <c r="G358" s="69">
        <v>0.98</v>
      </c>
      <c r="H358" s="23">
        <f t="shared" si="21"/>
        <v>1581.72</v>
      </c>
      <c r="I358" s="24">
        <f t="shared" si="34"/>
        <v>3195.72</v>
      </c>
      <c r="J358" s="25">
        <f t="shared" si="35"/>
        <v>3200</v>
      </c>
      <c r="K358" s="219"/>
      <c r="L358" s="26">
        <v>0.1</v>
      </c>
      <c r="M358" s="27">
        <f t="shared" si="23"/>
        <v>1266</v>
      </c>
      <c r="N358" s="27">
        <f t="shared" si="5"/>
        <v>2880</v>
      </c>
      <c r="O358" s="28">
        <f t="shared" si="6"/>
        <v>2880</v>
      </c>
      <c r="P358" s="219"/>
      <c r="Q358" s="40">
        <v>0.55</v>
      </c>
      <c r="R358" s="23">
        <f t="shared" si="36"/>
        <v>887.7</v>
      </c>
      <c r="S358" s="23">
        <f t="shared" si="37"/>
        <v>2501.7</v>
      </c>
      <c r="T358" s="220"/>
      <c r="U358" s="219"/>
      <c r="V358" s="40">
        <v>0.55</v>
      </c>
      <c r="W358" s="23">
        <f t="shared" si="38"/>
        <v>887.7</v>
      </c>
      <c r="X358" s="27">
        <f t="shared" si="39"/>
        <v>2501.7</v>
      </c>
      <c r="Y358" s="220"/>
      <c r="Z358" s="30"/>
      <c r="AA358" s="30"/>
      <c r="AB358" s="30"/>
      <c r="AC358" s="30"/>
      <c r="AD358" s="29" t="s">
        <v>460</v>
      </c>
      <c r="AE358" s="30"/>
      <c r="AF358" s="30"/>
      <c r="AG358" s="30"/>
      <c r="AH358" s="30"/>
      <c r="AI358" s="30"/>
      <c r="AJ358" s="30"/>
      <c r="AK358" s="30"/>
    </row>
    <row r="359" ht="15.75" customHeight="1">
      <c r="A359" s="8">
        <v>358.0</v>
      </c>
      <c r="B359" s="81" t="s">
        <v>380</v>
      </c>
      <c r="C359" s="194" t="s">
        <v>317</v>
      </c>
      <c r="D359" s="194" t="s">
        <v>439</v>
      </c>
      <c r="E359" s="22" t="s">
        <v>461</v>
      </c>
      <c r="F359" s="22">
        <v>1614.0</v>
      </c>
      <c r="G359" s="69">
        <v>0.98</v>
      </c>
      <c r="H359" s="23">
        <f t="shared" si="21"/>
        <v>1581.72</v>
      </c>
      <c r="I359" s="24">
        <f t="shared" si="34"/>
        <v>3195.72</v>
      </c>
      <c r="J359" s="25">
        <f t="shared" si="35"/>
        <v>3200</v>
      </c>
      <c r="K359" s="219"/>
      <c r="L359" s="26">
        <v>0.1</v>
      </c>
      <c r="M359" s="27">
        <f t="shared" si="23"/>
        <v>1266</v>
      </c>
      <c r="N359" s="27">
        <f t="shared" si="5"/>
        <v>2880</v>
      </c>
      <c r="O359" s="28">
        <f t="shared" si="6"/>
        <v>2880</v>
      </c>
      <c r="P359" s="219"/>
      <c r="Q359" s="40">
        <v>0.55</v>
      </c>
      <c r="R359" s="23">
        <f t="shared" si="36"/>
        <v>887.7</v>
      </c>
      <c r="S359" s="23">
        <f t="shared" si="37"/>
        <v>2501.7</v>
      </c>
      <c r="T359" s="220"/>
      <c r="U359" s="219"/>
      <c r="V359" s="40">
        <v>0.55</v>
      </c>
      <c r="W359" s="23">
        <f t="shared" si="38"/>
        <v>887.7</v>
      </c>
      <c r="X359" s="27">
        <f t="shared" si="39"/>
        <v>2501.7</v>
      </c>
      <c r="Y359" s="220"/>
      <c r="Z359" s="30"/>
      <c r="AA359" s="30"/>
      <c r="AB359" s="30"/>
      <c r="AC359" s="30"/>
      <c r="AD359" s="29" t="s">
        <v>461</v>
      </c>
      <c r="AE359" s="30"/>
      <c r="AF359" s="30"/>
      <c r="AG359" s="30"/>
      <c r="AH359" s="30"/>
      <c r="AI359" s="30"/>
      <c r="AJ359" s="30"/>
      <c r="AK359" s="30"/>
    </row>
    <row r="360" ht="15.75" customHeight="1">
      <c r="A360" s="8">
        <v>359.0</v>
      </c>
      <c r="B360" s="81" t="s">
        <v>380</v>
      </c>
      <c r="C360" s="194" t="s">
        <v>317</v>
      </c>
      <c r="D360" s="194" t="s">
        <v>439</v>
      </c>
      <c r="E360" s="22" t="s">
        <v>462</v>
      </c>
      <c r="F360" s="22">
        <v>1100.0</v>
      </c>
      <c r="G360" s="69">
        <v>0.98</v>
      </c>
      <c r="H360" s="23">
        <f t="shared" si="21"/>
        <v>1078</v>
      </c>
      <c r="I360" s="24">
        <f t="shared" si="34"/>
        <v>2178</v>
      </c>
      <c r="J360" s="25">
        <f t="shared" si="35"/>
        <v>2180</v>
      </c>
      <c r="K360" s="219"/>
      <c r="L360" s="26">
        <v>0.1</v>
      </c>
      <c r="M360" s="27">
        <f t="shared" si="23"/>
        <v>862</v>
      </c>
      <c r="N360" s="27">
        <f t="shared" si="5"/>
        <v>1962</v>
      </c>
      <c r="O360" s="28">
        <f t="shared" si="6"/>
        <v>1962</v>
      </c>
      <c r="P360" s="219"/>
      <c r="Q360" s="40">
        <v>0.55</v>
      </c>
      <c r="R360" s="23">
        <f t="shared" si="36"/>
        <v>605</v>
      </c>
      <c r="S360" s="23">
        <f t="shared" si="37"/>
        <v>1705</v>
      </c>
      <c r="T360" s="220"/>
      <c r="U360" s="219"/>
      <c r="V360" s="40">
        <v>0.55</v>
      </c>
      <c r="W360" s="23">
        <f t="shared" si="38"/>
        <v>605</v>
      </c>
      <c r="X360" s="27">
        <f t="shared" si="39"/>
        <v>1705</v>
      </c>
      <c r="Y360" s="220"/>
      <c r="Z360" s="30"/>
      <c r="AA360" s="30"/>
      <c r="AB360" s="30"/>
      <c r="AC360" s="30"/>
      <c r="AD360" s="29" t="s">
        <v>506</v>
      </c>
      <c r="AE360" s="30"/>
      <c r="AF360" s="30"/>
      <c r="AG360" s="30"/>
      <c r="AH360" s="30"/>
      <c r="AI360" s="30"/>
      <c r="AJ360" s="30"/>
      <c r="AK360" s="30"/>
    </row>
    <row r="361" ht="15.75" customHeight="1">
      <c r="A361" s="8">
        <v>360.0</v>
      </c>
      <c r="B361" s="81" t="s">
        <v>380</v>
      </c>
      <c r="C361" s="194" t="s">
        <v>317</v>
      </c>
      <c r="D361" s="194" t="s">
        <v>439</v>
      </c>
      <c r="E361" s="22" t="s">
        <v>463</v>
      </c>
      <c r="F361" s="22">
        <v>1100.0</v>
      </c>
      <c r="G361" s="69">
        <v>0.98</v>
      </c>
      <c r="H361" s="23">
        <f t="shared" si="21"/>
        <v>1078</v>
      </c>
      <c r="I361" s="24">
        <f t="shared" si="34"/>
        <v>2178</v>
      </c>
      <c r="J361" s="25">
        <f t="shared" si="35"/>
        <v>2180</v>
      </c>
      <c r="K361" s="219"/>
      <c r="L361" s="26">
        <v>0.1</v>
      </c>
      <c r="M361" s="27">
        <f t="shared" si="23"/>
        <v>862</v>
      </c>
      <c r="N361" s="27">
        <f t="shared" si="5"/>
        <v>1962</v>
      </c>
      <c r="O361" s="28">
        <f t="shared" si="6"/>
        <v>1962</v>
      </c>
      <c r="P361" s="219"/>
      <c r="Q361" s="40">
        <v>0.55</v>
      </c>
      <c r="R361" s="23">
        <f t="shared" si="36"/>
        <v>605</v>
      </c>
      <c r="S361" s="23">
        <f t="shared" si="37"/>
        <v>1705</v>
      </c>
      <c r="T361" s="220"/>
      <c r="U361" s="219"/>
      <c r="V361" s="40">
        <v>0.55</v>
      </c>
      <c r="W361" s="23">
        <f t="shared" si="38"/>
        <v>605</v>
      </c>
      <c r="X361" s="27">
        <f t="shared" si="39"/>
        <v>1705</v>
      </c>
      <c r="Y361" s="220"/>
      <c r="Z361" s="30"/>
      <c r="AA361" s="30"/>
      <c r="AB361" s="30"/>
      <c r="AC361" s="30"/>
      <c r="AD361" s="29" t="s">
        <v>506</v>
      </c>
      <c r="AE361" s="30"/>
      <c r="AF361" s="30"/>
      <c r="AG361" s="30"/>
      <c r="AH361" s="30"/>
      <c r="AI361" s="30"/>
      <c r="AJ361" s="30"/>
      <c r="AK361" s="30"/>
    </row>
    <row r="362" ht="15.75" customHeight="1">
      <c r="A362" s="8">
        <v>361.0</v>
      </c>
      <c r="B362" s="81" t="s">
        <v>380</v>
      </c>
      <c r="C362" s="194" t="s">
        <v>317</v>
      </c>
      <c r="D362" s="194" t="s">
        <v>439</v>
      </c>
      <c r="E362" s="22" t="s">
        <v>464</v>
      </c>
      <c r="F362" s="22">
        <v>1100.0</v>
      </c>
      <c r="G362" s="69">
        <v>0.98</v>
      </c>
      <c r="H362" s="23">
        <f t="shared" si="21"/>
        <v>1078</v>
      </c>
      <c r="I362" s="24">
        <f t="shared" si="34"/>
        <v>2178</v>
      </c>
      <c r="J362" s="25">
        <f t="shared" si="35"/>
        <v>2180</v>
      </c>
      <c r="K362" s="219"/>
      <c r="L362" s="26">
        <v>0.1</v>
      </c>
      <c r="M362" s="27">
        <f t="shared" si="23"/>
        <v>862</v>
      </c>
      <c r="N362" s="27">
        <f t="shared" si="5"/>
        <v>1962</v>
      </c>
      <c r="O362" s="28">
        <f t="shared" si="6"/>
        <v>1962</v>
      </c>
      <c r="P362" s="219"/>
      <c r="Q362" s="40">
        <v>0.55</v>
      </c>
      <c r="R362" s="23">
        <f t="shared" si="36"/>
        <v>605</v>
      </c>
      <c r="S362" s="23">
        <f t="shared" si="37"/>
        <v>1705</v>
      </c>
      <c r="T362" s="220"/>
      <c r="U362" s="219"/>
      <c r="V362" s="40">
        <v>0.55</v>
      </c>
      <c r="W362" s="23">
        <f t="shared" si="38"/>
        <v>605</v>
      </c>
      <c r="X362" s="27">
        <f t="shared" si="39"/>
        <v>1705</v>
      </c>
      <c r="Y362" s="220"/>
      <c r="Z362" s="30"/>
      <c r="AA362" s="30"/>
      <c r="AB362" s="30"/>
      <c r="AC362" s="30"/>
      <c r="AD362" s="29" t="s">
        <v>506</v>
      </c>
      <c r="AE362" s="30"/>
      <c r="AF362" s="30"/>
      <c r="AG362" s="30"/>
      <c r="AH362" s="30"/>
      <c r="AI362" s="30"/>
      <c r="AJ362" s="30"/>
      <c r="AK362" s="30"/>
    </row>
    <row r="363" ht="15.75" customHeight="1">
      <c r="A363" s="8">
        <v>362.0</v>
      </c>
      <c r="B363" s="81" t="s">
        <v>380</v>
      </c>
      <c r="C363" s="194" t="s">
        <v>317</v>
      </c>
      <c r="D363" s="194" t="s">
        <v>439</v>
      </c>
      <c r="E363" s="22" t="s">
        <v>465</v>
      </c>
      <c r="F363" s="22">
        <v>1100.0</v>
      </c>
      <c r="G363" s="69">
        <v>0.98</v>
      </c>
      <c r="H363" s="23">
        <f t="shared" si="21"/>
        <v>1078</v>
      </c>
      <c r="I363" s="24">
        <f t="shared" si="34"/>
        <v>2178</v>
      </c>
      <c r="J363" s="25">
        <f t="shared" si="35"/>
        <v>2180</v>
      </c>
      <c r="K363" s="219"/>
      <c r="L363" s="26">
        <v>0.1</v>
      </c>
      <c r="M363" s="27">
        <f t="shared" si="23"/>
        <v>862</v>
      </c>
      <c r="N363" s="27">
        <f t="shared" si="5"/>
        <v>1962</v>
      </c>
      <c r="O363" s="28">
        <f t="shared" si="6"/>
        <v>1962</v>
      </c>
      <c r="P363" s="219"/>
      <c r="Q363" s="40">
        <v>0.55</v>
      </c>
      <c r="R363" s="23">
        <f t="shared" si="36"/>
        <v>605</v>
      </c>
      <c r="S363" s="23">
        <f t="shared" si="37"/>
        <v>1705</v>
      </c>
      <c r="T363" s="220"/>
      <c r="U363" s="219"/>
      <c r="V363" s="40">
        <v>0.55</v>
      </c>
      <c r="W363" s="23">
        <f t="shared" si="38"/>
        <v>605</v>
      </c>
      <c r="X363" s="27">
        <f t="shared" si="39"/>
        <v>1705</v>
      </c>
      <c r="Y363" s="220"/>
      <c r="Z363" s="30"/>
      <c r="AA363" s="30"/>
      <c r="AB363" s="30"/>
      <c r="AC363" s="30"/>
      <c r="AD363" s="29" t="s">
        <v>506</v>
      </c>
      <c r="AE363" s="30"/>
      <c r="AF363" s="30"/>
      <c r="AG363" s="30"/>
      <c r="AH363" s="30"/>
      <c r="AI363" s="30"/>
      <c r="AJ363" s="30"/>
      <c r="AK363" s="30"/>
    </row>
    <row r="364" ht="15.75" customHeight="1">
      <c r="A364" s="8">
        <v>363.0</v>
      </c>
      <c r="B364" s="81" t="s">
        <v>380</v>
      </c>
      <c r="C364" s="194" t="s">
        <v>317</v>
      </c>
      <c r="D364" s="194" t="s">
        <v>439</v>
      </c>
      <c r="E364" s="22" t="s">
        <v>466</v>
      </c>
      <c r="F364" s="22">
        <v>1100.0</v>
      </c>
      <c r="G364" s="69">
        <v>0.98</v>
      </c>
      <c r="H364" s="23">
        <f t="shared" si="21"/>
        <v>1078</v>
      </c>
      <c r="I364" s="24">
        <f t="shared" si="34"/>
        <v>2178</v>
      </c>
      <c r="J364" s="25">
        <f t="shared" si="35"/>
        <v>2180</v>
      </c>
      <c r="K364" s="219"/>
      <c r="L364" s="26">
        <v>0.1</v>
      </c>
      <c r="M364" s="27">
        <f t="shared" si="23"/>
        <v>862</v>
      </c>
      <c r="N364" s="27">
        <f t="shared" si="5"/>
        <v>1962</v>
      </c>
      <c r="O364" s="28">
        <f t="shared" si="6"/>
        <v>1962</v>
      </c>
      <c r="P364" s="219"/>
      <c r="Q364" s="40">
        <v>0.55</v>
      </c>
      <c r="R364" s="23">
        <f t="shared" si="36"/>
        <v>605</v>
      </c>
      <c r="S364" s="23">
        <f t="shared" si="37"/>
        <v>1705</v>
      </c>
      <c r="T364" s="220"/>
      <c r="U364" s="219"/>
      <c r="V364" s="40">
        <v>0.55</v>
      </c>
      <c r="W364" s="23">
        <f t="shared" si="38"/>
        <v>605</v>
      </c>
      <c r="X364" s="27">
        <f t="shared" si="39"/>
        <v>1705</v>
      </c>
      <c r="Y364" s="220"/>
      <c r="Z364" s="30"/>
      <c r="AA364" s="30"/>
      <c r="AB364" s="30"/>
      <c r="AC364" s="30"/>
      <c r="AD364" s="29" t="s">
        <v>506</v>
      </c>
      <c r="AE364" s="30"/>
      <c r="AF364" s="30"/>
      <c r="AG364" s="30"/>
      <c r="AH364" s="30"/>
      <c r="AI364" s="30"/>
      <c r="AJ364" s="30"/>
      <c r="AK364" s="30"/>
    </row>
    <row r="365" ht="15.75" customHeight="1">
      <c r="A365" s="8">
        <v>364.0</v>
      </c>
      <c r="B365" s="81" t="s">
        <v>380</v>
      </c>
      <c r="C365" s="194" t="s">
        <v>317</v>
      </c>
      <c r="D365" s="194" t="s">
        <v>439</v>
      </c>
      <c r="E365" s="22" t="s">
        <v>467</v>
      </c>
      <c r="F365" s="22">
        <v>1100.0</v>
      </c>
      <c r="G365" s="69">
        <v>0.98</v>
      </c>
      <c r="H365" s="23">
        <f t="shared" si="21"/>
        <v>1078</v>
      </c>
      <c r="I365" s="24">
        <f t="shared" si="34"/>
        <v>2178</v>
      </c>
      <c r="J365" s="25">
        <f t="shared" si="35"/>
        <v>2180</v>
      </c>
      <c r="K365" s="219"/>
      <c r="L365" s="26">
        <v>0.1</v>
      </c>
      <c r="M365" s="27">
        <f t="shared" si="23"/>
        <v>862</v>
      </c>
      <c r="N365" s="27">
        <f t="shared" si="5"/>
        <v>1962</v>
      </c>
      <c r="O365" s="28">
        <f t="shared" si="6"/>
        <v>1962</v>
      </c>
      <c r="P365" s="219"/>
      <c r="Q365" s="40">
        <v>0.55</v>
      </c>
      <c r="R365" s="23">
        <f t="shared" si="36"/>
        <v>605</v>
      </c>
      <c r="S365" s="23">
        <f t="shared" si="37"/>
        <v>1705</v>
      </c>
      <c r="T365" s="220"/>
      <c r="U365" s="219"/>
      <c r="V365" s="40">
        <v>0.55</v>
      </c>
      <c r="W365" s="23">
        <f t="shared" si="38"/>
        <v>605</v>
      </c>
      <c r="X365" s="27">
        <f t="shared" si="39"/>
        <v>1705</v>
      </c>
      <c r="Y365" s="220"/>
      <c r="Z365" s="30"/>
      <c r="AA365" s="30"/>
      <c r="AB365" s="30"/>
      <c r="AC365" s="30"/>
      <c r="AD365" s="29" t="s">
        <v>506</v>
      </c>
      <c r="AE365" s="30"/>
      <c r="AF365" s="30"/>
      <c r="AG365" s="30"/>
      <c r="AH365" s="30"/>
      <c r="AI365" s="30"/>
      <c r="AJ365" s="30"/>
      <c r="AK365" s="30"/>
    </row>
    <row r="366" ht="15.75" customHeight="1">
      <c r="A366" s="8">
        <v>365.0</v>
      </c>
      <c r="B366" s="81" t="s">
        <v>380</v>
      </c>
      <c r="C366" s="194" t="s">
        <v>317</v>
      </c>
      <c r="D366" s="194" t="s">
        <v>439</v>
      </c>
      <c r="E366" s="22" t="s">
        <v>468</v>
      </c>
      <c r="F366" s="22">
        <v>1100.0</v>
      </c>
      <c r="G366" s="69">
        <v>0.98</v>
      </c>
      <c r="H366" s="23">
        <f t="shared" si="21"/>
        <v>1078</v>
      </c>
      <c r="I366" s="24">
        <f t="shared" si="34"/>
        <v>2178</v>
      </c>
      <c r="J366" s="25">
        <f t="shared" si="35"/>
        <v>2180</v>
      </c>
      <c r="K366" s="219"/>
      <c r="L366" s="26">
        <v>0.1</v>
      </c>
      <c r="M366" s="27">
        <f t="shared" si="23"/>
        <v>862</v>
      </c>
      <c r="N366" s="27">
        <f t="shared" si="5"/>
        <v>1962</v>
      </c>
      <c r="O366" s="28">
        <f t="shared" si="6"/>
        <v>1962</v>
      </c>
      <c r="P366" s="219"/>
      <c r="Q366" s="40">
        <v>0.55</v>
      </c>
      <c r="R366" s="23">
        <f t="shared" si="36"/>
        <v>605</v>
      </c>
      <c r="S366" s="23">
        <f t="shared" si="37"/>
        <v>1705</v>
      </c>
      <c r="T366" s="220"/>
      <c r="U366" s="219"/>
      <c r="V366" s="40">
        <v>0.55</v>
      </c>
      <c r="W366" s="23">
        <f t="shared" si="38"/>
        <v>605</v>
      </c>
      <c r="X366" s="27">
        <f t="shared" si="39"/>
        <v>1705</v>
      </c>
      <c r="Y366" s="220"/>
      <c r="Z366" s="30"/>
      <c r="AA366" s="30"/>
      <c r="AB366" s="30"/>
      <c r="AC366" s="30"/>
      <c r="AD366" s="29" t="s">
        <v>506</v>
      </c>
      <c r="AE366" s="30"/>
      <c r="AF366" s="30"/>
      <c r="AG366" s="30"/>
      <c r="AH366" s="30"/>
      <c r="AI366" s="30"/>
      <c r="AJ366" s="30"/>
      <c r="AK366" s="30"/>
    </row>
    <row r="367" ht="15.75" customHeight="1">
      <c r="A367" s="8">
        <v>366.0</v>
      </c>
      <c r="B367" s="81" t="s">
        <v>380</v>
      </c>
      <c r="C367" s="194" t="s">
        <v>317</v>
      </c>
      <c r="D367" s="194" t="s">
        <v>439</v>
      </c>
      <c r="E367" s="22" t="s">
        <v>469</v>
      </c>
      <c r="F367" s="22">
        <v>1100.0</v>
      </c>
      <c r="G367" s="69">
        <v>0.98</v>
      </c>
      <c r="H367" s="23">
        <f t="shared" si="21"/>
        <v>1078</v>
      </c>
      <c r="I367" s="24">
        <f t="shared" si="34"/>
        <v>2178</v>
      </c>
      <c r="J367" s="25">
        <f t="shared" si="35"/>
        <v>2180</v>
      </c>
      <c r="K367" s="219"/>
      <c r="L367" s="26">
        <v>0.1</v>
      </c>
      <c r="M367" s="27">
        <f t="shared" si="23"/>
        <v>862</v>
      </c>
      <c r="N367" s="27">
        <f t="shared" si="5"/>
        <v>1962</v>
      </c>
      <c r="O367" s="28">
        <f t="shared" si="6"/>
        <v>1962</v>
      </c>
      <c r="P367" s="219"/>
      <c r="Q367" s="40">
        <v>0.55</v>
      </c>
      <c r="R367" s="23">
        <f t="shared" si="36"/>
        <v>605</v>
      </c>
      <c r="S367" s="23">
        <f t="shared" si="37"/>
        <v>1705</v>
      </c>
      <c r="T367" s="220"/>
      <c r="U367" s="219"/>
      <c r="V367" s="40">
        <v>0.55</v>
      </c>
      <c r="W367" s="23">
        <f t="shared" si="38"/>
        <v>605</v>
      </c>
      <c r="X367" s="27">
        <f t="shared" si="39"/>
        <v>1705</v>
      </c>
      <c r="Y367" s="220"/>
      <c r="Z367" s="30"/>
      <c r="AA367" s="30"/>
      <c r="AB367" s="30"/>
      <c r="AC367" s="30"/>
      <c r="AD367" s="29" t="s">
        <v>506</v>
      </c>
      <c r="AE367" s="30"/>
      <c r="AF367" s="30"/>
      <c r="AG367" s="30"/>
      <c r="AH367" s="30"/>
      <c r="AI367" s="30"/>
      <c r="AJ367" s="30"/>
      <c r="AK367" s="30"/>
    </row>
    <row r="368" ht="15.75" customHeight="1">
      <c r="A368" s="8">
        <v>367.0</v>
      </c>
      <c r="B368" s="81" t="s">
        <v>380</v>
      </c>
      <c r="C368" s="194" t="s">
        <v>317</v>
      </c>
      <c r="D368" s="194" t="s">
        <v>439</v>
      </c>
      <c r="E368" s="22" t="s">
        <v>470</v>
      </c>
      <c r="F368" s="22">
        <v>1100.0</v>
      </c>
      <c r="G368" s="69">
        <v>0.98</v>
      </c>
      <c r="H368" s="23">
        <f t="shared" si="21"/>
        <v>1078</v>
      </c>
      <c r="I368" s="24">
        <f t="shared" si="34"/>
        <v>2178</v>
      </c>
      <c r="J368" s="25">
        <f t="shared" si="35"/>
        <v>2180</v>
      </c>
      <c r="K368" s="219"/>
      <c r="L368" s="26">
        <v>0.1</v>
      </c>
      <c r="M368" s="27">
        <f t="shared" si="23"/>
        <v>862</v>
      </c>
      <c r="N368" s="27">
        <f t="shared" si="5"/>
        <v>1962</v>
      </c>
      <c r="O368" s="28">
        <f t="shared" si="6"/>
        <v>1962</v>
      </c>
      <c r="P368" s="219"/>
      <c r="Q368" s="40">
        <v>0.55</v>
      </c>
      <c r="R368" s="23">
        <f t="shared" si="36"/>
        <v>605</v>
      </c>
      <c r="S368" s="23">
        <f t="shared" si="37"/>
        <v>1705</v>
      </c>
      <c r="T368" s="220"/>
      <c r="U368" s="219"/>
      <c r="V368" s="40">
        <v>0.55</v>
      </c>
      <c r="W368" s="23">
        <f t="shared" si="38"/>
        <v>605</v>
      </c>
      <c r="X368" s="27">
        <f t="shared" si="39"/>
        <v>1705</v>
      </c>
      <c r="Y368" s="220"/>
      <c r="Z368" s="30"/>
      <c r="AA368" s="30"/>
      <c r="AB368" s="30"/>
      <c r="AC368" s="30"/>
      <c r="AD368" s="29" t="s">
        <v>506</v>
      </c>
      <c r="AE368" s="30"/>
      <c r="AF368" s="30"/>
      <c r="AG368" s="30"/>
      <c r="AH368" s="30"/>
      <c r="AI368" s="30"/>
      <c r="AJ368" s="30"/>
      <c r="AK368" s="30"/>
    </row>
    <row r="369" ht="15.75" customHeight="1">
      <c r="A369" s="8">
        <v>368.0</v>
      </c>
      <c r="B369" s="81" t="s">
        <v>380</v>
      </c>
      <c r="C369" s="194" t="s">
        <v>317</v>
      </c>
      <c r="D369" s="194" t="s">
        <v>439</v>
      </c>
      <c r="E369" s="29" t="s">
        <v>475</v>
      </c>
      <c r="F369" s="197">
        <v>700.0</v>
      </c>
      <c r="G369" s="69">
        <v>0.98</v>
      </c>
      <c r="H369" s="23">
        <f t="shared" si="21"/>
        <v>686</v>
      </c>
      <c r="I369" s="24">
        <f t="shared" si="34"/>
        <v>1386</v>
      </c>
      <c r="J369" s="25">
        <f t="shared" si="35"/>
        <v>1390</v>
      </c>
      <c r="K369" s="219"/>
      <c r="L369" s="26">
        <v>0.1</v>
      </c>
      <c r="M369" s="27">
        <f t="shared" si="23"/>
        <v>551</v>
      </c>
      <c r="N369" s="27">
        <f t="shared" si="5"/>
        <v>1251</v>
      </c>
      <c r="O369" s="28">
        <f t="shared" si="6"/>
        <v>1251</v>
      </c>
      <c r="P369" s="219"/>
      <c r="Q369" s="40">
        <v>0.55</v>
      </c>
      <c r="R369" s="23">
        <f t="shared" si="36"/>
        <v>385</v>
      </c>
      <c r="S369" s="23">
        <f t="shared" si="37"/>
        <v>1085</v>
      </c>
      <c r="T369" s="220"/>
      <c r="U369" s="219"/>
      <c r="V369" s="40">
        <v>0.55</v>
      </c>
      <c r="W369" s="23">
        <f t="shared" si="38"/>
        <v>385</v>
      </c>
      <c r="X369" s="27">
        <f t="shared" si="39"/>
        <v>1085</v>
      </c>
      <c r="Y369" s="220"/>
      <c r="Z369" s="30"/>
      <c r="AA369" s="30"/>
      <c r="AB369" s="30"/>
      <c r="AC369" s="30"/>
      <c r="AD369" s="29" t="s">
        <v>475</v>
      </c>
      <c r="AE369" s="30"/>
      <c r="AF369" s="30"/>
      <c r="AG369" s="30"/>
      <c r="AH369" s="30"/>
      <c r="AI369" s="30"/>
      <c r="AJ369" s="30"/>
      <c r="AK369" s="30"/>
    </row>
    <row r="370" ht="15.75" customHeight="1">
      <c r="A370" s="8">
        <v>369.0</v>
      </c>
      <c r="B370" s="81" t="s">
        <v>380</v>
      </c>
      <c r="C370" s="194" t="s">
        <v>317</v>
      </c>
      <c r="D370" s="194" t="s">
        <v>439</v>
      </c>
      <c r="E370" s="29" t="s">
        <v>476</v>
      </c>
      <c r="F370" s="197">
        <v>750.0</v>
      </c>
      <c r="G370" s="69">
        <v>0.98</v>
      </c>
      <c r="H370" s="23">
        <f t="shared" si="21"/>
        <v>735</v>
      </c>
      <c r="I370" s="24">
        <f t="shared" si="34"/>
        <v>1485</v>
      </c>
      <c r="J370" s="25">
        <f t="shared" si="35"/>
        <v>1490</v>
      </c>
      <c r="K370" s="219"/>
      <c r="L370" s="26">
        <v>0.1</v>
      </c>
      <c r="M370" s="27">
        <f t="shared" si="23"/>
        <v>591</v>
      </c>
      <c r="N370" s="27">
        <f t="shared" si="5"/>
        <v>1341</v>
      </c>
      <c r="O370" s="28">
        <f t="shared" si="6"/>
        <v>1341</v>
      </c>
      <c r="P370" s="219"/>
      <c r="Q370" s="40">
        <v>0.55</v>
      </c>
      <c r="R370" s="23">
        <f t="shared" si="36"/>
        <v>412.5</v>
      </c>
      <c r="S370" s="23">
        <f t="shared" si="37"/>
        <v>1162.5</v>
      </c>
      <c r="T370" s="220"/>
      <c r="U370" s="219"/>
      <c r="V370" s="40">
        <v>0.55</v>
      </c>
      <c r="W370" s="23">
        <f t="shared" si="38"/>
        <v>412.5</v>
      </c>
      <c r="X370" s="27">
        <f t="shared" si="39"/>
        <v>1162.5</v>
      </c>
      <c r="Y370" s="220"/>
      <c r="Z370" s="30"/>
      <c r="AA370" s="30"/>
      <c r="AB370" s="30"/>
      <c r="AC370" s="30"/>
      <c r="AD370" s="29" t="s">
        <v>476</v>
      </c>
      <c r="AE370" s="30"/>
      <c r="AF370" s="30"/>
      <c r="AG370" s="30"/>
      <c r="AH370" s="30"/>
      <c r="AI370" s="30"/>
      <c r="AJ370" s="30"/>
      <c r="AK370" s="30"/>
    </row>
    <row r="371" ht="15.75" customHeight="1">
      <c r="A371" s="8">
        <v>370.0</v>
      </c>
      <c r="B371" s="198" t="s">
        <v>91</v>
      </c>
      <c r="C371" s="199" t="s">
        <v>25</v>
      </c>
      <c r="D371" s="200" t="s">
        <v>477</v>
      </c>
      <c r="E371" s="201" t="s">
        <v>478</v>
      </c>
      <c r="F371" s="202">
        <v>10285.0</v>
      </c>
      <c r="G371" s="69">
        <v>0.98</v>
      </c>
      <c r="H371" s="23">
        <f t="shared" si="21"/>
        <v>10079.3</v>
      </c>
      <c r="I371" s="24">
        <f t="shared" si="34"/>
        <v>20364.3</v>
      </c>
      <c r="J371" s="25">
        <f t="shared" si="35"/>
        <v>20370</v>
      </c>
      <c r="K371" s="219"/>
      <c r="L371" s="26">
        <v>0.1</v>
      </c>
      <c r="M371" s="27">
        <f t="shared" si="23"/>
        <v>8048</v>
      </c>
      <c r="N371" s="27">
        <f t="shared" si="5"/>
        <v>18333</v>
      </c>
      <c r="O371" s="28">
        <f t="shared" si="6"/>
        <v>18333</v>
      </c>
      <c r="P371" s="219"/>
      <c r="Q371" s="40">
        <v>0.55</v>
      </c>
      <c r="R371" s="23">
        <f t="shared" si="36"/>
        <v>5656.75</v>
      </c>
      <c r="S371" s="23">
        <f t="shared" si="37"/>
        <v>15941.75</v>
      </c>
      <c r="T371" s="220"/>
      <c r="U371" s="219"/>
      <c r="V371" s="40">
        <v>0.55</v>
      </c>
      <c r="W371" s="23">
        <f t="shared" si="38"/>
        <v>5656.75</v>
      </c>
      <c r="X371" s="27">
        <f t="shared" si="39"/>
        <v>15941.75</v>
      </c>
      <c r="Y371" s="220"/>
      <c r="Z371" s="30"/>
      <c r="AA371" s="30"/>
      <c r="AB371" s="30"/>
      <c r="AC371" s="30"/>
      <c r="AD371" s="203"/>
      <c r="AE371" s="30"/>
      <c r="AF371" s="30"/>
      <c r="AG371" s="30"/>
      <c r="AH371" s="30"/>
      <c r="AI371" s="30"/>
      <c r="AJ371" s="30"/>
      <c r="AK371" s="30"/>
    </row>
    <row r="372" ht="15.75" customHeight="1">
      <c r="A372" s="8">
        <v>371.0</v>
      </c>
      <c r="B372" s="198" t="s">
        <v>91</v>
      </c>
      <c r="C372" s="199" t="s">
        <v>25</v>
      </c>
      <c r="D372" s="200" t="s">
        <v>477</v>
      </c>
      <c r="E372" s="201" t="s">
        <v>479</v>
      </c>
      <c r="F372" s="202">
        <v>9899.0</v>
      </c>
      <c r="G372" s="69">
        <v>0.98</v>
      </c>
      <c r="H372" s="23">
        <f t="shared" si="21"/>
        <v>9701.02</v>
      </c>
      <c r="I372" s="24">
        <f t="shared" si="34"/>
        <v>19600.02</v>
      </c>
      <c r="J372" s="25">
        <f t="shared" si="35"/>
        <v>19610</v>
      </c>
      <c r="K372" s="219"/>
      <c r="L372" s="26">
        <v>0.1</v>
      </c>
      <c r="M372" s="27">
        <f t="shared" si="23"/>
        <v>7750</v>
      </c>
      <c r="N372" s="27">
        <f t="shared" si="5"/>
        <v>17649</v>
      </c>
      <c r="O372" s="28">
        <f t="shared" si="6"/>
        <v>17649</v>
      </c>
      <c r="P372" s="219"/>
      <c r="Q372" s="40">
        <v>0.55</v>
      </c>
      <c r="R372" s="23">
        <f t="shared" si="36"/>
        <v>5444.45</v>
      </c>
      <c r="S372" s="23">
        <f t="shared" si="37"/>
        <v>15343.45</v>
      </c>
      <c r="T372" s="220"/>
      <c r="U372" s="219"/>
      <c r="V372" s="40">
        <v>0.55</v>
      </c>
      <c r="W372" s="23">
        <f t="shared" si="38"/>
        <v>5444.45</v>
      </c>
      <c r="X372" s="27">
        <f t="shared" si="39"/>
        <v>15343.45</v>
      </c>
      <c r="Y372" s="220"/>
      <c r="Z372" s="30"/>
      <c r="AA372" s="30"/>
      <c r="AB372" s="30"/>
      <c r="AC372" s="30"/>
      <c r="AD372" s="203"/>
      <c r="AE372" s="30"/>
      <c r="AF372" s="30"/>
      <c r="AG372" s="30"/>
      <c r="AH372" s="30"/>
      <c r="AI372" s="30"/>
      <c r="AJ372" s="30"/>
      <c r="AK372" s="30"/>
    </row>
    <row r="373" ht="15.75" customHeight="1">
      <c r="A373" s="8">
        <v>372.0</v>
      </c>
      <c r="B373" s="198" t="s">
        <v>91</v>
      </c>
      <c r="C373" s="199" t="s">
        <v>25</v>
      </c>
      <c r="D373" s="200" t="s">
        <v>477</v>
      </c>
      <c r="E373" s="204" t="s">
        <v>480</v>
      </c>
      <c r="F373" s="202">
        <v>10285.0</v>
      </c>
      <c r="G373" s="69">
        <v>0.98</v>
      </c>
      <c r="H373" s="23">
        <f t="shared" si="21"/>
        <v>10079.3</v>
      </c>
      <c r="I373" s="24">
        <f t="shared" si="34"/>
        <v>20364.3</v>
      </c>
      <c r="J373" s="25">
        <f t="shared" si="35"/>
        <v>20370</v>
      </c>
      <c r="K373" s="219"/>
      <c r="L373" s="26">
        <v>0.1</v>
      </c>
      <c r="M373" s="27">
        <f t="shared" si="23"/>
        <v>8048</v>
      </c>
      <c r="N373" s="27">
        <f t="shared" si="5"/>
        <v>18333</v>
      </c>
      <c r="O373" s="28">
        <f t="shared" si="6"/>
        <v>18333</v>
      </c>
      <c r="P373" s="219"/>
      <c r="Q373" s="40">
        <v>0.55</v>
      </c>
      <c r="R373" s="23">
        <f t="shared" si="36"/>
        <v>5656.75</v>
      </c>
      <c r="S373" s="23">
        <f t="shared" si="37"/>
        <v>15941.75</v>
      </c>
      <c r="T373" s="220"/>
      <c r="U373" s="219"/>
      <c r="V373" s="40">
        <v>0.55</v>
      </c>
      <c r="W373" s="23">
        <f t="shared" si="38"/>
        <v>5656.75</v>
      </c>
      <c r="X373" s="27">
        <f t="shared" si="39"/>
        <v>15941.75</v>
      </c>
      <c r="Y373" s="220"/>
      <c r="Z373" s="30"/>
      <c r="AA373" s="30"/>
      <c r="AB373" s="30"/>
      <c r="AC373" s="30"/>
      <c r="AD373" s="203"/>
      <c r="AE373" s="30"/>
      <c r="AF373" s="30"/>
      <c r="AG373" s="30"/>
      <c r="AH373" s="30"/>
      <c r="AI373" s="30"/>
      <c r="AJ373" s="30"/>
      <c r="AK373" s="30"/>
    </row>
    <row r="374" ht="15.75" customHeight="1">
      <c r="A374" s="8">
        <v>373.0</v>
      </c>
      <c r="B374" s="198" t="s">
        <v>91</v>
      </c>
      <c r="C374" s="199" t="s">
        <v>25</v>
      </c>
      <c r="D374" s="200" t="s">
        <v>477</v>
      </c>
      <c r="E374" s="204" t="s">
        <v>481</v>
      </c>
      <c r="F374" s="202">
        <v>8360.0</v>
      </c>
      <c r="G374" s="69">
        <v>0.98</v>
      </c>
      <c r="H374" s="23">
        <f t="shared" si="21"/>
        <v>8192.8</v>
      </c>
      <c r="I374" s="24">
        <f t="shared" si="34"/>
        <v>16552.8</v>
      </c>
      <c r="J374" s="25">
        <f t="shared" si="35"/>
        <v>16560</v>
      </c>
      <c r="K374" s="219"/>
      <c r="L374" s="26">
        <v>0.1</v>
      </c>
      <c r="M374" s="27">
        <f t="shared" si="23"/>
        <v>6544</v>
      </c>
      <c r="N374" s="27">
        <f t="shared" si="5"/>
        <v>14904</v>
      </c>
      <c r="O374" s="28">
        <f t="shared" si="6"/>
        <v>14904</v>
      </c>
      <c r="P374" s="219"/>
      <c r="Q374" s="40">
        <v>0.55</v>
      </c>
      <c r="R374" s="23">
        <f t="shared" si="36"/>
        <v>4598</v>
      </c>
      <c r="S374" s="23">
        <f t="shared" si="37"/>
        <v>12958</v>
      </c>
      <c r="T374" s="220"/>
      <c r="U374" s="219"/>
      <c r="V374" s="40">
        <v>0.55</v>
      </c>
      <c r="W374" s="23">
        <f t="shared" si="38"/>
        <v>4598</v>
      </c>
      <c r="X374" s="27">
        <f t="shared" si="39"/>
        <v>12958</v>
      </c>
      <c r="Y374" s="220"/>
      <c r="Z374" s="30"/>
      <c r="AA374" s="30"/>
      <c r="AB374" s="30"/>
      <c r="AC374" s="30"/>
      <c r="AD374" s="203"/>
      <c r="AE374" s="30"/>
      <c r="AF374" s="30"/>
      <c r="AG374" s="30"/>
      <c r="AH374" s="30"/>
      <c r="AI374" s="30"/>
      <c r="AJ374" s="30"/>
      <c r="AK374" s="30"/>
    </row>
    <row r="375" ht="15.75" customHeight="1">
      <c r="A375" s="8">
        <v>374.0</v>
      </c>
      <c r="B375" s="198" t="s">
        <v>91</v>
      </c>
      <c r="C375" s="199" t="s">
        <v>25</v>
      </c>
      <c r="D375" s="200" t="s">
        <v>477</v>
      </c>
      <c r="E375" s="201" t="s">
        <v>482</v>
      </c>
      <c r="F375" s="202">
        <v>9899.0</v>
      </c>
      <c r="G375" s="69">
        <v>0.98</v>
      </c>
      <c r="H375" s="23">
        <f t="shared" si="21"/>
        <v>9701.02</v>
      </c>
      <c r="I375" s="24">
        <f t="shared" si="34"/>
        <v>19600.02</v>
      </c>
      <c r="J375" s="25">
        <f t="shared" si="35"/>
        <v>19610</v>
      </c>
      <c r="K375" s="219"/>
      <c r="L375" s="26">
        <v>0.1</v>
      </c>
      <c r="M375" s="27">
        <f t="shared" si="23"/>
        <v>7750</v>
      </c>
      <c r="N375" s="27">
        <f t="shared" si="5"/>
        <v>17649</v>
      </c>
      <c r="O375" s="28">
        <f t="shared" si="6"/>
        <v>17649</v>
      </c>
      <c r="P375" s="219"/>
      <c r="Q375" s="40">
        <v>0.55</v>
      </c>
      <c r="R375" s="23">
        <f t="shared" si="36"/>
        <v>5444.45</v>
      </c>
      <c r="S375" s="23">
        <f t="shared" si="37"/>
        <v>15343.45</v>
      </c>
      <c r="T375" s="220"/>
      <c r="U375" s="219"/>
      <c r="V375" s="40">
        <v>0.55</v>
      </c>
      <c r="W375" s="23">
        <f t="shared" si="38"/>
        <v>5444.45</v>
      </c>
      <c r="X375" s="27">
        <f t="shared" si="39"/>
        <v>15343.45</v>
      </c>
      <c r="Y375" s="220"/>
      <c r="Z375" s="30"/>
      <c r="AA375" s="30"/>
      <c r="AB375" s="30"/>
      <c r="AC375" s="30"/>
      <c r="AD375" s="203"/>
      <c r="AE375" s="30"/>
      <c r="AF375" s="30"/>
      <c r="AG375" s="30"/>
      <c r="AH375" s="30"/>
      <c r="AI375" s="30"/>
      <c r="AJ375" s="30"/>
      <c r="AK375" s="30"/>
    </row>
    <row r="376" ht="15.75" customHeight="1">
      <c r="A376" s="8">
        <v>375.0</v>
      </c>
      <c r="B376" s="198" t="s">
        <v>91</v>
      </c>
      <c r="C376" s="199" t="s">
        <v>25</v>
      </c>
      <c r="D376" s="200" t="s">
        <v>477</v>
      </c>
      <c r="E376" s="201" t="s">
        <v>483</v>
      </c>
      <c r="F376" s="202">
        <v>9899.0</v>
      </c>
      <c r="G376" s="69">
        <v>0.98</v>
      </c>
      <c r="H376" s="23">
        <f t="shared" si="21"/>
        <v>9701.02</v>
      </c>
      <c r="I376" s="24">
        <f t="shared" si="34"/>
        <v>19600.02</v>
      </c>
      <c r="J376" s="25">
        <f t="shared" si="35"/>
        <v>19610</v>
      </c>
      <c r="K376" s="219"/>
      <c r="L376" s="26">
        <v>0.1</v>
      </c>
      <c r="M376" s="27">
        <f t="shared" si="23"/>
        <v>7750</v>
      </c>
      <c r="N376" s="27">
        <f t="shared" si="5"/>
        <v>17649</v>
      </c>
      <c r="O376" s="28">
        <f t="shared" si="6"/>
        <v>17649</v>
      </c>
      <c r="P376" s="219"/>
      <c r="Q376" s="40">
        <v>0.55</v>
      </c>
      <c r="R376" s="23">
        <f t="shared" si="36"/>
        <v>5444.45</v>
      </c>
      <c r="S376" s="23">
        <f t="shared" si="37"/>
        <v>15343.45</v>
      </c>
      <c r="T376" s="220"/>
      <c r="U376" s="219"/>
      <c r="V376" s="40">
        <v>0.55</v>
      </c>
      <c r="W376" s="23">
        <f t="shared" si="38"/>
        <v>5444.45</v>
      </c>
      <c r="X376" s="27">
        <f t="shared" si="39"/>
        <v>15343.45</v>
      </c>
      <c r="Y376" s="220"/>
      <c r="Z376" s="30"/>
      <c r="AA376" s="30"/>
      <c r="AB376" s="30"/>
      <c r="AC376" s="30"/>
      <c r="AD376" s="203"/>
      <c r="AE376" s="30"/>
      <c r="AF376" s="30"/>
      <c r="AG376" s="30"/>
      <c r="AH376" s="30"/>
      <c r="AI376" s="30"/>
      <c r="AJ376" s="30"/>
      <c r="AK376" s="30"/>
    </row>
    <row r="377" ht="15.75" customHeight="1">
      <c r="A377" s="8">
        <v>376.0</v>
      </c>
      <c r="B377" s="198" t="s">
        <v>91</v>
      </c>
      <c r="C377" s="199" t="s">
        <v>25</v>
      </c>
      <c r="D377" s="200" t="s">
        <v>477</v>
      </c>
      <c r="E377" s="201" t="s">
        <v>484</v>
      </c>
      <c r="F377" s="202">
        <v>12980.0</v>
      </c>
      <c r="G377" s="69">
        <v>0.98</v>
      </c>
      <c r="H377" s="23">
        <f t="shared" si="21"/>
        <v>12720.4</v>
      </c>
      <c r="I377" s="24">
        <f t="shared" si="34"/>
        <v>25700.4</v>
      </c>
      <c r="J377" s="25">
        <f t="shared" si="35"/>
        <v>25710</v>
      </c>
      <c r="K377" s="219"/>
      <c r="L377" s="26">
        <v>0.1</v>
      </c>
      <c r="M377" s="27">
        <f t="shared" si="23"/>
        <v>10159</v>
      </c>
      <c r="N377" s="27">
        <f t="shared" si="5"/>
        <v>23139</v>
      </c>
      <c r="O377" s="28">
        <f t="shared" si="6"/>
        <v>23139</v>
      </c>
      <c r="P377" s="219"/>
      <c r="Q377" s="40">
        <v>0.55</v>
      </c>
      <c r="R377" s="23">
        <f t="shared" si="36"/>
        <v>7139</v>
      </c>
      <c r="S377" s="23">
        <f t="shared" si="37"/>
        <v>20119</v>
      </c>
      <c r="T377" s="220"/>
      <c r="U377" s="219"/>
      <c r="V377" s="40">
        <v>0.55</v>
      </c>
      <c r="W377" s="23">
        <f t="shared" si="38"/>
        <v>7139</v>
      </c>
      <c r="X377" s="27">
        <f t="shared" si="39"/>
        <v>20119</v>
      </c>
      <c r="Y377" s="220"/>
      <c r="Z377" s="30"/>
      <c r="AA377" s="30"/>
      <c r="AB377" s="30"/>
      <c r="AC377" s="30"/>
      <c r="AD377" s="203"/>
      <c r="AE377" s="30"/>
      <c r="AF377" s="30"/>
      <c r="AG377" s="30"/>
      <c r="AH377" s="30"/>
      <c r="AI377" s="30"/>
      <c r="AJ377" s="30"/>
      <c r="AK377" s="30"/>
    </row>
    <row r="378" ht="15.75" customHeight="1">
      <c r="A378" s="8">
        <v>377.0</v>
      </c>
      <c r="B378" s="198" t="s">
        <v>91</v>
      </c>
      <c r="C378" s="199" t="s">
        <v>25</v>
      </c>
      <c r="D378" s="200" t="s">
        <v>477</v>
      </c>
      <c r="E378" s="204" t="s">
        <v>485</v>
      </c>
      <c r="F378" s="202">
        <v>9899.0</v>
      </c>
      <c r="G378" s="69">
        <v>0.98</v>
      </c>
      <c r="H378" s="23">
        <f t="shared" si="21"/>
        <v>9701.02</v>
      </c>
      <c r="I378" s="24">
        <f t="shared" si="34"/>
        <v>19600.02</v>
      </c>
      <c r="J378" s="25">
        <f t="shared" si="35"/>
        <v>19610</v>
      </c>
      <c r="K378" s="219"/>
      <c r="L378" s="26">
        <v>0.1</v>
      </c>
      <c r="M378" s="27">
        <f t="shared" si="23"/>
        <v>7750</v>
      </c>
      <c r="N378" s="27">
        <f t="shared" si="5"/>
        <v>17649</v>
      </c>
      <c r="O378" s="28">
        <f t="shared" si="6"/>
        <v>17649</v>
      </c>
      <c r="P378" s="219"/>
      <c r="Q378" s="40">
        <v>0.55</v>
      </c>
      <c r="R378" s="23">
        <f t="shared" si="36"/>
        <v>5444.45</v>
      </c>
      <c r="S378" s="23">
        <f t="shared" si="37"/>
        <v>15343.45</v>
      </c>
      <c r="T378" s="220"/>
      <c r="U378" s="219"/>
      <c r="V378" s="40">
        <v>0.55</v>
      </c>
      <c r="W378" s="23">
        <f t="shared" si="38"/>
        <v>5444.45</v>
      </c>
      <c r="X378" s="27">
        <f t="shared" si="39"/>
        <v>15343.45</v>
      </c>
      <c r="Y378" s="220"/>
      <c r="Z378" s="30"/>
      <c r="AA378" s="30"/>
      <c r="AB378" s="30"/>
      <c r="AC378" s="30"/>
      <c r="AD378" s="203"/>
      <c r="AE378" s="30"/>
      <c r="AF378" s="30"/>
      <c r="AG378" s="30"/>
      <c r="AH378" s="30"/>
      <c r="AI378" s="30"/>
      <c r="AJ378" s="30"/>
      <c r="AK378" s="30"/>
    </row>
    <row r="379" ht="15.75" customHeight="1">
      <c r="A379" s="8">
        <v>378.0</v>
      </c>
      <c r="B379" s="198" t="s">
        <v>91</v>
      </c>
      <c r="C379" s="199" t="s">
        <v>25</v>
      </c>
      <c r="D379" s="200" t="s">
        <v>477</v>
      </c>
      <c r="E379" s="204" t="s">
        <v>486</v>
      </c>
      <c r="F379" s="202">
        <v>9899.0</v>
      </c>
      <c r="G379" s="69">
        <v>0.98</v>
      </c>
      <c r="H379" s="23">
        <f t="shared" si="21"/>
        <v>9701.02</v>
      </c>
      <c r="I379" s="24">
        <f t="shared" si="34"/>
        <v>19600.02</v>
      </c>
      <c r="J379" s="25">
        <f t="shared" si="35"/>
        <v>19610</v>
      </c>
      <c r="K379" s="219"/>
      <c r="L379" s="26">
        <v>0.1</v>
      </c>
      <c r="M379" s="27">
        <f t="shared" si="23"/>
        <v>7750</v>
      </c>
      <c r="N379" s="27">
        <f t="shared" si="5"/>
        <v>17649</v>
      </c>
      <c r="O379" s="28">
        <f t="shared" si="6"/>
        <v>17649</v>
      </c>
      <c r="P379" s="219"/>
      <c r="Q379" s="40">
        <v>0.55</v>
      </c>
      <c r="R379" s="23">
        <f t="shared" si="36"/>
        <v>5444.45</v>
      </c>
      <c r="S379" s="23">
        <f t="shared" si="37"/>
        <v>15343.45</v>
      </c>
      <c r="T379" s="220"/>
      <c r="U379" s="219"/>
      <c r="V379" s="40">
        <v>0.55</v>
      </c>
      <c r="W379" s="23">
        <f t="shared" si="38"/>
        <v>5444.45</v>
      </c>
      <c r="X379" s="27">
        <f t="shared" si="39"/>
        <v>15343.45</v>
      </c>
      <c r="Y379" s="220"/>
      <c r="Z379" s="30"/>
      <c r="AA379" s="30"/>
      <c r="AB379" s="30"/>
      <c r="AC379" s="30"/>
      <c r="AD379" s="203"/>
      <c r="AE379" s="30"/>
      <c r="AF379" s="30"/>
      <c r="AG379" s="30"/>
      <c r="AH379" s="30"/>
      <c r="AI379" s="30"/>
      <c r="AJ379" s="30"/>
      <c r="AK379" s="30"/>
    </row>
    <row r="380" ht="15.75" customHeight="1">
      <c r="A380" s="8">
        <v>379.0</v>
      </c>
      <c r="B380" s="205" t="s">
        <v>487</v>
      </c>
      <c r="C380" s="206" t="s">
        <v>130</v>
      </c>
      <c r="D380" s="206" t="s">
        <v>130</v>
      </c>
      <c r="E380" s="205" t="s">
        <v>507</v>
      </c>
      <c r="F380" s="203">
        <v>900.0</v>
      </c>
      <c r="G380" s="30"/>
      <c r="H380" s="30"/>
      <c r="I380" s="30"/>
      <c r="J380" s="205">
        <v>900.0</v>
      </c>
      <c r="K380" s="221"/>
      <c r="L380" s="30"/>
      <c r="M380" s="30"/>
      <c r="N380" s="30"/>
      <c r="O380" s="205">
        <v>900.0</v>
      </c>
      <c r="P380" s="221"/>
      <c r="Q380" s="30"/>
      <c r="R380" s="30"/>
      <c r="S380" s="205">
        <v>900.0</v>
      </c>
      <c r="T380" s="222"/>
      <c r="U380" s="221"/>
      <c r="V380" s="30"/>
      <c r="W380" s="30"/>
      <c r="X380" s="205">
        <v>900.0</v>
      </c>
      <c r="Y380" s="222"/>
      <c r="Z380" s="30"/>
      <c r="AA380" s="30"/>
      <c r="AB380" s="30"/>
      <c r="AC380" s="30"/>
      <c r="AD380" s="205" t="s">
        <v>507</v>
      </c>
      <c r="AE380" s="30"/>
      <c r="AF380" s="30"/>
      <c r="AG380" s="30"/>
      <c r="AH380" s="30"/>
      <c r="AI380" s="30"/>
      <c r="AJ380" s="30"/>
      <c r="AK380" s="30"/>
    </row>
    <row r="381" ht="15.75" customHeight="1">
      <c r="B381" s="30"/>
      <c r="E381" s="30"/>
      <c r="F381" s="207"/>
      <c r="G381" s="30"/>
      <c r="H381" s="30"/>
      <c r="I381" s="30"/>
      <c r="J381" s="30"/>
      <c r="K381" s="223"/>
      <c r="L381" s="30"/>
      <c r="M381" s="30"/>
      <c r="N381" s="30"/>
      <c r="O381" s="30"/>
      <c r="P381" s="223"/>
      <c r="Q381" s="30"/>
      <c r="R381" s="30"/>
      <c r="S381" s="30"/>
      <c r="T381" s="224"/>
      <c r="U381" s="223"/>
      <c r="V381" s="30"/>
      <c r="W381" s="30"/>
      <c r="X381" s="30"/>
      <c r="Y381" s="224"/>
      <c r="Z381" s="30"/>
      <c r="AA381" s="30"/>
      <c r="AB381" s="30"/>
      <c r="AC381" s="30"/>
      <c r="AD381" s="30"/>
      <c r="AE381" s="30"/>
      <c r="AF381" s="30"/>
      <c r="AG381" s="30"/>
      <c r="AH381" s="30"/>
      <c r="AI381" s="30"/>
      <c r="AJ381" s="30"/>
      <c r="AK381" s="30"/>
    </row>
    <row r="382" ht="15.75" customHeight="1">
      <c r="B382" s="30"/>
      <c r="E382" s="30"/>
      <c r="F382" s="207"/>
      <c r="G382" s="30"/>
      <c r="H382" s="30"/>
      <c r="I382" s="30"/>
      <c r="J382" s="30"/>
      <c r="K382" s="223"/>
      <c r="L382" s="30"/>
      <c r="M382" s="30"/>
      <c r="N382" s="30"/>
      <c r="O382" s="30"/>
      <c r="P382" s="223"/>
      <c r="Q382" s="30"/>
      <c r="R382" s="30"/>
      <c r="S382" s="30"/>
      <c r="T382" s="224"/>
      <c r="U382" s="223"/>
      <c r="V382" s="30"/>
      <c r="W382" s="30"/>
      <c r="X382" s="30"/>
      <c r="Y382" s="224"/>
      <c r="Z382" s="30"/>
      <c r="AA382" s="30"/>
      <c r="AB382" s="30"/>
      <c r="AC382" s="30"/>
      <c r="AD382" s="30"/>
      <c r="AE382" s="30"/>
      <c r="AF382" s="30"/>
      <c r="AG382" s="30"/>
      <c r="AH382" s="30"/>
      <c r="AI382" s="30"/>
      <c r="AJ382" s="30"/>
      <c r="AK382" s="30"/>
    </row>
    <row r="383" ht="15.75" customHeight="1">
      <c r="B383" s="30"/>
      <c r="E383" s="30"/>
      <c r="F383" s="207"/>
      <c r="G383" s="30"/>
      <c r="H383" s="30"/>
      <c r="I383" s="30"/>
      <c r="J383" s="30"/>
      <c r="K383" s="223"/>
      <c r="L383" s="30"/>
      <c r="M383" s="30"/>
      <c r="N383" s="30"/>
      <c r="O383" s="30"/>
      <c r="P383" s="223"/>
      <c r="Q383" s="30"/>
      <c r="R383" s="30"/>
      <c r="S383" s="30"/>
      <c r="T383" s="224"/>
      <c r="U383" s="223"/>
      <c r="V383" s="30"/>
      <c r="W383" s="30"/>
      <c r="X383" s="30"/>
      <c r="Y383" s="224"/>
      <c r="Z383" s="30"/>
      <c r="AA383" s="30"/>
      <c r="AB383" s="30"/>
      <c r="AC383" s="30"/>
      <c r="AD383" s="30"/>
      <c r="AE383" s="30"/>
      <c r="AF383" s="30"/>
      <c r="AG383" s="30"/>
      <c r="AH383" s="30"/>
      <c r="AI383" s="30"/>
      <c r="AJ383" s="30"/>
      <c r="AK383" s="30"/>
    </row>
    <row r="384" ht="15.75" customHeight="1">
      <c r="B384" s="30"/>
      <c r="E384" s="30"/>
      <c r="F384" s="207"/>
      <c r="G384" s="30"/>
      <c r="H384" s="30"/>
      <c r="I384" s="30"/>
      <c r="J384" s="30"/>
      <c r="K384" s="223"/>
      <c r="L384" s="30"/>
      <c r="M384" s="30"/>
      <c r="N384" s="30"/>
      <c r="O384" s="30"/>
      <c r="P384" s="223"/>
      <c r="Q384" s="30"/>
      <c r="R384" s="30"/>
      <c r="S384" s="30"/>
      <c r="T384" s="224"/>
      <c r="U384" s="223"/>
      <c r="V384" s="30"/>
      <c r="W384" s="30"/>
      <c r="X384" s="30"/>
      <c r="Y384" s="224"/>
      <c r="Z384" s="30"/>
      <c r="AA384" s="30"/>
      <c r="AB384" s="30"/>
      <c r="AC384" s="30"/>
      <c r="AD384" s="30"/>
      <c r="AE384" s="30"/>
      <c r="AF384" s="30"/>
      <c r="AG384" s="30"/>
      <c r="AH384" s="30"/>
      <c r="AI384" s="30"/>
      <c r="AJ384" s="30"/>
      <c r="AK384" s="30"/>
    </row>
    <row r="385" ht="15.75" customHeight="1">
      <c r="B385" s="30"/>
      <c r="E385" s="30"/>
      <c r="F385" s="207"/>
      <c r="G385" s="30"/>
      <c r="H385" s="30"/>
      <c r="I385" s="30"/>
      <c r="J385" s="30"/>
      <c r="K385" s="223"/>
      <c r="L385" s="30"/>
      <c r="M385" s="30"/>
      <c r="N385" s="30"/>
      <c r="O385" s="30"/>
      <c r="P385" s="223"/>
      <c r="Q385" s="30"/>
      <c r="R385" s="30"/>
      <c r="S385" s="30"/>
      <c r="T385" s="224"/>
      <c r="U385" s="223"/>
      <c r="V385" s="30"/>
      <c r="W385" s="30"/>
      <c r="X385" s="30"/>
      <c r="Y385" s="224"/>
      <c r="Z385" s="30"/>
      <c r="AA385" s="30"/>
      <c r="AB385" s="30"/>
      <c r="AC385" s="30"/>
      <c r="AD385" s="30"/>
      <c r="AE385" s="30"/>
      <c r="AF385" s="30"/>
      <c r="AG385" s="30"/>
      <c r="AH385" s="30"/>
      <c r="AI385" s="30"/>
      <c r="AJ385" s="30"/>
      <c r="AK385" s="30"/>
    </row>
    <row r="386" ht="15.75" customHeight="1">
      <c r="B386" s="30"/>
      <c r="E386" s="30"/>
      <c r="F386" s="207"/>
      <c r="G386" s="30"/>
      <c r="H386" s="30"/>
      <c r="I386" s="30"/>
      <c r="J386" s="30"/>
      <c r="K386" s="223"/>
      <c r="L386" s="30"/>
      <c r="M386" s="30"/>
      <c r="N386" s="30"/>
      <c r="O386" s="30"/>
      <c r="P386" s="223"/>
      <c r="Q386" s="30"/>
      <c r="R386" s="30"/>
      <c r="S386" s="30"/>
      <c r="T386" s="224"/>
      <c r="U386" s="223"/>
      <c r="V386" s="30"/>
      <c r="W386" s="30"/>
      <c r="X386" s="30"/>
      <c r="Y386" s="224"/>
      <c r="Z386" s="30"/>
      <c r="AA386" s="30"/>
      <c r="AB386" s="30"/>
      <c r="AC386" s="30"/>
      <c r="AD386" s="30"/>
      <c r="AE386" s="30"/>
      <c r="AF386" s="30"/>
      <c r="AG386" s="30"/>
      <c r="AH386" s="30"/>
      <c r="AI386" s="30"/>
      <c r="AJ386" s="30"/>
      <c r="AK386" s="30"/>
    </row>
    <row r="387" ht="15.75" customHeight="1">
      <c r="B387" s="30"/>
      <c r="E387" s="30"/>
      <c r="F387" s="207"/>
      <c r="G387" s="30"/>
      <c r="H387" s="30"/>
      <c r="I387" s="30"/>
      <c r="J387" s="30"/>
      <c r="K387" s="223"/>
      <c r="L387" s="30"/>
      <c r="M387" s="30"/>
      <c r="N387" s="30"/>
      <c r="O387" s="30"/>
      <c r="P387" s="223"/>
      <c r="Q387" s="30"/>
      <c r="R387" s="30"/>
      <c r="S387" s="30"/>
      <c r="T387" s="224"/>
      <c r="U387" s="223"/>
      <c r="V387" s="30"/>
      <c r="W387" s="30"/>
      <c r="X387" s="30"/>
      <c r="Y387" s="224"/>
      <c r="Z387" s="30"/>
      <c r="AA387" s="30"/>
      <c r="AB387" s="30"/>
      <c r="AC387" s="30"/>
      <c r="AD387" s="30"/>
      <c r="AE387" s="30"/>
      <c r="AF387" s="30"/>
      <c r="AG387" s="30"/>
      <c r="AH387" s="30"/>
      <c r="AI387" s="30"/>
      <c r="AJ387" s="30"/>
      <c r="AK387" s="30"/>
    </row>
    <row r="388" ht="15.75" customHeight="1">
      <c r="B388" s="30"/>
      <c r="E388" s="30"/>
      <c r="F388" s="207"/>
      <c r="G388" s="30"/>
      <c r="H388" s="30"/>
      <c r="I388" s="30"/>
      <c r="J388" s="30"/>
      <c r="K388" s="223"/>
      <c r="L388" s="30"/>
      <c r="M388" s="30"/>
      <c r="N388" s="30"/>
      <c r="O388" s="30"/>
      <c r="P388" s="223"/>
      <c r="Q388" s="30"/>
      <c r="R388" s="30"/>
      <c r="S388" s="30"/>
      <c r="T388" s="224"/>
      <c r="U388" s="223"/>
      <c r="V388" s="30"/>
      <c r="W388" s="30"/>
      <c r="X388" s="30"/>
      <c r="Y388" s="224"/>
      <c r="Z388" s="30"/>
      <c r="AA388" s="30"/>
      <c r="AB388" s="30"/>
      <c r="AC388" s="30"/>
      <c r="AD388" s="30"/>
      <c r="AE388" s="30"/>
      <c r="AF388" s="30"/>
      <c r="AG388" s="30"/>
      <c r="AH388" s="30"/>
      <c r="AI388" s="30"/>
      <c r="AJ388" s="30"/>
      <c r="AK388" s="30"/>
    </row>
    <row r="389" ht="15.75" customHeight="1">
      <c r="B389" s="30"/>
      <c r="E389" s="30"/>
      <c r="F389" s="207"/>
      <c r="G389" s="30"/>
      <c r="H389" s="30"/>
      <c r="I389" s="30"/>
      <c r="J389" s="30"/>
      <c r="K389" s="223"/>
      <c r="L389" s="30"/>
      <c r="M389" s="30"/>
      <c r="N389" s="30"/>
      <c r="O389" s="30"/>
      <c r="P389" s="223"/>
      <c r="Q389" s="30"/>
      <c r="R389" s="30"/>
      <c r="S389" s="30"/>
      <c r="T389" s="224"/>
      <c r="U389" s="223"/>
      <c r="V389" s="30"/>
      <c r="W389" s="30"/>
      <c r="X389" s="30"/>
      <c r="Y389" s="224"/>
      <c r="Z389" s="30"/>
      <c r="AA389" s="30"/>
      <c r="AB389" s="30"/>
      <c r="AC389" s="30"/>
      <c r="AD389" s="30"/>
      <c r="AE389" s="30"/>
      <c r="AF389" s="30"/>
      <c r="AG389" s="30"/>
      <c r="AH389" s="30"/>
      <c r="AI389" s="30"/>
      <c r="AJ389" s="30"/>
      <c r="AK389" s="30"/>
    </row>
    <row r="390" ht="15.75" customHeight="1">
      <c r="B390" s="30"/>
      <c r="E390" s="30"/>
      <c r="F390" s="207"/>
      <c r="G390" s="30"/>
      <c r="H390" s="30"/>
      <c r="I390" s="30"/>
      <c r="J390" s="30"/>
      <c r="K390" s="223"/>
      <c r="L390" s="30"/>
      <c r="M390" s="30"/>
      <c r="N390" s="30"/>
      <c r="O390" s="30"/>
      <c r="P390" s="223"/>
      <c r="Q390" s="30"/>
      <c r="R390" s="30"/>
      <c r="S390" s="30"/>
      <c r="T390" s="224"/>
      <c r="U390" s="223"/>
      <c r="V390" s="30"/>
      <c r="W390" s="30"/>
      <c r="X390" s="30"/>
      <c r="Y390" s="224"/>
      <c r="Z390" s="30"/>
      <c r="AA390" s="30"/>
      <c r="AB390" s="30"/>
      <c r="AC390" s="30"/>
      <c r="AD390" s="30"/>
      <c r="AE390" s="30"/>
      <c r="AF390" s="30"/>
      <c r="AG390" s="30"/>
      <c r="AH390" s="30"/>
      <c r="AI390" s="30"/>
      <c r="AJ390" s="30"/>
      <c r="AK390" s="30"/>
    </row>
    <row r="391" ht="15.75" customHeight="1">
      <c r="B391" s="30"/>
      <c r="E391" s="30"/>
      <c r="F391" s="207"/>
      <c r="G391" s="30"/>
      <c r="H391" s="30"/>
      <c r="I391" s="30"/>
      <c r="J391" s="30"/>
      <c r="K391" s="223"/>
      <c r="L391" s="30"/>
      <c r="M391" s="30"/>
      <c r="N391" s="30"/>
      <c r="O391" s="30"/>
      <c r="P391" s="223"/>
      <c r="Q391" s="30"/>
      <c r="R391" s="30"/>
      <c r="S391" s="30"/>
      <c r="T391" s="224"/>
      <c r="U391" s="223"/>
      <c r="V391" s="30"/>
      <c r="W391" s="30"/>
      <c r="X391" s="30"/>
      <c r="Y391" s="224"/>
      <c r="Z391" s="30"/>
      <c r="AA391" s="30"/>
      <c r="AB391" s="30"/>
      <c r="AC391" s="30"/>
      <c r="AD391" s="30"/>
      <c r="AE391" s="30"/>
      <c r="AF391" s="30"/>
      <c r="AG391" s="30"/>
      <c r="AH391" s="30"/>
      <c r="AI391" s="30"/>
      <c r="AJ391" s="30"/>
      <c r="AK391" s="30"/>
    </row>
    <row r="392" ht="15.75" customHeight="1">
      <c r="B392" s="30"/>
      <c r="E392" s="30"/>
      <c r="F392" s="207"/>
      <c r="G392" s="30"/>
      <c r="H392" s="30"/>
      <c r="I392" s="30"/>
      <c r="J392" s="30"/>
      <c r="K392" s="223"/>
      <c r="L392" s="30"/>
      <c r="M392" s="30"/>
      <c r="N392" s="30"/>
      <c r="O392" s="30"/>
      <c r="P392" s="223"/>
      <c r="Q392" s="30"/>
      <c r="R392" s="30"/>
      <c r="S392" s="30"/>
      <c r="T392" s="224"/>
      <c r="U392" s="223"/>
      <c r="V392" s="30"/>
      <c r="W392" s="30"/>
      <c r="X392" s="30"/>
      <c r="Y392" s="224"/>
      <c r="Z392" s="30"/>
      <c r="AA392" s="30"/>
      <c r="AB392" s="30"/>
      <c r="AC392" s="30"/>
      <c r="AD392" s="30"/>
      <c r="AE392" s="30"/>
      <c r="AF392" s="30"/>
      <c r="AG392" s="30"/>
      <c r="AH392" s="30"/>
      <c r="AI392" s="30"/>
      <c r="AJ392" s="30"/>
      <c r="AK392" s="30"/>
    </row>
    <row r="393" ht="15.75" customHeight="1">
      <c r="B393" s="30"/>
      <c r="E393" s="30"/>
      <c r="F393" s="207"/>
      <c r="G393" s="30"/>
      <c r="H393" s="30"/>
      <c r="I393" s="30"/>
      <c r="J393" s="30"/>
      <c r="K393" s="223"/>
      <c r="L393" s="30"/>
      <c r="M393" s="30"/>
      <c r="N393" s="30"/>
      <c r="O393" s="30"/>
      <c r="P393" s="223"/>
      <c r="Q393" s="30"/>
      <c r="R393" s="30"/>
      <c r="S393" s="30"/>
      <c r="T393" s="224"/>
      <c r="U393" s="223"/>
      <c r="V393" s="30"/>
      <c r="W393" s="30"/>
      <c r="X393" s="30"/>
      <c r="Y393" s="224"/>
      <c r="Z393" s="30"/>
      <c r="AA393" s="30"/>
      <c r="AB393" s="30"/>
      <c r="AC393" s="30"/>
      <c r="AD393" s="30"/>
      <c r="AE393" s="30"/>
      <c r="AF393" s="30"/>
      <c r="AG393" s="30"/>
      <c r="AH393" s="30"/>
      <c r="AI393" s="30"/>
      <c r="AJ393" s="30"/>
      <c r="AK393" s="30"/>
    </row>
    <row r="394" ht="15.75" customHeight="1">
      <c r="B394" s="30"/>
      <c r="E394" s="30"/>
      <c r="F394" s="207"/>
      <c r="G394" s="30"/>
      <c r="H394" s="30"/>
      <c r="I394" s="30"/>
      <c r="J394" s="30"/>
      <c r="K394" s="223"/>
      <c r="L394" s="30"/>
      <c r="M394" s="30"/>
      <c r="N394" s="30"/>
      <c r="O394" s="30"/>
      <c r="P394" s="223"/>
      <c r="Q394" s="30"/>
      <c r="R394" s="30"/>
      <c r="S394" s="30"/>
      <c r="T394" s="224"/>
      <c r="U394" s="223"/>
      <c r="V394" s="30"/>
      <c r="W394" s="30"/>
      <c r="X394" s="30"/>
      <c r="Y394" s="224"/>
      <c r="Z394" s="30"/>
      <c r="AA394" s="30"/>
      <c r="AB394" s="30"/>
      <c r="AC394" s="30"/>
      <c r="AD394" s="30"/>
      <c r="AE394" s="30"/>
      <c r="AF394" s="30"/>
      <c r="AG394" s="30"/>
      <c r="AH394" s="30"/>
      <c r="AI394" s="30"/>
      <c r="AJ394" s="30"/>
      <c r="AK394" s="30"/>
    </row>
    <row r="395" ht="15.75" customHeight="1">
      <c r="B395" s="30"/>
      <c r="E395" s="30"/>
      <c r="F395" s="207"/>
      <c r="G395" s="30"/>
      <c r="H395" s="30"/>
      <c r="I395" s="30"/>
      <c r="J395" s="30"/>
      <c r="K395" s="223"/>
      <c r="L395" s="30"/>
      <c r="M395" s="30"/>
      <c r="N395" s="30"/>
      <c r="O395" s="30"/>
      <c r="P395" s="223"/>
      <c r="Q395" s="30"/>
      <c r="R395" s="30"/>
      <c r="S395" s="30"/>
      <c r="T395" s="224"/>
      <c r="U395" s="223"/>
      <c r="V395" s="30"/>
      <c r="W395" s="30"/>
      <c r="X395" s="30"/>
      <c r="Y395" s="224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</row>
    <row r="396" ht="15.75" customHeight="1">
      <c r="B396" s="30"/>
      <c r="E396" s="30"/>
      <c r="F396" s="207"/>
      <c r="G396" s="30"/>
      <c r="H396" s="30"/>
      <c r="I396" s="30"/>
      <c r="J396" s="30"/>
      <c r="K396" s="223"/>
      <c r="L396" s="30"/>
      <c r="M396" s="30"/>
      <c r="N396" s="30"/>
      <c r="O396" s="30"/>
      <c r="P396" s="223"/>
      <c r="Q396" s="30"/>
      <c r="R396" s="30"/>
      <c r="S396" s="30"/>
      <c r="T396" s="224"/>
      <c r="U396" s="223"/>
      <c r="V396" s="30"/>
      <c r="W396" s="30"/>
      <c r="X396" s="30"/>
      <c r="Y396" s="224"/>
      <c r="Z396" s="30"/>
      <c r="AA396" s="30"/>
      <c r="AB396" s="30"/>
      <c r="AC396" s="30"/>
      <c r="AD396" s="30"/>
      <c r="AE396" s="30"/>
      <c r="AF396" s="30"/>
      <c r="AG396" s="30"/>
      <c r="AH396" s="30"/>
      <c r="AI396" s="30"/>
      <c r="AJ396" s="30"/>
      <c r="AK396" s="30"/>
    </row>
    <row r="397" ht="15.75" customHeight="1">
      <c r="B397" s="30"/>
      <c r="E397" s="30"/>
      <c r="F397" s="207"/>
      <c r="G397" s="30"/>
      <c r="H397" s="30"/>
      <c r="I397" s="30"/>
      <c r="J397" s="30"/>
      <c r="K397" s="223"/>
      <c r="L397" s="30"/>
      <c r="M397" s="30"/>
      <c r="N397" s="30"/>
      <c r="O397" s="30"/>
      <c r="P397" s="223"/>
      <c r="Q397" s="30"/>
      <c r="R397" s="30"/>
      <c r="S397" s="30"/>
      <c r="T397" s="224"/>
      <c r="U397" s="223"/>
      <c r="V397" s="30"/>
      <c r="W397" s="30"/>
      <c r="X397" s="30"/>
      <c r="Y397" s="224"/>
      <c r="Z397" s="30"/>
      <c r="AA397" s="30"/>
      <c r="AB397" s="30"/>
      <c r="AC397" s="30"/>
      <c r="AD397" s="30"/>
      <c r="AE397" s="30"/>
      <c r="AF397" s="30"/>
      <c r="AG397" s="30"/>
      <c r="AH397" s="30"/>
      <c r="AI397" s="30"/>
      <c r="AJ397" s="30"/>
      <c r="AK397" s="30"/>
    </row>
    <row r="398" ht="15.75" customHeight="1">
      <c r="B398" s="30"/>
      <c r="E398" s="30"/>
      <c r="F398" s="207"/>
      <c r="G398" s="30"/>
      <c r="H398" s="30"/>
      <c r="I398" s="30"/>
      <c r="J398" s="30"/>
      <c r="K398" s="223"/>
      <c r="L398" s="30"/>
      <c r="M398" s="30"/>
      <c r="N398" s="30"/>
      <c r="O398" s="30"/>
      <c r="P398" s="223"/>
      <c r="Q398" s="30"/>
      <c r="R398" s="30"/>
      <c r="S398" s="30"/>
      <c r="T398" s="224"/>
      <c r="U398" s="223"/>
      <c r="V398" s="30"/>
      <c r="W398" s="30"/>
      <c r="X398" s="30"/>
      <c r="Y398" s="224"/>
      <c r="Z398" s="30"/>
      <c r="AA398" s="30"/>
      <c r="AB398" s="30"/>
      <c r="AC398" s="30"/>
      <c r="AD398" s="30"/>
      <c r="AE398" s="30"/>
      <c r="AF398" s="30"/>
      <c r="AG398" s="30"/>
      <c r="AH398" s="30"/>
      <c r="AI398" s="30"/>
      <c r="AJ398" s="30"/>
      <c r="AK398" s="30"/>
    </row>
    <row r="399" ht="15.75" customHeight="1">
      <c r="B399" s="30"/>
      <c r="E399" s="30"/>
      <c r="F399" s="207"/>
      <c r="G399" s="30"/>
      <c r="H399" s="30"/>
      <c r="I399" s="30"/>
      <c r="J399" s="30"/>
      <c r="K399" s="223"/>
      <c r="L399" s="30"/>
      <c r="M399" s="30"/>
      <c r="N399" s="30"/>
      <c r="O399" s="30"/>
      <c r="P399" s="223"/>
      <c r="Q399" s="30"/>
      <c r="R399" s="30"/>
      <c r="S399" s="30"/>
      <c r="T399" s="224"/>
      <c r="U399" s="223"/>
      <c r="V399" s="30"/>
      <c r="W399" s="30"/>
      <c r="X399" s="30"/>
      <c r="Y399" s="224"/>
      <c r="Z399" s="30"/>
      <c r="AA399" s="30"/>
      <c r="AB399" s="30"/>
      <c r="AC399" s="30"/>
      <c r="AD399" s="30"/>
      <c r="AE399" s="30"/>
      <c r="AF399" s="30"/>
      <c r="AG399" s="30"/>
      <c r="AH399" s="30"/>
      <c r="AI399" s="30"/>
      <c r="AJ399" s="30"/>
      <c r="AK399" s="30"/>
    </row>
    <row r="400" ht="15.75" customHeight="1">
      <c r="B400" s="30"/>
      <c r="E400" s="30"/>
      <c r="F400" s="207"/>
      <c r="G400" s="30"/>
      <c r="H400" s="30"/>
      <c r="I400" s="30"/>
      <c r="J400" s="30"/>
      <c r="K400" s="223"/>
      <c r="L400" s="30"/>
      <c r="M400" s="30"/>
      <c r="N400" s="30"/>
      <c r="O400" s="30"/>
      <c r="P400" s="223"/>
      <c r="Q400" s="30"/>
      <c r="R400" s="30"/>
      <c r="S400" s="30"/>
      <c r="T400" s="224"/>
      <c r="U400" s="223"/>
      <c r="V400" s="30"/>
      <c r="W400" s="30"/>
      <c r="X400" s="30"/>
      <c r="Y400" s="224"/>
      <c r="Z400" s="30"/>
      <c r="AA400" s="30"/>
      <c r="AB400" s="30"/>
      <c r="AC400" s="30"/>
      <c r="AD400" s="30"/>
      <c r="AE400" s="30"/>
      <c r="AF400" s="30"/>
      <c r="AG400" s="30"/>
      <c r="AH400" s="30"/>
      <c r="AI400" s="30"/>
      <c r="AJ400" s="30"/>
      <c r="AK400" s="30"/>
    </row>
    <row r="401" ht="15.75" customHeight="1">
      <c r="B401" s="30"/>
      <c r="E401" s="30"/>
      <c r="F401" s="207"/>
      <c r="G401" s="30"/>
      <c r="H401" s="30"/>
      <c r="I401" s="30"/>
      <c r="J401" s="30"/>
      <c r="K401" s="223"/>
      <c r="L401" s="30"/>
      <c r="M401" s="30"/>
      <c r="N401" s="30"/>
      <c r="O401" s="30"/>
      <c r="P401" s="223"/>
      <c r="Q401" s="30"/>
      <c r="R401" s="30"/>
      <c r="S401" s="30"/>
      <c r="T401" s="224"/>
      <c r="U401" s="223"/>
      <c r="V401" s="30"/>
      <c r="W401" s="30"/>
      <c r="X401" s="30"/>
      <c r="Y401" s="224"/>
      <c r="Z401" s="30"/>
      <c r="AA401" s="30"/>
      <c r="AB401" s="30"/>
      <c r="AC401" s="30"/>
      <c r="AD401" s="30"/>
      <c r="AE401" s="30"/>
      <c r="AF401" s="30"/>
      <c r="AG401" s="30"/>
      <c r="AH401" s="30"/>
      <c r="AI401" s="30"/>
      <c r="AJ401" s="30"/>
      <c r="AK401" s="30"/>
    </row>
    <row r="402" ht="15.75" customHeight="1">
      <c r="B402" s="30"/>
      <c r="E402" s="30"/>
      <c r="F402" s="207"/>
      <c r="G402" s="30"/>
      <c r="H402" s="30"/>
      <c r="I402" s="30"/>
      <c r="J402" s="30"/>
      <c r="K402" s="223"/>
      <c r="L402" s="30"/>
      <c r="M402" s="30"/>
      <c r="N402" s="30"/>
      <c r="O402" s="30"/>
      <c r="P402" s="223"/>
      <c r="Q402" s="30"/>
      <c r="R402" s="30"/>
      <c r="S402" s="30"/>
      <c r="T402" s="224"/>
      <c r="U402" s="223"/>
      <c r="V402" s="30"/>
      <c r="W402" s="30"/>
      <c r="X402" s="30"/>
      <c r="Y402" s="224"/>
      <c r="Z402" s="30"/>
      <c r="AA402" s="30"/>
      <c r="AB402" s="30"/>
      <c r="AC402" s="30"/>
      <c r="AD402" s="30"/>
      <c r="AE402" s="30"/>
      <c r="AF402" s="30"/>
      <c r="AG402" s="30"/>
      <c r="AH402" s="30"/>
      <c r="AI402" s="30"/>
      <c r="AJ402" s="30"/>
      <c r="AK402" s="30"/>
    </row>
    <row r="403" ht="15.75" customHeight="1">
      <c r="B403" s="30"/>
      <c r="E403" s="30"/>
      <c r="F403" s="207"/>
      <c r="G403" s="30"/>
      <c r="H403" s="30"/>
      <c r="I403" s="30"/>
      <c r="J403" s="30"/>
      <c r="K403" s="223"/>
      <c r="L403" s="30"/>
      <c r="M403" s="30"/>
      <c r="N403" s="30"/>
      <c r="O403" s="30"/>
      <c r="P403" s="223"/>
      <c r="Q403" s="30"/>
      <c r="R403" s="30"/>
      <c r="S403" s="30"/>
      <c r="T403" s="224"/>
      <c r="U403" s="223"/>
      <c r="V403" s="30"/>
      <c r="W403" s="30"/>
      <c r="X403" s="30"/>
      <c r="Y403" s="224"/>
      <c r="Z403" s="30"/>
      <c r="AA403" s="30"/>
      <c r="AB403" s="30"/>
      <c r="AC403" s="30"/>
      <c r="AD403" s="30"/>
      <c r="AE403" s="30"/>
      <c r="AF403" s="30"/>
      <c r="AG403" s="30"/>
      <c r="AH403" s="30"/>
      <c r="AI403" s="30"/>
      <c r="AJ403" s="30"/>
      <c r="AK403" s="30"/>
    </row>
    <row r="404" ht="15.75" customHeight="1">
      <c r="B404" s="30"/>
      <c r="E404" s="30"/>
      <c r="F404" s="207"/>
      <c r="G404" s="30"/>
      <c r="H404" s="30"/>
      <c r="I404" s="30"/>
      <c r="J404" s="30"/>
      <c r="K404" s="223"/>
      <c r="L404" s="30"/>
      <c r="M404" s="30"/>
      <c r="N404" s="30"/>
      <c r="O404" s="30"/>
      <c r="P404" s="223"/>
      <c r="Q404" s="30"/>
      <c r="R404" s="30"/>
      <c r="S404" s="30"/>
      <c r="T404" s="224"/>
      <c r="U404" s="223"/>
      <c r="V404" s="30"/>
      <c r="W404" s="30"/>
      <c r="X404" s="30"/>
      <c r="Y404" s="224"/>
      <c r="Z404" s="30"/>
      <c r="AA404" s="30"/>
      <c r="AB404" s="30"/>
      <c r="AC404" s="30"/>
      <c r="AD404" s="30"/>
      <c r="AE404" s="30"/>
      <c r="AF404" s="30"/>
      <c r="AG404" s="30"/>
      <c r="AH404" s="30"/>
      <c r="AI404" s="30"/>
      <c r="AJ404" s="30"/>
      <c r="AK404" s="30"/>
    </row>
    <row r="405" ht="15.75" customHeight="1">
      <c r="B405" s="30"/>
      <c r="E405" s="30"/>
      <c r="F405" s="207"/>
      <c r="G405" s="30"/>
      <c r="H405" s="30"/>
      <c r="I405" s="30"/>
      <c r="J405" s="30"/>
      <c r="K405" s="223"/>
      <c r="L405" s="30"/>
      <c r="M405" s="30"/>
      <c r="N405" s="30"/>
      <c r="O405" s="30"/>
      <c r="P405" s="223"/>
      <c r="Q405" s="30"/>
      <c r="R405" s="30"/>
      <c r="S405" s="30"/>
      <c r="T405" s="224"/>
      <c r="U405" s="223"/>
      <c r="V405" s="30"/>
      <c r="W405" s="30"/>
      <c r="X405" s="30"/>
      <c r="Y405" s="224"/>
      <c r="Z405" s="30"/>
      <c r="AA405" s="30"/>
      <c r="AB405" s="30"/>
      <c r="AC405" s="30"/>
      <c r="AD405" s="30"/>
      <c r="AE405" s="30"/>
      <c r="AF405" s="30"/>
      <c r="AG405" s="30"/>
      <c r="AH405" s="30"/>
      <c r="AI405" s="30"/>
      <c r="AJ405" s="30"/>
      <c r="AK405" s="30"/>
    </row>
    <row r="406" ht="15.75" customHeight="1">
      <c r="B406" s="30"/>
      <c r="E406" s="30"/>
      <c r="F406" s="207"/>
      <c r="G406" s="30"/>
      <c r="H406" s="30"/>
      <c r="I406" s="30"/>
      <c r="J406" s="30"/>
      <c r="K406" s="223"/>
      <c r="L406" s="30"/>
      <c r="M406" s="30"/>
      <c r="N406" s="30"/>
      <c r="O406" s="30"/>
      <c r="P406" s="223"/>
      <c r="Q406" s="30"/>
      <c r="R406" s="30"/>
      <c r="S406" s="30"/>
      <c r="T406" s="224"/>
      <c r="U406" s="223"/>
      <c r="V406" s="30"/>
      <c r="W406" s="30"/>
      <c r="X406" s="30"/>
      <c r="Y406" s="224"/>
      <c r="Z406" s="30"/>
      <c r="AA406" s="30"/>
      <c r="AB406" s="30"/>
      <c r="AC406" s="30"/>
      <c r="AD406" s="30"/>
      <c r="AE406" s="30"/>
      <c r="AF406" s="30"/>
      <c r="AG406" s="30"/>
      <c r="AH406" s="30"/>
      <c r="AI406" s="30"/>
      <c r="AJ406" s="30"/>
      <c r="AK406" s="30"/>
    </row>
    <row r="407" ht="15.75" customHeight="1">
      <c r="B407" s="30"/>
      <c r="E407" s="30"/>
      <c r="F407" s="207"/>
      <c r="G407" s="30"/>
      <c r="H407" s="30"/>
      <c r="I407" s="30"/>
      <c r="J407" s="30"/>
      <c r="K407" s="223"/>
      <c r="L407" s="30"/>
      <c r="M407" s="30"/>
      <c r="N407" s="30"/>
      <c r="O407" s="30"/>
      <c r="P407" s="223"/>
      <c r="Q407" s="30"/>
      <c r="R407" s="30"/>
      <c r="S407" s="30"/>
      <c r="T407" s="224"/>
      <c r="U407" s="223"/>
      <c r="V407" s="30"/>
      <c r="W407" s="30"/>
      <c r="X407" s="30"/>
      <c r="Y407" s="224"/>
      <c r="Z407" s="30"/>
      <c r="AA407" s="30"/>
      <c r="AB407" s="30"/>
      <c r="AC407" s="30"/>
      <c r="AD407" s="30"/>
      <c r="AE407" s="30"/>
      <c r="AF407" s="30"/>
      <c r="AG407" s="30"/>
      <c r="AH407" s="30"/>
      <c r="AI407" s="30"/>
      <c r="AJ407" s="30"/>
      <c r="AK407" s="30"/>
    </row>
    <row r="408" ht="15.75" customHeight="1">
      <c r="B408" s="30"/>
      <c r="E408" s="30"/>
      <c r="F408" s="207"/>
      <c r="G408" s="30"/>
      <c r="H408" s="30"/>
      <c r="I408" s="30"/>
      <c r="J408" s="30"/>
      <c r="K408" s="223"/>
      <c r="L408" s="30"/>
      <c r="M408" s="30"/>
      <c r="N408" s="30"/>
      <c r="O408" s="30"/>
      <c r="P408" s="223"/>
      <c r="Q408" s="30"/>
      <c r="R408" s="30"/>
      <c r="S408" s="30"/>
      <c r="T408" s="224"/>
      <c r="U408" s="223"/>
      <c r="V408" s="30"/>
      <c r="W408" s="30"/>
      <c r="X408" s="30"/>
      <c r="Y408" s="224"/>
      <c r="Z408" s="30"/>
      <c r="AA408" s="30"/>
      <c r="AB408" s="30"/>
      <c r="AC408" s="30"/>
      <c r="AD408" s="30"/>
      <c r="AE408" s="30"/>
      <c r="AF408" s="30"/>
      <c r="AG408" s="30"/>
      <c r="AH408" s="30"/>
      <c r="AI408" s="30"/>
      <c r="AJ408" s="30"/>
      <c r="AK408" s="30"/>
    </row>
    <row r="409" ht="15.75" customHeight="1">
      <c r="B409" s="30"/>
      <c r="E409" s="30"/>
      <c r="F409" s="207"/>
      <c r="G409" s="30"/>
      <c r="H409" s="30"/>
      <c r="I409" s="30"/>
      <c r="J409" s="30"/>
      <c r="K409" s="223"/>
      <c r="L409" s="30"/>
      <c r="M409" s="30"/>
      <c r="N409" s="30"/>
      <c r="O409" s="30"/>
      <c r="P409" s="223"/>
      <c r="Q409" s="30"/>
      <c r="R409" s="30"/>
      <c r="S409" s="30"/>
      <c r="T409" s="224"/>
      <c r="U409" s="223"/>
      <c r="V409" s="30"/>
      <c r="W409" s="30"/>
      <c r="X409" s="30"/>
      <c r="Y409" s="224"/>
      <c r="Z409" s="30"/>
      <c r="AA409" s="30"/>
      <c r="AB409" s="30"/>
      <c r="AC409" s="30"/>
      <c r="AD409" s="30"/>
      <c r="AE409" s="30"/>
      <c r="AF409" s="30"/>
      <c r="AG409" s="30"/>
      <c r="AH409" s="30"/>
      <c r="AI409" s="30"/>
      <c r="AJ409" s="30"/>
      <c r="AK409" s="30"/>
    </row>
    <row r="410" ht="15.75" customHeight="1">
      <c r="B410" s="30"/>
      <c r="E410" s="30"/>
      <c r="F410" s="207"/>
      <c r="G410" s="30"/>
      <c r="H410" s="30"/>
      <c r="I410" s="30"/>
      <c r="J410" s="30"/>
      <c r="K410" s="223"/>
      <c r="L410" s="30"/>
      <c r="M410" s="30"/>
      <c r="N410" s="30"/>
      <c r="O410" s="30"/>
      <c r="P410" s="223"/>
      <c r="Q410" s="30"/>
      <c r="R410" s="30"/>
      <c r="S410" s="30"/>
      <c r="T410" s="224"/>
      <c r="U410" s="223"/>
      <c r="V410" s="30"/>
      <c r="W410" s="30"/>
      <c r="X410" s="30"/>
      <c r="Y410" s="224"/>
      <c r="Z410" s="30"/>
      <c r="AA410" s="30"/>
      <c r="AB410" s="30"/>
      <c r="AC410" s="30"/>
      <c r="AD410" s="30"/>
      <c r="AE410" s="30"/>
      <c r="AF410" s="30"/>
      <c r="AG410" s="30"/>
      <c r="AH410" s="30"/>
      <c r="AI410" s="30"/>
      <c r="AJ410" s="30"/>
      <c r="AK410" s="30"/>
    </row>
    <row r="411" ht="15.75" customHeight="1">
      <c r="B411" s="30"/>
      <c r="E411" s="30"/>
      <c r="F411" s="207"/>
      <c r="G411" s="30"/>
      <c r="H411" s="30"/>
      <c r="I411" s="30"/>
      <c r="J411" s="30"/>
      <c r="K411" s="223"/>
      <c r="L411" s="30"/>
      <c r="M411" s="30"/>
      <c r="N411" s="30"/>
      <c r="O411" s="30"/>
      <c r="P411" s="223"/>
      <c r="Q411" s="30"/>
      <c r="R411" s="30"/>
      <c r="S411" s="30"/>
      <c r="T411" s="224"/>
      <c r="U411" s="223"/>
      <c r="V411" s="30"/>
      <c r="W411" s="30"/>
      <c r="X411" s="30"/>
      <c r="Y411" s="224"/>
      <c r="Z411" s="30"/>
      <c r="AA411" s="30"/>
      <c r="AB411" s="30"/>
      <c r="AC411" s="30"/>
      <c r="AD411" s="30"/>
      <c r="AE411" s="30"/>
      <c r="AF411" s="30"/>
      <c r="AG411" s="30"/>
      <c r="AH411" s="30"/>
      <c r="AI411" s="30"/>
      <c r="AJ411" s="30"/>
      <c r="AK411" s="30"/>
    </row>
    <row r="412" ht="15.75" customHeight="1">
      <c r="B412" s="30"/>
      <c r="E412" s="30"/>
      <c r="F412" s="207"/>
      <c r="G412" s="30"/>
      <c r="H412" s="30"/>
      <c r="I412" s="30"/>
      <c r="J412" s="30"/>
      <c r="K412" s="223"/>
      <c r="L412" s="30"/>
      <c r="M412" s="30"/>
      <c r="N412" s="30"/>
      <c r="O412" s="30"/>
      <c r="P412" s="223"/>
      <c r="Q412" s="30"/>
      <c r="R412" s="30"/>
      <c r="S412" s="30"/>
      <c r="T412" s="224"/>
      <c r="U412" s="223"/>
      <c r="V412" s="30"/>
      <c r="W412" s="30"/>
      <c r="X412" s="30"/>
      <c r="Y412" s="224"/>
      <c r="Z412" s="30"/>
      <c r="AA412" s="30"/>
      <c r="AB412" s="30"/>
      <c r="AC412" s="30"/>
      <c r="AD412" s="30"/>
      <c r="AE412" s="30"/>
      <c r="AF412" s="30"/>
      <c r="AG412" s="30"/>
      <c r="AH412" s="30"/>
      <c r="AI412" s="30"/>
      <c r="AJ412" s="30"/>
      <c r="AK412" s="30"/>
    </row>
    <row r="413" ht="15.75" customHeight="1">
      <c r="B413" s="30"/>
      <c r="E413" s="30"/>
      <c r="F413" s="207"/>
      <c r="G413" s="30"/>
      <c r="H413" s="30"/>
      <c r="I413" s="30"/>
      <c r="J413" s="30"/>
      <c r="K413" s="223"/>
      <c r="L413" s="30"/>
      <c r="M413" s="30"/>
      <c r="N413" s="30"/>
      <c r="O413" s="30"/>
      <c r="P413" s="223"/>
      <c r="Q413" s="30"/>
      <c r="R413" s="30"/>
      <c r="S413" s="30"/>
      <c r="T413" s="224"/>
      <c r="U413" s="223"/>
      <c r="V413" s="30"/>
      <c r="W413" s="30"/>
      <c r="X413" s="30"/>
      <c r="Y413" s="224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</row>
    <row r="414" ht="15.75" customHeight="1">
      <c r="B414" s="30"/>
      <c r="E414" s="30"/>
      <c r="F414" s="207"/>
      <c r="G414" s="30"/>
      <c r="H414" s="30"/>
      <c r="I414" s="30"/>
      <c r="J414" s="30"/>
      <c r="K414" s="223"/>
      <c r="L414" s="30"/>
      <c r="M414" s="30"/>
      <c r="N414" s="30"/>
      <c r="O414" s="30"/>
      <c r="P414" s="223"/>
      <c r="Q414" s="30"/>
      <c r="R414" s="30"/>
      <c r="S414" s="30"/>
      <c r="T414" s="224"/>
      <c r="U414" s="223"/>
      <c r="V414" s="30"/>
      <c r="W414" s="30"/>
      <c r="X414" s="30"/>
      <c r="Y414" s="224"/>
      <c r="Z414" s="30"/>
      <c r="AA414" s="30"/>
      <c r="AB414" s="30"/>
      <c r="AC414" s="30"/>
      <c r="AD414" s="30"/>
      <c r="AE414" s="30"/>
      <c r="AF414" s="30"/>
      <c r="AG414" s="30"/>
      <c r="AH414" s="30"/>
      <c r="AI414" s="30"/>
      <c r="AJ414" s="30"/>
      <c r="AK414" s="30"/>
    </row>
    <row r="415" ht="15.75" customHeight="1">
      <c r="B415" s="30"/>
      <c r="E415" s="30"/>
      <c r="F415" s="207"/>
      <c r="G415" s="30"/>
      <c r="H415" s="30"/>
      <c r="I415" s="30"/>
      <c r="J415" s="30"/>
      <c r="K415" s="223"/>
      <c r="L415" s="30"/>
      <c r="M415" s="30"/>
      <c r="N415" s="30"/>
      <c r="O415" s="30"/>
      <c r="P415" s="223"/>
      <c r="Q415" s="30"/>
      <c r="R415" s="30"/>
      <c r="S415" s="30"/>
      <c r="T415" s="224"/>
      <c r="U415" s="223"/>
      <c r="V415" s="30"/>
      <c r="W415" s="30"/>
      <c r="X415" s="30"/>
      <c r="Y415" s="224"/>
      <c r="Z415" s="30"/>
      <c r="AA415" s="30"/>
      <c r="AB415" s="30"/>
      <c r="AC415" s="30"/>
      <c r="AD415" s="30"/>
      <c r="AE415" s="30"/>
      <c r="AF415" s="30"/>
      <c r="AG415" s="30"/>
      <c r="AH415" s="30"/>
      <c r="AI415" s="30"/>
      <c r="AJ415" s="30"/>
      <c r="AK415" s="30"/>
    </row>
    <row r="416" ht="15.75" customHeight="1">
      <c r="B416" s="30"/>
      <c r="E416" s="30"/>
      <c r="F416" s="207"/>
      <c r="G416" s="30"/>
      <c r="H416" s="30"/>
      <c r="I416" s="30"/>
      <c r="J416" s="30"/>
      <c r="K416" s="223"/>
      <c r="L416" s="30"/>
      <c r="M416" s="30"/>
      <c r="N416" s="30"/>
      <c r="O416" s="30"/>
      <c r="P416" s="223"/>
      <c r="Q416" s="30"/>
      <c r="R416" s="30"/>
      <c r="S416" s="30"/>
      <c r="T416" s="224"/>
      <c r="U416" s="223"/>
      <c r="V416" s="30"/>
      <c r="W416" s="30"/>
      <c r="X416" s="30"/>
      <c r="Y416" s="224"/>
      <c r="Z416" s="30"/>
      <c r="AA416" s="30"/>
      <c r="AB416" s="30"/>
      <c r="AC416" s="30"/>
      <c r="AD416" s="30"/>
      <c r="AE416" s="30"/>
      <c r="AF416" s="30"/>
      <c r="AG416" s="30"/>
      <c r="AH416" s="30"/>
      <c r="AI416" s="30"/>
      <c r="AJ416" s="30"/>
      <c r="AK416" s="30"/>
    </row>
    <row r="417" ht="15.75" customHeight="1">
      <c r="B417" s="30"/>
      <c r="E417" s="30"/>
      <c r="F417" s="207"/>
      <c r="G417" s="30"/>
      <c r="H417" s="30"/>
      <c r="I417" s="30"/>
      <c r="J417" s="30"/>
      <c r="K417" s="223"/>
      <c r="L417" s="30"/>
      <c r="M417" s="30"/>
      <c r="N417" s="30"/>
      <c r="O417" s="30"/>
      <c r="P417" s="223"/>
      <c r="Q417" s="30"/>
      <c r="R417" s="30"/>
      <c r="S417" s="30"/>
      <c r="T417" s="224"/>
      <c r="U417" s="223"/>
      <c r="V417" s="30"/>
      <c r="W417" s="30"/>
      <c r="X417" s="30"/>
      <c r="Y417" s="224"/>
      <c r="Z417" s="30"/>
      <c r="AA417" s="30"/>
      <c r="AB417" s="30"/>
      <c r="AC417" s="30"/>
      <c r="AD417" s="30"/>
      <c r="AE417" s="30"/>
      <c r="AF417" s="30"/>
      <c r="AG417" s="30"/>
      <c r="AH417" s="30"/>
      <c r="AI417" s="30"/>
      <c r="AJ417" s="30"/>
      <c r="AK417" s="30"/>
    </row>
    <row r="418" ht="15.75" customHeight="1">
      <c r="B418" s="30"/>
      <c r="E418" s="30"/>
      <c r="F418" s="207"/>
      <c r="G418" s="30"/>
      <c r="H418" s="30"/>
      <c r="I418" s="30"/>
      <c r="J418" s="30"/>
      <c r="K418" s="223"/>
      <c r="L418" s="30"/>
      <c r="M418" s="30"/>
      <c r="N418" s="30"/>
      <c r="O418" s="30"/>
      <c r="P418" s="223"/>
      <c r="Q418" s="30"/>
      <c r="R418" s="30"/>
      <c r="S418" s="30"/>
      <c r="T418" s="224"/>
      <c r="U418" s="223"/>
      <c r="V418" s="30"/>
      <c r="W418" s="30"/>
      <c r="X418" s="30"/>
      <c r="Y418" s="224"/>
      <c r="Z418" s="30"/>
      <c r="AA418" s="30"/>
      <c r="AB418" s="30"/>
      <c r="AC418" s="30"/>
      <c r="AD418" s="30"/>
      <c r="AE418" s="30"/>
      <c r="AF418" s="30"/>
      <c r="AG418" s="30"/>
      <c r="AH418" s="30"/>
      <c r="AI418" s="30"/>
      <c r="AJ418" s="30"/>
      <c r="AK418" s="30"/>
    </row>
    <row r="419" ht="15.75" customHeight="1">
      <c r="B419" s="30"/>
      <c r="E419" s="30"/>
      <c r="F419" s="207"/>
      <c r="G419" s="30"/>
      <c r="H419" s="30"/>
      <c r="I419" s="30"/>
      <c r="J419" s="30"/>
      <c r="K419" s="223"/>
      <c r="L419" s="30"/>
      <c r="M419" s="30"/>
      <c r="N419" s="30"/>
      <c r="O419" s="30"/>
      <c r="P419" s="223"/>
      <c r="Q419" s="30"/>
      <c r="R419" s="30"/>
      <c r="S419" s="30"/>
      <c r="T419" s="224"/>
      <c r="U419" s="223"/>
      <c r="V419" s="30"/>
      <c r="W419" s="30"/>
      <c r="X419" s="30"/>
      <c r="Y419" s="224"/>
      <c r="Z419" s="30"/>
      <c r="AA419" s="30"/>
      <c r="AB419" s="30"/>
      <c r="AC419" s="30"/>
      <c r="AD419" s="30"/>
      <c r="AE419" s="30"/>
      <c r="AF419" s="30"/>
      <c r="AG419" s="30"/>
      <c r="AH419" s="30"/>
      <c r="AI419" s="30"/>
      <c r="AJ419" s="30"/>
      <c r="AK419" s="30"/>
    </row>
    <row r="420" ht="15.75" customHeight="1">
      <c r="B420" s="30"/>
      <c r="E420" s="30"/>
      <c r="F420" s="207"/>
      <c r="G420" s="30"/>
      <c r="H420" s="30"/>
      <c r="I420" s="30"/>
      <c r="J420" s="30"/>
      <c r="K420" s="223"/>
      <c r="L420" s="30"/>
      <c r="M420" s="30"/>
      <c r="N420" s="30"/>
      <c r="O420" s="30"/>
      <c r="P420" s="223"/>
      <c r="Q420" s="30"/>
      <c r="R420" s="30"/>
      <c r="S420" s="30"/>
      <c r="T420" s="224"/>
      <c r="U420" s="223"/>
      <c r="V420" s="30"/>
      <c r="W420" s="30"/>
      <c r="X420" s="30"/>
      <c r="Y420" s="224"/>
      <c r="Z420" s="30"/>
      <c r="AA420" s="30"/>
      <c r="AB420" s="30"/>
      <c r="AC420" s="30"/>
      <c r="AD420" s="30"/>
      <c r="AE420" s="30"/>
      <c r="AF420" s="30"/>
      <c r="AG420" s="30"/>
      <c r="AH420" s="30"/>
      <c r="AI420" s="30"/>
      <c r="AJ420" s="30"/>
      <c r="AK420" s="30"/>
    </row>
    <row r="421" ht="15.75" customHeight="1">
      <c r="B421" s="30"/>
      <c r="E421" s="30"/>
      <c r="F421" s="207"/>
      <c r="G421" s="30"/>
      <c r="H421" s="30"/>
      <c r="I421" s="30"/>
      <c r="J421" s="30"/>
      <c r="K421" s="223"/>
      <c r="L421" s="30"/>
      <c r="M421" s="30"/>
      <c r="N421" s="30"/>
      <c r="O421" s="30"/>
      <c r="P421" s="223"/>
      <c r="Q421" s="30"/>
      <c r="R421" s="30"/>
      <c r="S421" s="30"/>
      <c r="T421" s="224"/>
      <c r="U421" s="223"/>
      <c r="V421" s="30"/>
      <c r="W421" s="30"/>
      <c r="X421" s="30"/>
      <c r="Y421" s="224"/>
      <c r="Z421" s="30"/>
      <c r="AA421" s="30"/>
      <c r="AB421" s="30"/>
      <c r="AC421" s="30"/>
      <c r="AD421" s="30"/>
      <c r="AE421" s="30"/>
      <c r="AF421" s="30"/>
      <c r="AG421" s="30"/>
      <c r="AH421" s="30"/>
      <c r="AI421" s="30"/>
      <c r="AJ421" s="30"/>
      <c r="AK421" s="30"/>
    </row>
    <row r="422" ht="15.75" customHeight="1">
      <c r="B422" s="30"/>
      <c r="E422" s="30"/>
      <c r="F422" s="207"/>
      <c r="G422" s="30"/>
      <c r="H422" s="30"/>
      <c r="I422" s="30"/>
      <c r="J422" s="30"/>
      <c r="K422" s="223"/>
      <c r="L422" s="30"/>
      <c r="M422" s="30"/>
      <c r="N422" s="30"/>
      <c r="O422" s="30"/>
      <c r="P422" s="223"/>
      <c r="Q422" s="30"/>
      <c r="R422" s="30"/>
      <c r="S422" s="30"/>
      <c r="T422" s="224"/>
      <c r="U422" s="223"/>
      <c r="V422" s="30"/>
      <c r="W422" s="30"/>
      <c r="X422" s="30"/>
      <c r="Y422" s="224"/>
      <c r="Z422" s="30"/>
      <c r="AA422" s="30"/>
      <c r="AB422" s="30"/>
      <c r="AC422" s="30"/>
      <c r="AD422" s="30"/>
      <c r="AE422" s="30"/>
      <c r="AF422" s="30"/>
      <c r="AG422" s="30"/>
      <c r="AH422" s="30"/>
      <c r="AI422" s="30"/>
      <c r="AJ422" s="30"/>
      <c r="AK422" s="30"/>
    </row>
    <row r="423" ht="15.75" customHeight="1">
      <c r="B423" s="30"/>
      <c r="E423" s="30"/>
      <c r="F423" s="207"/>
      <c r="G423" s="30"/>
      <c r="H423" s="30"/>
      <c r="I423" s="30"/>
      <c r="J423" s="30"/>
      <c r="K423" s="223"/>
      <c r="L423" s="30"/>
      <c r="M423" s="30"/>
      <c r="N423" s="30"/>
      <c r="O423" s="30"/>
      <c r="P423" s="223"/>
      <c r="Q423" s="30"/>
      <c r="R423" s="30"/>
      <c r="S423" s="30"/>
      <c r="T423" s="224"/>
      <c r="U423" s="223"/>
      <c r="V423" s="30"/>
      <c r="W423" s="30"/>
      <c r="X423" s="30"/>
      <c r="Y423" s="224"/>
      <c r="Z423" s="30"/>
      <c r="AA423" s="30"/>
      <c r="AB423" s="30"/>
      <c r="AC423" s="30"/>
      <c r="AD423" s="30"/>
      <c r="AE423" s="30"/>
      <c r="AF423" s="30"/>
      <c r="AG423" s="30"/>
      <c r="AH423" s="30"/>
      <c r="AI423" s="30"/>
      <c r="AJ423" s="30"/>
      <c r="AK423" s="30"/>
    </row>
    <row r="424" ht="15.75" customHeight="1">
      <c r="B424" s="30"/>
      <c r="E424" s="30"/>
      <c r="F424" s="207"/>
      <c r="G424" s="30"/>
      <c r="H424" s="30"/>
      <c r="I424" s="30"/>
      <c r="J424" s="30"/>
      <c r="K424" s="223"/>
      <c r="L424" s="30"/>
      <c r="M424" s="30"/>
      <c r="N424" s="30"/>
      <c r="O424" s="30"/>
      <c r="P424" s="223"/>
      <c r="Q424" s="30"/>
      <c r="R424" s="30"/>
      <c r="S424" s="30"/>
      <c r="T424" s="224"/>
      <c r="U424" s="223"/>
      <c r="V424" s="30"/>
      <c r="W424" s="30"/>
      <c r="X424" s="30"/>
      <c r="Y424" s="224"/>
      <c r="Z424" s="30"/>
      <c r="AA424" s="30"/>
      <c r="AB424" s="30"/>
      <c r="AC424" s="30"/>
      <c r="AD424" s="30"/>
      <c r="AE424" s="30"/>
      <c r="AF424" s="30"/>
      <c r="AG424" s="30"/>
      <c r="AH424" s="30"/>
      <c r="AI424" s="30"/>
      <c r="AJ424" s="30"/>
      <c r="AK424" s="30"/>
    </row>
    <row r="425" ht="15.75" customHeight="1">
      <c r="B425" s="30"/>
      <c r="E425" s="30"/>
      <c r="F425" s="207"/>
      <c r="G425" s="30"/>
      <c r="H425" s="30"/>
      <c r="I425" s="30"/>
      <c r="J425" s="30"/>
      <c r="K425" s="223"/>
      <c r="L425" s="30"/>
      <c r="M425" s="30"/>
      <c r="N425" s="30"/>
      <c r="O425" s="30"/>
      <c r="P425" s="223"/>
      <c r="Q425" s="30"/>
      <c r="R425" s="30"/>
      <c r="S425" s="30"/>
      <c r="T425" s="224"/>
      <c r="U425" s="223"/>
      <c r="V425" s="30"/>
      <c r="W425" s="30"/>
      <c r="X425" s="30"/>
      <c r="Y425" s="224"/>
      <c r="Z425" s="30"/>
      <c r="AA425" s="30"/>
      <c r="AB425" s="30"/>
      <c r="AC425" s="30"/>
      <c r="AD425" s="30"/>
      <c r="AE425" s="30"/>
      <c r="AF425" s="30"/>
      <c r="AG425" s="30"/>
      <c r="AH425" s="30"/>
      <c r="AI425" s="30"/>
      <c r="AJ425" s="30"/>
      <c r="AK425" s="30"/>
    </row>
    <row r="426" ht="15.75" customHeight="1">
      <c r="B426" s="30"/>
      <c r="E426" s="30"/>
      <c r="F426" s="207"/>
      <c r="G426" s="30"/>
      <c r="H426" s="30"/>
      <c r="I426" s="30"/>
      <c r="J426" s="30"/>
      <c r="K426" s="223"/>
      <c r="L426" s="30"/>
      <c r="M426" s="30"/>
      <c r="N426" s="30"/>
      <c r="O426" s="30"/>
      <c r="P426" s="223"/>
      <c r="Q426" s="30"/>
      <c r="R426" s="30"/>
      <c r="S426" s="30"/>
      <c r="T426" s="224"/>
      <c r="U426" s="223"/>
      <c r="V426" s="30"/>
      <c r="W426" s="30"/>
      <c r="X426" s="30"/>
      <c r="Y426" s="224"/>
      <c r="Z426" s="30"/>
      <c r="AA426" s="30"/>
      <c r="AB426" s="30"/>
      <c r="AC426" s="30"/>
      <c r="AD426" s="30"/>
      <c r="AE426" s="30"/>
      <c r="AF426" s="30"/>
      <c r="AG426" s="30"/>
      <c r="AH426" s="30"/>
      <c r="AI426" s="30"/>
      <c r="AJ426" s="30"/>
      <c r="AK426" s="30"/>
    </row>
    <row r="427" ht="15.75" customHeight="1">
      <c r="B427" s="30"/>
      <c r="E427" s="30"/>
      <c r="F427" s="207"/>
      <c r="G427" s="30"/>
      <c r="H427" s="30"/>
      <c r="I427" s="30"/>
      <c r="J427" s="30"/>
      <c r="K427" s="223"/>
      <c r="L427" s="30"/>
      <c r="M427" s="30"/>
      <c r="N427" s="30"/>
      <c r="O427" s="30"/>
      <c r="P427" s="223"/>
      <c r="Q427" s="30"/>
      <c r="R427" s="30"/>
      <c r="S427" s="30"/>
      <c r="T427" s="224"/>
      <c r="U427" s="223"/>
      <c r="V427" s="30"/>
      <c r="W427" s="30"/>
      <c r="X427" s="30"/>
      <c r="Y427" s="224"/>
      <c r="Z427" s="30"/>
      <c r="AA427" s="30"/>
      <c r="AB427" s="30"/>
      <c r="AC427" s="30"/>
      <c r="AD427" s="30"/>
      <c r="AE427" s="30"/>
      <c r="AF427" s="30"/>
      <c r="AG427" s="30"/>
      <c r="AH427" s="30"/>
      <c r="AI427" s="30"/>
      <c r="AJ427" s="30"/>
      <c r="AK427" s="30"/>
    </row>
    <row r="428" ht="15.75" customHeight="1">
      <c r="B428" s="30"/>
      <c r="E428" s="30"/>
      <c r="F428" s="207"/>
      <c r="G428" s="30"/>
      <c r="H428" s="30"/>
      <c r="I428" s="30"/>
      <c r="J428" s="30"/>
      <c r="K428" s="223"/>
      <c r="L428" s="30"/>
      <c r="M428" s="30"/>
      <c r="N428" s="30"/>
      <c r="O428" s="30"/>
      <c r="P428" s="223"/>
      <c r="Q428" s="30"/>
      <c r="R428" s="30"/>
      <c r="S428" s="30"/>
      <c r="T428" s="224"/>
      <c r="U428" s="223"/>
      <c r="V428" s="30"/>
      <c r="W428" s="30"/>
      <c r="X428" s="30"/>
      <c r="Y428" s="224"/>
      <c r="Z428" s="30"/>
      <c r="AA428" s="30"/>
      <c r="AB428" s="30"/>
      <c r="AC428" s="30"/>
      <c r="AD428" s="30"/>
      <c r="AE428" s="30"/>
      <c r="AF428" s="30"/>
      <c r="AG428" s="30"/>
      <c r="AH428" s="30"/>
      <c r="AI428" s="30"/>
      <c r="AJ428" s="30"/>
      <c r="AK428" s="30"/>
    </row>
    <row r="429" ht="15.75" customHeight="1">
      <c r="B429" s="30"/>
      <c r="E429" s="30"/>
      <c r="F429" s="207"/>
      <c r="G429" s="30"/>
      <c r="H429" s="30"/>
      <c r="I429" s="30"/>
      <c r="J429" s="30"/>
      <c r="K429" s="223"/>
      <c r="L429" s="30"/>
      <c r="M429" s="30"/>
      <c r="N429" s="30"/>
      <c r="O429" s="30"/>
      <c r="P429" s="223"/>
      <c r="Q429" s="30"/>
      <c r="R429" s="30"/>
      <c r="S429" s="30"/>
      <c r="T429" s="224"/>
      <c r="U429" s="223"/>
      <c r="V429" s="30"/>
      <c r="W429" s="30"/>
      <c r="X429" s="30"/>
      <c r="Y429" s="224"/>
      <c r="Z429" s="30"/>
      <c r="AA429" s="30"/>
      <c r="AB429" s="30"/>
      <c r="AC429" s="30"/>
      <c r="AD429" s="30"/>
      <c r="AE429" s="30"/>
      <c r="AF429" s="30"/>
      <c r="AG429" s="30"/>
      <c r="AH429" s="30"/>
      <c r="AI429" s="30"/>
      <c r="AJ429" s="30"/>
      <c r="AK429" s="30"/>
    </row>
    <row r="430" ht="15.75" customHeight="1">
      <c r="B430" s="30"/>
      <c r="E430" s="30"/>
      <c r="F430" s="207"/>
      <c r="G430" s="30"/>
      <c r="H430" s="30"/>
      <c r="I430" s="30"/>
      <c r="J430" s="30"/>
      <c r="K430" s="223"/>
      <c r="L430" s="30"/>
      <c r="M430" s="30"/>
      <c r="N430" s="30"/>
      <c r="O430" s="30"/>
      <c r="P430" s="223"/>
      <c r="Q430" s="30"/>
      <c r="R430" s="30"/>
      <c r="S430" s="30"/>
      <c r="T430" s="224"/>
      <c r="U430" s="223"/>
      <c r="V430" s="30"/>
      <c r="W430" s="30"/>
      <c r="X430" s="30"/>
      <c r="Y430" s="224"/>
      <c r="Z430" s="30"/>
      <c r="AA430" s="30"/>
      <c r="AB430" s="30"/>
      <c r="AC430" s="30"/>
      <c r="AD430" s="30"/>
      <c r="AE430" s="30"/>
      <c r="AF430" s="30"/>
      <c r="AG430" s="30"/>
      <c r="AH430" s="30"/>
      <c r="AI430" s="30"/>
      <c r="AJ430" s="30"/>
      <c r="AK430" s="30"/>
    </row>
    <row r="431" ht="15.75" customHeight="1">
      <c r="B431" s="30"/>
      <c r="E431" s="30"/>
      <c r="F431" s="207"/>
      <c r="G431" s="30"/>
      <c r="H431" s="30"/>
      <c r="I431" s="30"/>
      <c r="J431" s="30"/>
      <c r="K431" s="223"/>
      <c r="L431" s="30"/>
      <c r="M431" s="30"/>
      <c r="N431" s="30"/>
      <c r="O431" s="30"/>
      <c r="P431" s="223"/>
      <c r="Q431" s="30"/>
      <c r="R431" s="30"/>
      <c r="S431" s="30"/>
      <c r="T431" s="224"/>
      <c r="U431" s="223"/>
      <c r="V431" s="30"/>
      <c r="W431" s="30"/>
      <c r="X431" s="30"/>
      <c r="Y431" s="224"/>
      <c r="Z431" s="30"/>
      <c r="AA431" s="30"/>
      <c r="AB431" s="30"/>
      <c r="AC431" s="30"/>
      <c r="AD431" s="30"/>
      <c r="AE431" s="30"/>
      <c r="AF431" s="30"/>
      <c r="AG431" s="30"/>
      <c r="AH431" s="30"/>
      <c r="AI431" s="30"/>
      <c r="AJ431" s="30"/>
      <c r="AK431" s="30"/>
    </row>
    <row r="432" ht="15.75" customHeight="1">
      <c r="B432" s="30"/>
      <c r="E432" s="30"/>
      <c r="F432" s="207"/>
      <c r="G432" s="30"/>
      <c r="H432" s="30"/>
      <c r="I432" s="30"/>
      <c r="J432" s="30"/>
      <c r="K432" s="223"/>
      <c r="L432" s="30"/>
      <c r="M432" s="30"/>
      <c r="N432" s="30"/>
      <c r="O432" s="30"/>
      <c r="P432" s="223"/>
      <c r="Q432" s="30"/>
      <c r="R432" s="30"/>
      <c r="S432" s="30"/>
      <c r="T432" s="224"/>
      <c r="U432" s="223"/>
      <c r="V432" s="30"/>
      <c r="W432" s="30"/>
      <c r="X432" s="30"/>
      <c r="Y432" s="224"/>
      <c r="Z432" s="30"/>
      <c r="AA432" s="30"/>
      <c r="AB432" s="30"/>
      <c r="AC432" s="30"/>
      <c r="AD432" s="30"/>
      <c r="AE432" s="30"/>
      <c r="AF432" s="30"/>
      <c r="AG432" s="30"/>
      <c r="AH432" s="30"/>
      <c r="AI432" s="30"/>
      <c r="AJ432" s="30"/>
      <c r="AK432" s="30"/>
    </row>
    <row r="433" ht="15.75" customHeight="1">
      <c r="B433" s="30"/>
      <c r="E433" s="30"/>
      <c r="F433" s="207"/>
      <c r="G433" s="30"/>
      <c r="H433" s="30"/>
      <c r="I433" s="30"/>
      <c r="J433" s="30"/>
      <c r="K433" s="223"/>
      <c r="L433" s="30"/>
      <c r="M433" s="30"/>
      <c r="N433" s="30"/>
      <c r="O433" s="30"/>
      <c r="P433" s="223"/>
      <c r="Q433" s="30"/>
      <c r="R433" s="30"/>
      <c r="S433" s="30"/>
      <c r="T433" s="224"/>
      <c r="U433" s="223"/>
      <c r="V433" s="30"/>
      <c r="W433" s="30"/>
      <c r="X433" s="30"/>
      <c r="Y433" s="224"/>
      <c r="Z433" s="30"/>
      <c r="AA433" s="30"/>
      <c r="AB433" s="30"/>
      <c r="AC433" s="30"/>
      <c r="AD433" s="30"/>
      <c r="AE433" s="30"/>
      <c r="AF433" s="30"/>
      <c r="AG433" s="30"/>
      <c r="AH433" s="30"/>
      <c r="AI433" s="30"/>
      <c r="AJ433" s="30"/>
      <c r="AK433" s="30"/>
    </row>
    <row r="434" ht="15.75" customHeight="1">
      <c r="B434" s="30"/>
      <c r="E434" s="30"/>
      <c r="F434" s="207"/>
      <c r="G434" s="30"/>
      <c r="H434" s="30"/>
      <c r="I434" s="30"/>
      <c r="J434" s="30"/>
      <c r="K434" s="223"/>
      <c r="L434" s="30"/>
      <c r="M434" s="30"/>
      <c r="N434" s="30"/>
      <c r="O434" s="30"/>
      <c r="P434" s="223"/>
      <c r="Q434" s="30"/>
      <c r="R434" s="30"/>
      <c r="S434" s="30"/>
      <c r="T434" s="224"/>
      <c r="U434" s="223"/>
      <c r="V434" s="30"/>
      <c r="W434" s="30"/>
      <c r="X434" s="30"/>
      <c r="Y434" s="224"/>
      <c r="Z434" s="30"/>
      <c r="AA434" s="30"/>
      <c r="AB434" s="30"/>
      <c r="AC434" s="30"/>
      <c r="AD434" s="30"/>
      <c r="AE434" s="30"/>
      <c r="AF434" s="30"/>
      <c r="AG434" s="30"/>
      <c r="AH434" s="30"/>
      <c r="AI434" s="30"/>
      <c r="AJ434" s="30"/>
      <c r="AK434" s="30"/>
    </row>
    <row r="435" ht="15.75" customHeight="1">
      <c r="B435" s="30"/>
      <c r="E435" s="30"/>
      <c r="F435" s="207"/>
      <c r="G435" s="30"/>
      <c r="H435" s="30"/>
      <c r="I435" s="30"/>
      <c r="J435" s="30"/>
      <c r="K435" s="223"/>
      <c r="L435" s="30"/>
      <c r="M435" s="30"/>
      <c r="N435" s="30"/>
      <c r="O435" s="30"/>
      <c r="P435" s="223"/>
      <c r="Q435" s="30"/>
      <c r="R435" s="30"/>
      <c r="S435" s="30"/>
      <c r="T435" s="224"/>
      <c r="U435" s="223"/>
      <c r="V435" s="30"/>
      <c r="W435" s="30"/>
      <c r="X435" s="30"/>
      <c r="Y435" s="224"/>
      <c r="Z435" s="30"/>
      <c r="AA435" s="30"/>
      <c r="AB435" s="30"/>
      <c r="AC435" s="30"/>
      <c r="AD435" s="30"/>
      <c r="AE435" s="30"/>
      <c r="AF435" s="30"/>
      <c r="AG435" s="30"/>
      <c r="AH435" s="30"/>
      <c r="AI435" s="30"/>
      <c r="AJ435" s="30"/>
      <c r="AK435" s="30"/>
    </row>
    <row r="436" ht="15.75" customHeight="1">
      <c r="B436" s="30"/>
      <c r="E436" s="30"/>
      <c r="F436" s="207"/>
      <c r="G436" s="30"/>
      <c r="H436" s="30"/>
      <c r="I436" s="30"/>
      <c r="J436" s="30"/>
      <c r="K436" s="223"/>
      <c r="L436" s="30"/>
      <c r="M436" s="30"/>
      <c r="N436" s="30"/>
      <c r="O436" s="30"/>
      <c r="P436" s="223"/>
      <c r="Q436" s="30"/>
      <c r="R436" s="30"/>
      <c r="S436" s="30"/>
      <c r="T436" s="224"/>
      <c r="U436" s="223"/>
      <c r="V436" s="30"/>
      <c r="W436" s="30"/>
      <c r="X436" s="30"/>
      <c r="Y436" s="224"/>
      <c r="Z436" s="30"/>
      <c r="AA436" s="30"/>
      <c r="AB436" s="30"/>
      <c r="AC436" s="30"/>
      <c r="AD436" s="30"/>
      <c r="AE436" s="30"/>
      <c r="AF436" s="30"/>
      <c r="AG436" s="30"/>
      <c r="AH436" s="30"/>
      <c r="AI436" s="30"/>
      <c r="AJ436" s="30"/>
      <c r="AK436" s="30"/>
    </row>
    <row r="437" ht="15.75" customHeight="1">
      <c r="B437" s="30"/>
      <c r="E437" s="30"/>
      <c r="F437" s="207"/>
      <c r="G437" s="30"/>
      <c r="H437" s="30"/>
      <c r="I437" s="30"/>
      <c r="J437" s="30"/>
      <c r="K437" s="223"/>
      <c r="L437" s="30"/>
      <c r="M437" s="30"/>
      <c r="N437" s="30"/>
      <c r="O437" s="30"/>
      <c r="P437" s="223"/>
      <c r="Q437" s="30"/>
      <c r="R437" s="30"/>
      <c r="S437" s="30"/>
      <c r="T437" s="224"/>
      <c r="U437" s="223"/>
      <c r="V437" s="30"/>
      <c r="W437" s="30"/>
      <c r="X437" s="30"/>
      <c r="Y437" s="224"/>
      <c r="Z437" s="30"/>
      <c r="AA437" s="30"/>
      <c r="AB437" s="30"/>
      <c r="AC437" s="30"/>
      <c r="AD437" s="30"/>
      <c r="AE437" s="30"/>
      <c r="AF437" s="30"/>
      <c r="AG437" s="30"/>
      <c r="AH437" s="30"/>
      <c r="AI437" s="30"/>
      <c r="AJ437" s="30"/>
      <c r="AK437" s="30"/>
    </row>
    <row r="438" ht="15.75" customHeight="1">
      <c r="B438" s="30"/>
      <c r="E438" s="30"/>
      <c r="F438" s="207"/>
      <c r="G438" s="30"/>
      <c r="H438" s="30"/>
      <c r="I438" s="30"/>
      <c r="J438" s="30"/>
      <c r="K438" s="223"/>
      <c r="L438" s="30"/>
      <c r="M438" s="30"/>
      <c r="N438" s="30"/>
      <c r="O438" s="30"/>
      <c r="P438" s="223"/>
      <c r="Q438" s="30"/>
      <c r="R438" s="30"/>
      <c r="S438" s="30"/>
      <c r="T438" s="224"/>
      <c r="U438" s="223"/>
      <c r="V438" s="30"/>
      <c r="W438" s="30"/>
      <c r="X438" s="30"/>
      <c r="Y438" s="224"/>
      <c r="Z438" s="30"/>
      <c r="AA438" s="30"/>
      <c r="AB438" s="30"/>
      <c r="AC438" s="30"/>
      <c r="AD438" s="30"/>
      <c r="AE438" s="30"/>
      <c r="AF438" s="30"/>
      <c r="AG438" s="30"/>
      <c r="AH438" s="30"/>
      <c r="AI438" s="30"/>
      <c r="AJ438" s="30"/>
      <c r="AK438" s="30"/>
    </row>
    <row r="439" ht="15.75" customHeight="1">
      <c r="B439" s="30"/>
      <c r="E439" s="30"/>
      <c r="F439" s="207"/>
      <c r="G439" s="30"/>
      <c r="H439" s="30"/>
      <c r="I439" s="30"/>
      <c r="J439" s="30"/>
      <c r="K439" s="223"/>
      <c r="L439" s="30"/>
      <c r="M439" s="30"/>
      <c r="N439" s="30"/>
      <c r="O439" s="30"/>
      <c r="P439" s="223"/>
      <c r="Q439" s="30"/>
      <c r="R439" s="30"/>
      <c r="S439" s="30"/>
      <c r="T439" s="224"/>
      <c r="U439" s="223"/>
      <c r="V439" s="30"/>
      <c r="W439" s="30"/>
      <c r="X439" s="30"/>
      <c r="Y439" s="224"/>
      <c r="Z439" s="30"/>
      <c r="AA439" s="30"/>
      <c r="AB439" s="30"/>
      <c r="AC439" s="30"/>
      <c r="AD439" s="30"/>
      <c r="AE439" s="30"/>
      <c r="AF439" s="30"/>
      <c r="AG439" s="30"/>
      <c r="AH439" s="30"/>
      <c r="AI439" s="30"/>
      <c r="AJ439" s="30"/>
      <c r="AK439" s="30"/>
    </row>
    <row r="440" ht="15.75" customHeight="1">
      <c r="B440" s="30"/>
      <c r="E440" s="30"/>
      <c r="F440" s="207"/>
      <c r="G440" s="30"/>
      <c r="H440" s="30"/>
      <c r="I440" s="30"/>
      <c r="J440" s="30"/>
      <c r="K440" s="223"/>
      <c r="L440" s="30"/>
      <c r="M440" s="30"/>
      <c r="N440" s="30"/>
      <c r="O440" s="30"/>
      <c r="P440" s="223"/>
      <c r="Q440" s="30"/>
      <c r="R440" s="30"/>
      <c r="S440" s="30"/>
      <c r="T440" s="224"/>
      <c r="U440" s="223"/>
      <c r="V440" s="30"/>
      <c r="W440" s="30"/>
      <c r="X440" s="30"/>
      <c r="Y440" s="224"/>
      <c r="Z440" s="30"/>
      <c r="AA440" s="30"/>
      <c r="AB440" s="30"/>
      <c r="AC440" s="30"/>
      <c r="AD440" s="30"/>
      <c r="AE440" s="30"/>
      <c r="AF440" s="30"/>
      <c r="AG440" s="30"/>
      <c r="AH440" s="30"/>
      <c r="AI440" s="30"/>
      <c r="AJ440" s="30"/>
      <c r="AK440" s="30"/>
    </row>
    <row r="441" ht="15.75" customHeight="1">
      <c r="B441" s="30"/>
      <c r="E441" s="30"/>
      <c r="F441" s="207"/>
      <c r="G441" s="30"/>
      <c r="H441" s="30"/>
      <c r="I441" s="30"/>
      <c r="J441" s="30"/>
      <c r="K441" s="223"/>
      <c r="L441" s="30"/>
      <c r="M441" s="30"/>
      <c r="N441" s="30"/>
      <c r="O441" s="30"/>
      <c r="P441" s="223"/>
      <c r="Q441" s="30"/>
      <c r="R441" s="30"/>
      <c r="S441" s="30"/>
      <c r="T441" s="224"/>
      <c r="U441" s="223"/>
      <c r="V441" s="30"/>
      <c r="W441" s="30"/>
      <c r="X441" s="30"/>
      <c r="Y441" s="224"/>
      <c r="Z441" s="30"/>
      <c r="AA441" s="30"/>
      <c r="AB441" s="30"/>
      <c r="AC441" s="30"/>
      <c r="AD441" s="30"/>
      <c r="AE441" s="30"/>
      <c r="AF441" s="30"/>
      <c r="AG441" s="30"/>
      <c r="AH441" s="30"/>
      <c r="AI441" s="30"/>
      <c r="AJ441" s="30"/>
      <c r="AK441" s="30"/>
    </row>
    <row r="442" ht="15.75" customHeight="1">
      <c r="B442" s="30"/>
      <c r="E442" s="30"/>
      <c r="F442" s="207"/>
      <c r="G442" s="30"/>
      <c r="H442" s="30"/>
      <c r="I442" s="30"/>
      <c r="J442" s="30"/>
      <c r="K442" s="223"/>
      <c r="L442" s="30"/>
      <c r="M442" s="30"/>
      <c r="N442" s="30"/>
      <c r="O442" s="30"/>
      <c r="P442" s="223"/>
      <c r="Q442" s="30"/>
      <c r="R442" s="30"/>
      <c r="S442" s="30"/>
      <c r="T442" s="224"/>
      <c r="U442" s="223"/>
      <c r="V442" s="30"/>
      <c r="W442" s="30"/>
      <c r="X442" s="30"/>
      <c r="Y442" s="224"/>
      <c r="Z442" s="30"/>
      <c r="AA442" s="30"/>
      <c r="AB442" s="30"/>
      <c r="AC442" s="30"/>
      <c r="AD442" s="30"/>
      <c r="AE442" s="30"/>
      <c r="AF442" s="30"/>
      <c r="AG442" s="30"/>
      <c r="AH442" s="30"/>
      <c r="AI442" s="30"/>
      <c r="AJ442" s="30"/>
      <c r="AK442" s="30"/>
    </row>
    <row r="443" ht="15.75" customHeight="1">
      <c r="B443" s="30"/>
      <c r="E443" s="30"/>
      <c r="F443" s="207"/>
      <c r="G443" s="30"/>
      <c r="H443" s="30"/>
      <c r="I443" s="30"/>
      <c r="J443" s="30"/>
      <c r="K443" s="223"/>
      <c r="L443" s="30"/>
      <c r="M443" s="30"/>
      <c r="N443" s="30"/>
      <c r="O443" s="30"/>
      <c r="P443" s="223"/>
      <c r="Q443" s="30"/>
      <c r="R443" s="30"/>
      <c r="S443" s="30"/>
      <c r="T443" s="224"/>
      <c r="U443" s="223"/>
      <c r="V443" s="30"/>
      <c r="W443" s="30"/>
      <c r="X443" s="30"/>
      <c r="Y443" s="224"/>
      <c r="Z443" s="30"/>
      <c r="AA443" s="30"/>
      <c r="AB443" s="30"/>
      <c r="AC443" s="30"/>
      <c r="AD443" s="30"/>
      <c r="AE443" s="30"/>
      <c r="AF443" s="30"/>
      <c r="AG443" s="30"/>
      <c r="AH443" s="30"/>
      <c r="AI443" s="30"/>
      <c r="AJ443" s="30"/>
      <c r="AK443" s="30"/>
    </row>
    <row r="444" ht="15.75" customHeight="1">
      <c r="B444" s="30"/>
      <c r="E444" s="30"/>
      <c r="F444" s="207"/>
      <c r="G444" s="30"/>
      <c r="H444" s="30"/>
      <c r="I444" s="30"/>
      <c r="J444" s="30"/>
      <c r="K444" s="223"/>
      <c r="L444" s="30"/>
      <c r="M444" s="30"/>
      <c r="N444" s="30"/>
      <c r="O444" s="30"/>
      <c r="P444" s="223"/>
      <c r="Q444" s="30"/>
      <c r="R444" s="30"/>
      <c r="S444" s="30"/>
      <c r="T444" s="224"/>
      <c r="U444" s="223"/>
      <c r="V444" s="30"/>
      <c r="W444" s="30"/>
      <c r="X444" s="30"/>
      <c r="Y444" s="224"/>
      <c r="Z444" s="30"/>
      <c r="AA444" s="30"/>
      <c r="AB444" s="30"/>
      <c r="AC444" s="30"/>
      <c r="AD444" s="30"/>
      <c r="AE444" s="30"/>
      <c r="AF444" s="30"/>
      <c r="AG444" s="30"/>
      <c r="AH444" s="30"/>
      <c r="AI444" s="30"/>
      <c r="AJ444" s="30"/>
      <c r="AK444" s="30"/>
    </row>
    <row r="445" ht="15.75" customHeight="1">
      <c r="B445" s="30"/>
      <c r="E445" s="30"/>
      <c r="F445" s="207"/>
      <c r="G445" s="30"/>
      <c r="H445" s="30"/>
      <c r="I445" s="30"/>
      <c r="J445" s="30"/>
      <c r="K445" s="223"/>
      <c r="L445" s="30"/>
      <c r="M445" s="30"/>
      <c r="N445" s="30"/>
      <c r="O445" s="30"/>
      <c r="P445" s="223"/>
      <c r="Q445" s="30"/>
      <c r="R445" s="30"/>
      <c r="S445" s="30"/>
      <c r="T445" s="224"/>
      <c r="U445" s="223"/>
      <c r="V445" s="30"/>
      <c r="W445" s="30"/>
      <c r="X445" s="30"/>
      <c r="Y445" s="224"/>
      <c r="Z445" s="30"/>
      <c r="AA445" s="30"/>
      <c r="AB445" s="30"/>
      <c r="AC445" s="30"/>
      <c r="AD445" s="30"/>
      <c r="AE445" s="30"/>
      <c r="AF445" s="30"/>
      <c r="AG445" s="30"/>
      <c r="AH445" s="30"/>
      <c r="AI445" s="30"/>
      <c r="AJ445" s="30"/>
      <c r="AK445" s="30"/>
    </row>
    <row r="446" ht="15.75" customHeight="1">
      <c r="B446" s="30"/>
      <c r="E446" s="30"/>
      <c r="F446" s="207"/>
      <c r="G446" s="30"/>
      <c r="H446" s="30"/>
      <c r="I446" s="30"/>
      <c r="J446" s="30"/>
      <c r="K446" s="223"/>
      <c r="L446" s="30"/>
      <c r="M446" s="30"/>
      <c r="N446" s="30"/>
      <c r="O446" s="30"/>
      <c r="P446" s="223"/>
      <c r="Q446" s="30"/>
      <c r="R446" s="30"/>
      <c r="S446" s="30"/>
      <c r="T446" s="224"/>
      <c r="U446" s="223"/>
      <c r="V446" s="30"/>
      <c r="W446" s="30"/>
      <c r="X446" s="30"/>
      <c r="Y446" s="224"/>
      <c r="Z446" s="30"/>
      <c r="AA446" s="30"/>
      <c r="AB446" s="30"/>
      <c r="AC446" s="30"/>
      <c r="AD446" s="30"/>
      <c r="AE446" s="30"/>
      <c r="AF446" s="30"/>
      <c r="AG446" s="30"/>
      <c r="AH446" s="30"/>
      <c r="AI446" s="30"/>
      <c r="AJ446" s="30"/>
      <c r="AK446" s="30"/>
    </row>
    <row r="447" ht="15.75" customHeight="1">
      <c r="B447" s="30"/>
      <c r="E447" s="30"/>
      <c r="F447" s="207"/>
      <c r="G447" s="30"/>
      <c r="H447" s="30"/>
      <c r="I447" s="30"/>
      <c r="J447" s="30"/>
      <c r="K447" s="223"/>
      <c r="L447" s="30"/>
      <c r="M447" s="30"/>
      <c r="N447" s="30"/>
      <c r="O447" s="30"/>
      <c r="P447" s="223"/>
      <c r="Q447" s="30"/>
      <c r="R447" s="30"/>
      <c r="S447" s="30"/>
      <c r="T447" s="224"/>
      <c r="U447" s="223"/>
      <c r="V447" s="30"/>
      <c r="W447" s="30"/>
      <c r="X447" s="30"/>
      <c r="Y447" s="224"/>
      <c r="Z447" s="30"/>
      <c r="AA447" s="30"/>
      <c r="AB447" s="30"/>
      <c r="AC447" s="30"/>
      <c r="AD447" s="30"/>
      <c r="AE447" s="30"/>
      <c r="AF447" s="30"/>
      <c r="AG447" s="30"/>
      <c r="AH447" s="30"/>
      <c r="AI447" s="30"/>
      <c r="AJ447" s="30"/>
      <c r="AK447" s="30"/>
    </row>
    <row r="448" ht="15.75" customHeight="1">
      <c r="B448" s="30"/>
      <c r="E448" s="30"/>
      <c r="F448" s="207"/>
      <c r="G448" s="30"/>
      <c r="H448" s="30"/>
      <c r="I448" s="30"/>
      <c r="J448" s="30"/>
      <c r="K448" s="223"/>
      <c r="L448" s="30"/>
      <c r="M448" s="30"/>
      <c r="N448" s="30"/>
      <c r="O448" s="30"/>
      <c r="P448" s="223"/>
      <c r="Q448" s="30"/>
      <c r="R448" s="30"/>
      <c r="S448" s="30"/>
      <c r="T448" s="224"/>
      <c r="U448" s="223"/>
      <c r="V448" s="30"/>
      <c r="W448" s="30"/>
      <c r="X448" s="30"/>
      <c r="Y448" s="224"/>
      <c r="Z448" s="30"/>
      <c r="AA448" s="30"/>
      <c r="AB448" s="30"/>
      <c r="AC448" s="30"/>
      <c r="AD448" s="30"/>
      <c r="AE448" s="30"/>
      <c r="AF448" s="30"/>
      <c r="AG448" s="30"/>
      <c r="AH448" s="30"/>
      <c r="AI448" s="30"/>
      <c r="AJ448" s="30"/>
      <c r="AK448" s="30"/>
    </row>
    <row r="449" ht="15.75" customHeight="1">
      <c r="B449" s="30"/>
      <c r="E449" s="30"/>
      <c r="F449" s="207"/>
      <c r="G449" s="30"/>
      <c r="H449" s="30"/>
      <c r="I449" s="30"/>
      <c r="J449" s="30"/>
      <c r="K449" s="223"/>
      <c r="L449" s="30"/>
      <c r="M449" s="30"/>
      <c r="N449" s="30"/>
      <c r="O449" s="30"/>
      <c r="P449" s="223"/>
      <c r="Q449" s="30"/>
      <c r="R449" s="30"/>
      <c r="S449" s="30"/>
      <c r="T449" s="224"/>
      <c r="U449" s="223"/>
      <c r="V449" s="30"/>
      <c r="W449" s="30"/>
      <c r="X449" s="30"/>
      <c r="Y449" s="224"/>
      <c r="Z449" s="30"/>
      <c r="AA449" s="30"/>
      <c r="AB449" s="30"/>
      <c r="AC449" s="30"/>
      <c r="AD449" s="30"/>
      <c r="AE449" s="30"/>
      <c r="AF449" s="30"/>
      <c r="AG449" s="30"/>
      <c r="AH449" s="30"/>
      <c r="AI449" s="30"/>
      <c r="AJ449" s="30"/>
      <c r="AK449" s="30"/>
    </row>
    <row r="450" ht="15.75" customHeight="1">
      <c r="B450" s="30"/>
      <c r="E450" s="30"/>
      <c r="F450" s="207"/>
      <c r="G450" s="30"/>
      <c r="H450" s="30"/>
      <c r="I450" s="30"/>
      <c r="J450" s="30"/>
      <c r="K450" s="223"/>
      <c r="L450" s="30"/>
      <c r="M450" s="30"/>
      <c r="N450" s="30"/>
      <c r="O450" s="30"/>
      <c r="P450" s="223"/>
      <c r="Q450" s="30"/>
      <c r="R450" s="30"/>
      <c r="S450" s="30"/>
      <c r="T450" s="224"/>
      <c r="U450" s="223"/>
      <c r="V450" s="30"/>
      <c r="W450" s="30"/>
      <c r="X450" s="30"/>
      <c r="Y450" s="224"/>
      <c r="Z450" s="30"/>
      <c r="AA450" s="30"/>
      <c r="AB450" s="30"/>
      <c r="AC450" s="30"/>
      <c r="AD450" s="30"/>
      <c r="AE450" s="30"/>
      <c r="AF450" s="30"/>
      <c r="AG450" s="30"/>
      <c r="AH450" s="30"/>
      <c r="AI450" s="30"/>
      <c r="AJ450" s="30"/>
      <c r="AK450" s="30"/>
    </row>
    <row r="451" ht="15.75" customHeight="1">
      <c r="B451" s="30"/>
      <c r="E451" s="30"/>
      <c r="F451" s="207"/>
      <c r="G451" s="30"/>
      <c r="H451" s="30"/>
      <c r="I451" s="30"/>
      <c r="J451" s="30"/>
      <c r="K451" s="223"/>
      <c r="L451" s="30"/>
      <c r="M451" s="30"/>
      <c r="N451" s="30"/>
      <c r="O451" s="30"/>
      <c r="P451" s="223"/>
      <c r="Q451" s="30"/>
      <c r="R451" s="30"/>
      <c r="S451" s="30"/>
      <c r="T451" s="224"/>
      <c r="U451" s="223"/>
      <c r="V451" s="30"/>
      <c r="W451" s="30"/>
      <c r="X451" s="30"/>
      <c r="Y451" s="224"/>
      <c r="Z451" s="30"/>
      <c r="AA451" s="30"/>
      <c r="AB451" s="30"/>
      <c r="AC451" s="30"/>
      <c r="AD451" s="30"/>
      <c r="AE451" s="30"/>
      <c r="AF451" s="30"/>
      <c r="AG451" s="30"/>
      <c r="AH451" s="30"/>
      <c r="AI451" s="30"/>
      <c r="AJ451" s="30"/>
      <c r="AK451" s="30"/>
    </row>
    <row r="452" ht="15.75" customHeight="1">
      <c r="B452" s="30"/>
      <c r="E452" s="30"/>
      <c r="F452" s="207"/>
      <c r="G452" s="30"/>
      <c r="H452" s="30"/>
      <c r="I452" s="30"/>
      <c r="J452" s="30"/>
      <c r="K452" s="223"/>
      <c r="L452" s="30"/>
      <c r="M452" s="30"/>
      <c r="N452" s="30"/>
      <c r="O452" s="30"/>
      <c r="P452" s="223"/>
      <c r="Q452" s="30"/>
      <c r="R452" s="30"/>
      <c r="S452" s="30"/>
      <c r="T452" s="224"/>
      <c r="U452" s="223"/>
      <c r="V452" s="30"/>
      <c r="W452" s="30"/>
      <c r="X452" s="30"/>
      <c r="Y452" s="224"/>
      <c r="Z452" s="30"/>
      <c r="AA452" s="30"/>
      <c r="AB452" s="30"/>
      <c r="AC452" s="30"/>
      <c r="AD452" s="30"/>
      <c r="AE452" s="30"/>
      <c r="AF452" s="30"/>
      <c r="AG452" s="30"/>
      <c r="AH452" s="30"/>
      <c r="AI452" s="30"/>
      <c r="AJ452" s="30"/>
      <c r="AK452" s="30"/>
    </row>
    <row r="453" ht="15.75" customHeight="1">
      <c r="B453" s="30"/>
      <c r="E453" s="30"/>
      <c r="F453" s="207"/>
      <c r="G453" s="30"/>
      <c r="H453" s="30"/>
      <c r="I453" s="30"/>
      <c r="J453" s="30"/>
      <c r="K453" s="223"/>
      <c r="L453" s="30"/>
      <c r="M453" s="30"/>
      <c r="N453" s="30"/>
      <c r="O453" s="30"/>
      <c r="P453" s="223"/>
      <c r="Q453" s="30"/>
      <c r="R453" s="30"/>
      <c r="S453" s="30"/>
      <c r="T453" s="224"/>
      <c r="U453" s="223"/>
      <c r="V453" s="30"/>
      <c r="W453" s="30"/>
      <c r="X453" s="30"/>
      <c r="Y453" s="224"/>
      <c r="Z453" s="30"/>
      <c r="AA453" s="30"/>
      <c r="AB453" s="30"/>
      <c r="AC453" s="30"/>
      <c r="AD453" s="30"/>
      <c r="AE453" s="30"/>
      <c r="AF453" s="30"/>
      <c r="AG453" s="30"/>
      <c r="AH453" s="30"/>
      <c r="AI453" s="30"/>
      <c r="AJ453" s="30"/>
      <c r="AK453" s="30"/>
    </row>
    <row r="454" ht="15.75" customHeight="1">
      <c r="B454" s="30"/>
      <c r="E454" s="30"/>
      <c r="F454" s="207"/>
      <c r="G454" s="30"/>
      <c r="H454" s="30"/>
      <c r="I454" s="30"/>
      <c r="J454" s="30"/>
      <c r="K454" s="223"/>
      <c r="L454" s="30"/>
      <c r="M454" s="30"/>
      <c r="N454" s="30"/>
      <c r="O454" s="30"/>
      <c r="P454" s="223"/>
      <c r="Q454" s="30"/>
      <c r="R454" s="30"/>
      <c r="S454" s="30"/>
      <c r="T454" s="224"/>
      <c r="U454" s="223"/>
      <c r="V454" s="30"/>
      <c r="W454" s="30"/>
      <c r="X454" s="30"/>
      <c r="Y454" s="224"/>
      <c r="Z454" s="30"/>
      <c r="AA454" s="30"/>
      <c r="AB454" s="30"/>
      <c r="AC454" s="30"/>
      <c r="AD454" s="30"/>
      <c r="AE454" s="30"/>
      <c r="AF454" s="30"/>
      <c r="AG454" s="30"/>
      <c r="AH454" s="30"/>
      <c r="AI454" s="30"/>
      <c r="AJ454" s="30"/>
      <c r="AK454" s="30"/>
    </row>
    <row r="455" ht="15.75" customHeight="1">
      <c r="B455" s="30"/>
      <c r="E455" s="30"/>
      <c r="F455" s="207"/>
      <c r="G455" s="30"/>
      <c r="H455" s="30"/>
      <c r="I455" s="30"/>
      <c r="J455" s="30"/>
      <c r="K455" s="223"/>
      <c r="L455" s="30"/>
      <c r="M455" s="30"/>
      <c r="N455" s="30"/>
      <c r="O455" s="30"/>
      <c r="P455" s="223"/>
      <c r="Q455" s="30"/>
      <c r="R455" s="30"/>
      <c r="S455" s="30"/>
      <c r="T455" s="224"/>
      <c r="U455" s="223"/>
      <c r="V455" s="30"/>
      <c r="W455" s="30"/>
      <c r="X455" s="30"/>
      <c r="Y455" s="224"/>
      <c r="Z455" s="30"/>
      <c r="AA455" s="30"/>
      <c r="AB455" s="30"/>
      <c r="AC455" s="30"/>
      <c r="AD455" s="30"/>
      <c r="AE455" s="30"/>
      <c r="AF455" s="30"/>
      <c r="AG455" s="30"/>
      <c r="AH455" s="30"/>
      <c r="AI455" s="30"/>
      <c r="AJ455" s="30"/>
      <c r="AK455" s="30"/>
    </row>
    <row r="456" ht="15.75" customHeight="1">
      <c r="B456" s="30"/>
      <c r="E456" s="30"/>
      <c r="F456" s="207"/>
      <c r="G456" s="30"/>
      <c r="H456" s="30"/>
      <c r="I456" s="30"/>
      <c r="J456" s="30"/>
      <c r="K456" s="223"/>
      <c r="L456" s="30"/>
      <c r="M456" s="30"/>
      <c r="N456" s="30"/>
      <c r="O456" s="30"/>
      <c r="P456" s="223"/>
      <c r="Q456" s="30"/>
      <c r="R456" s="30"/>
      <c r="S456" s="30"/>
      <c r="T456" s="224"/>
      <c r="U456" s="223"/>
      <c r="V456" s="30"/>
      <c r="W456" s="30"/>
      <c r="X456" s="30"/>
      <c r="Y456" s="224"/>
      <c r="Z456" s="30"/>
      <c r="AA456" s="30"/>
      <c r="AB456" s="30"/>
      <c r="AC456" s="30"/>
      <c r="AD456" s="30"/>
      <c r="AE456" s="30"/>
      <c r="AF456" s="30"/>
      <c r="AG456" s="30"/>
      <c r="AH456" s="30"/>
      <c r="AI456" s="30"/>
      <c r="AJ456" s="30"/>
      <c r="AK456" s="30"/>
    </row>
    <row r="457" ht="15.75" customHeight="1">
      <c r="B457" s="30"/>
      <c r="E457" s="30"/>
      <c r="F457" s="207"/>
      <c r="G457" s="30"/>
      <c r="H457" s="30"/>
      <c r="I457" s="30"/>
      <c r="J457" s="30"/>
      <c r="K457" s="223"/>
      <c r="L457" s="30"/>
      <c r="M457" s="30"/>
      <c r="N457" s="30"/>
      <c r="O457" s="30"/>
      <c r="P457" s="223"/>
      <c r="Q457" s="30"/>
      <c r="R457" s="30"/>
      <c r="S457" s="30"/>
      <c r="T457" s="224"/>
      <c r="U457" s="223"/>
      <c r="V457" s="30"/>
      <c r="W457" s="30"/>
      <c r="X457" s="30"/>
      <c r="Y457" s="224"/>
      <c r="Z457" s="30"/>
      <c r="AA457" s="30"/>
      <c r="AB457" s="30"/>
      <c r="AC457" s="30"/>
      <c r="AD457" s="30"/>
      <c r="AE457" s="30"/>
      <c r="AF457" s="30"/>
      <c r="AG457" s="30"/>
      <c r="AH457" s="30"/>
      <c r="AI457" s="30"/>
      <c r="AJ457" s="30"/>
      <c r="AK457" s="30"/>
    </row>
    <row r="458" ht="15.75" customHeight="1">
      <c r="B458" s="30"/>
      <c r="E458" s="30"/>
      <c r="F458" s="207"/>
      <c r="G458" s="30"/>
      <c r="H458" s="30"/>
      <c r="I458" s="30"/>
      <c r="J458" s="30"/>
      <c r="K458" s="223"/>
      <c r="L458" s="30"/>
      <c r="M458" s="30"/>
      <c r="N458" s="30"/>
      <c r="O458" s="30"/>
      <c r="P458" s="223"/>
      <c r="Q458" s="30"/>
      <c r="R458" s="30"/>
      <c r="S458" s="30"/>
      <c r="T458" s="224"/>
      <c r="U458" s="223"/>
      <c r="V458" s="30"/>
      <c r="W458" s="30"/>
      <c r="X458" s="30"/>
      <c r="Y458" s="224"/>
      <c r="Z458" s="30"/>
      <c r="AA458" s="30"/>
      <c r="AB458" s="30"/>
      <c r="AC458" s="30"/>
      <c r="AD458" s="30"/>
      <c r="AE458" s="30"/>
      <c r="AF458" s="30"/>
      <c r="AG458" s="30"/>
      <c r="AH458" s="30"/>
      <c r="AI458" s="30"/>
      <c r="AJ458" s="30"/>
      <c r="AK458" s="30"/>
    </row>
    <row r="459" ht="15.75" customHeight="1">
      <c r="B459" s="30"/>
      <c r="E459" s="30"/>
      <c r="F459" s="207"/>
      <c r="G459" s="30"/>
      <c r="H459" s="30"/>
      <c r="I459" s="30"/>
      <c r="J459" s="30"/>
      <c r="K459" s="223"/>
      <c r="L459" s="30"/>
      <c r="M459" s="30"/>
      <c r="N459" s="30"/>
      <c r="O459" s="30"/>
      <c r="P459" s="223"/>
      <c r="Q459" s="30"/>
      <c r="R459" s="30"/>
      <c r="S459" s="30"/>
      <c r="T459" s="224"/>
      <c r="U459" s="223"/>
      <c r="V459" s="30"/>
      <c r="W459" s="30"/>
      <c r="X459" s="30"/>
      <c r="Y459" s="224"/>
      <c r="Z459" s="30"/>
      <c r="AA459" s="30"/>
      <c r="AB459" s="30"/>
      <c r="AC459" s="30"/>
      <c r="AD459" s="30"/>
      <c r="AE459" s="30"/>
      <c r="AF459" s="30"/>
      <c r="AG459" s="30"/>
      <c r="AH459" s="30"/>
      <c r="AI459" s="30"/>
      <c r="AJ459" s="30"/>
      <c r="AK459" s="30"/>
    </row>
    <row r="460" ht="15.75" customHeight="1">
      <c r="B460" s="30"/>
      <c r="E460" s="30"/>
      <c r="F460" s="207"/>
      <c r="G460" s="30"/>
      <c r="H460" s="30"/>
      <c r="I460" s="30"/>
      <c r="J460" s="30"/>
      <c r="K460" s="223"/>
      <c r="L460" s="30"/>
      <c r="M460" s="30"/>
      <c r="N460" s="30"/>
      <c r="O460" s="30"/>
      <c r="P460" s="223"/>
      <c r="Q460" s="30"/>
      <c r="R460" s="30"/>
      <c r="S460" s="30"/>
      <c r="T460" s="224"/>
      <c r="U460" s="223"/>
      <c r="V460" s="30"/>
      <c r="W460" s="30"/>
      <c r="X460" s="30"/>
      <c r="Y460" s="224"/>
      <c r="Z460" s="30"/>
      <c r="AA460" s="30"/>
      <c r="AB460" s="30"/>
      <c r="AC460" s="30"/>
      <c r="AD460" s="30"/>
      <c r="AE460" s="30"/>
      <c r="AF460" s="30"/>
      <c r="AG460" s="30"/>
      <c r="AH460" s="30"/>
      <c r="AI460" s="30"/>
      <c r="AJ460" s="30"/>
      <c r="AK460" s="30"/>
    </row>
    <row r="461" ht="15.75" customHeight="1">
      <c r="B461" s="30"/>
      <c r="E461" s="30"/>
      <c r="F461" s="207"/>
      <c r="G461" s="30"/>
      <c r="H461" s="30"/>
      <c r="I461" s="30"/>
      <c r="J461" s="30"/>
      <c r="K461" s="223"/>
      <c r="L461" s="30"/>
      <c r="M461" s="30"/>
      <c r="N461" s="30"/>
      <c r="O461" s="30"/>
      <c r="P461" s="223"/>
      <c r="Q461" s="30"/>
      <c r="R461" s="30"/>
      <c r="S461" s="30"/>
      <c r="T461" s="224"/>
      <c r="U461" s="223"/>
      <c r="V461" s="30"/>
      <c r="W461" s="30"/>
      <c r="X461" s="30"/>
      <c r="Y461" s="224"/>
      <c r="Z461" s="30"/>
      <c r="AA461" s="30"/>
      <c r="AB461" s="30"/>
      <c r="AC461" s="30"/>
      <c r="AD461" s="30"/>
      <c r="AE461" s="30"/>
      <c r="AF461" s="30"/>
      <c r="AG461" s="30"/>
      <c r="AH461" s="30"/>
      <c r="AI461" s="30"/>
      <c r="AJ461" s="30"/>
      <c r="AK461" s="30"/>
    </row>
    <row r="462" ht="15.75" customHeight="1">
      <c r="B462" s="30"/>
      <c r="E462" s="30"/>
      <c r="F462" s="207"/>
      <c r="G462" s="30"/>
      <c r="H462" s="30"/>
      <c r="I462" s="30"/>
      <c r="J462" s="30"/>
      <c r="K462" s="223"/>
      <c r="L462" s="30"/>
      <c r="M462" s="30"/>
      <c r="N462" s="30"/>
      <c r="O462" s="30"/>
      <c r="P462" s="223"/>
      <c r="Q462" s="30"/>
      <c r="R462" s="30"/>
      <c r="S462" s="30"/>
      <c r="T462" s="224"/>
      <c r="U462" s="223"/>
      <c r="V462" s="30"/>
      <c r="W462" s="30"/>
      <c r="X462" s="30"/>
      <c r="Y462" s="224"/>
      <c r="Z462" s="30"/>
      <c r="AA462" s="30"/>
      <c r="AB462" s="30"/>
      <c r="AC462" s="30"/>
      <c r="AD462" s="30"/>
      <c r="AE462" s="30"/>
      <c r="AF462" s="30"/>
      <c r="AG462" s="30"/>
      <c r="AH462" s="30"/>
      <c r="AI462" s="30"/>
      <c r="AJ462" s="30"/>
      <c r="AK462" s="30"/>
    </row>
    <row r="463" ht="15.75" customHeight="1">
      <c r="B463" s="30"/>
      <c r="E463" s="30"/>
      <c r="F463" s="207"/>
      <c r="G463" s="30"/>
      <c r="H463" s="30"/>
      <c r="I463" s="30"/>
      <c r="J463" s="30"/>
      <c r="K463" s="223"/>
      <c r="L463" s="30"/>
      <c r="M463" s="30"/>
      <c r="N463" s="30"/>
      <c r="O463" s="30"/>
      <c r="P463" s="223"/>
      <c r="Q463" s="30"/>
      <c r="R463" s="30"/>
      <c r="S463" s="30"/>
      <c r="T463" s="224"/>
      <c r="U463" s="223"/>
      <c r="V463" s="30"/>
      <c r="W463" s="30"/>
      <c r="X463" s="30"/>
      <c r="Y463" s="224"/>
      <c r="Z463" s="30"/>
      <c r="AA463" s="30"/>
      <c r="AB463" s="30"/>
      <c r="AC463" s="30"/>
      <c r="AD463" s="30"/>
      <c r="AE463" s="30"/>
      <c r="AF463" s="30"/>
      <c r="AG463" s="30"/>
      <c r="AH463" s="30"/>
      <c r="AI463" s="30"/>
      <c r="AJ463" s="30"/>
      <c r="AK463" s="30"/>
    </row>
    <row r="464" ht="15.75" customHeight="1">
      <c r="B464" s="30"/>
      <c r="E464" s="30"/>
      <c r="F464" s="207"/>
      <c r="G464" s="30"/>
      <c r="H464" s="30"/>
      <c r="I464" s="30"/>
      <c r="J464" s="30"/>
      <c r="K464" s="223"/>
      <c r="L464" s="30"/>
      <c r="M464" s="30"/>
      <c r="N464" s="30"/>
      <c r="O464" s="30"/>
      <c r="P464" s="223"/>
      <c r="Q464" s="30"/>
      <c r="R464" s="30"/>
      <c r="S464" s="30"/>
      <c r="T464" s="224"/>
      <c r="U464" s="223"/>
      <c r="V464" s="30"/>
      <c r="W464" s="30"/>
      <c r="X464" s="30"/>
      <c r="Y464" s="224"/>
      <c r="Z464" s="30"/>
      <c r="AA464" s="30"/>
      <c r="AB464" s="30"/>
      <c r="AC464" s="30"/>
      <c r="AD464" s="30"/>
      <c r="AE464" s="30"/>
      <c r="AF464" s="30"/>
      <c r="AG464" s="30"/>
      <c r="AH464" s="30"/>
      <c r="AI464" s="30"/>
      <c r="AJ464" s="30"/>
      <c r="AK464" s="30"/>
    </row>
    <row r="465" ht="15.75" customHeight="1">
      <c r="B465" s="30"/>
      <c r="E465" s="30"/>
      <c r="F465" s="207"/>
      <c r="G465" s="30"/>
      <c r="H465" s="30"/>
      <c r="I465" s="30"/>
      <c r="J465" s="30"/>
      <c r="K465" s="223"/>
      <c r="L465" s="30"/>
      <c r="M465" s="30"/>
      <c r="N465" s="30"/>
      <c r="O465" s="30"/>
      <c r="P465" s="223"/>
      <c r="Q465" s="30"/>
      <c r="R465" s="30"/>
      <c r="S465" s="30"/>
      <c r="T465" s="224"/>
      <c r="U465" s="223"/>
      <c r="V465" s="30"/>
      <c r="W465" s="30"/>
      <c r="X465" s="30"/>
      <c r="Y465" s="224"/>
      <c r="Z465" s="30"/>
      <c r="AA465" s="30"/>
      <c r="AB465" s="30"/>
      <c r="AC465" s="30"/>
      <c r="AD465" s="30"/>
      <c r="AE465" s="30"/>
      <c r="AF465" s="30"/>
      <c r="AG465" s="30"/>
      <c r="AH465" s="30"/>
      <c r="AI465" s="30"/>
      <c r="AJ465" s="30"/>
      <c r="AK465" s="30"/>
    </row>
    <row r="466" ht="15.75" customHeight="1">
      <c r="B466" s="30"/>
      <c r="E466" s="30"/>
      <c r="F466" s="207"/>
      <c r="G466" s="30"/>
      <c r="H466" s="30"/>
      <c r="I466" s="30"/>
      <c r="J466" s="30"/>
      <c r="K466" s="223"/>
      <c r="L466" s="30"/>
      <c r="M466" s="30"/>
      <c r="N466" s="30"/>
      <c r="O466" s="30"/>
      <c r="P466" s="223"/>
      <c r="Q466" s="30"/>
      <c r="R466" s="30"/>
      <c r="S466" s="30"/>
      <c r="T466" s="224"/>
      <c r="U466" s="223"/>
      <c r="V466" s="30"/>
      <c r="W466" s="30"/>
      <c r="X466" s="30"/>
      <c r="Y466" s="224"/>
      <c r="Z466" s="30"/>
      <c r="AA466" s="30"/>
      <c r="AB466" s="30"/>
      <c r="AC466" s="30"/>
      <c r="AD466" s="30"/>
      <c r="AE466" s="30"/>
      <c r="AF466" s="30"/>
      <c r="AG466" s="30"/>
      <c r="AH466" s="30"/>
      <c r="AI466" s="30"/>
      <c r="AJ466" s="30"/>
      <c r="AK466" s="30"/>
    </row>
    <row r="467" ht="15.75" customHeight="1">
      <c r="B467" s="30"/>
      <c r="E467" s="30"/>
      <c r="F467" s="207"/>
      <c r="G467" s="30"/>
      <c r="H467" s="30"/>
      <c r="I467" s="30"/>
      <c r="J467" s="30"/>
      <c r="K467" s="223"/>
      <c r="L467" s="30"/>
      <c r="M467" s="30"/>
      <c r="N467" s="30"/>
      <c r="O467" s="30"/>
      <c r="P467" s="223"/>
      <c r="Q467" s="30"/>
      <c r="R467" s="30"/>
      <c r="S467" s="30"/>
      <c r="T467" s="224"/>
      <c r="U467" s="223"/>
      <c r="V467" s="30"/>
      <c r="W467" s="30"/>
      <c r="X467" s="30"/>
      <c r="Y467" s="224"/>
      <c r="Z467" s="30"/>
      <c r="AA467" s="30"/>
      <c r="AB467" s="30"/>
      <c r="AC467" s="30"/>
      <c r="AD467" s="30"/>
      <c r="AE467" s="30"/>
      <c r="AF467" s="30"/>
      <c r="AG467" s="30"/>
      <c r="AH467" s="30"/>
      <c r="AI467" s="30"/>
      <c r="AJ467" s="30"/>
      <c r="AK467" s="30"/>
    </row>
    <row r="468" ht="15.75" customHeight="1">
      <c r="B468" s="30"/>
      <c r="E468" s="30"/>
      <c r="F468" s="207"/>
      <c r="G468" s="30"/>
      <c r="H468" s="30"/>
      <c r="I468" s="30"/>
      <c r="J468" s="30"/>
      <c r="K468" s="223"/>
      <c r="L468" s="30"/>
      <c r="M468" s="30"/>
      <c r="N468" s="30"/>
      <c r="O468" s="30"/>
      <c r="P468" s="223"/>
      <c r="Q468" s="30"/>
      <c r="R468" s="30"/>
      <c r="S468" s="30"/>
      <c r="T468" s="224"/>
      <c r="U468" s="223"/>
      <c r="V468" s="30"/>
      <c r="W468" s="30"/>
      <c r="X468" s="30"/>
      <c r="Y468" s="224"/>
      <c r="Z468" s="30"/>
      <c r="AA468" s="30"/>
      <c r="AB468" s="30"/>
      <c r="AC468" s="30"/>
      <c r="AD468" s="30"/>
      <c r="AE468" s="30"/>
      <c r="AF468" s="30"/>
      <c r="AG468" s="30"/>
      <c r="AH468" s="30"/>
      <c r="AI468" s="30"/>
      <c r="AJ468" s="30"/>
      <c r="AK468" s="30"/>
    </row>
    <row r="469" ht="15.75" customHeight="1">
      <c r="B469" s="30"/>
      <c r="E469" s="30"/>
      <c r="F469" s="207"/>
      <c r="G469" s="30"/>
      <c r="H469" s="30"/>
      <c r="I469" s="30"/>
      <c r="J469" s="30"/>
      <c r="K469" s="223"/>
      <c r="L469" s="30"/>
      <c r="M469" s="30"/>
      <c r="N469" s="30"/>
      <c r="O469" s="30"/>
      <c r="P469" s="223"/>
      <c r="Q469" s="30"/>
      <c r="R469" s="30"/>
      <c r="S469" s="30"/>
      <c r="T469" s="224"/>
      <c r="U469" s="223"/>
      <c r="V469" s="30"/>
      <c r="W469" s="30"/>
      <c r="X469" s="30"/>
      <c r="Y469" s="224"/>
      <c r="Z469" s="30"/>
      <c r="AA469" s="30"/>
      <c r="AB469" s="30"/>
      <c r="AC469" s="30"/>
      <c r="AD469" s="30"/>
      <c r="AE469" s="30"/>
      <c r="AF469" s="30"/>
      <c r="AG469" s="30"/>
      <c r="AH469" s="30"/>
      <c r="AI469" s="30"/>
      <c r="AJ469" s="30"/>
      <c r="AK469" s="30"/>
    </row>
    <row r="470" ht="15.75" customHeight="1">
      <c r="B470" s="30"/>
      <c r="E470" s="30"/>
      <c r="F470" s="207"/>
      <c r="G470" s="30"/>
      <c r="H470" s="30"/>
      <c r="I470" s="30"/>
      <c r="J470" s="30"/>
      <c r="K470" s="223"/>
      <c r="L470" s="30"/>
      <c r="M470" s="30"/>
      <c r="N470" s="30"/>
      <c r="O470" s="30"/>
      <c r="P470" s="223"/>
      <c r="Q470" s="30"/>
      <c r="R470" s="30"/>
      <c r="S470" s="30"/>
      <c r="T470" s="224"/>
      <c r="U470" s="223"/>
      <c r="V470" s="30"/>
      <c r="W470" s="30"/>
      <c r="X470" s="30"/>
      <c r="Y470" s="224"/>
      <c r="Z470" s="30"/>
      <c r="AA470" s="30"/>
      <c r="AB470" s="30"/>
      <c r="AC470" s="30"/>
      <c r="AD470" s="30"/>
      <c r="AE470" s="30"/>
      <c r="AF470" s="30"/>
      <c r="AG470" s="30"/>
      <c r="AH470" s="30"/>
      <c r="AI470" s="30"/>
      <c r="AJ470" s="30"/>
      <c r="AK470" s="30"/>
    </row>
    <row r="471" ht="15.75" customHeight="1">
      <c r="B471" s="30"/>
      <c r="E471" s="30"/>
      <c r="F471" s="207"/>
      <c r="G471" s="30"/>
      <c r="H471" s="30"/>
      <c r="I471" s="30"/>
      <c r="J471" s="30"/>
      <c r="K471" s="223"/>
      <c r="L471" s="30"/>
      <c r="M471" s="30"/>
      <c r="N471" s="30"/>
      <c r="O471" s="30"/>
      <c r="P471" s="223"/>
      <c r="Q471" s="30"/>
      <c r="R471" s="30"/>
      <c r="S471" s="30"/>
      <c r="T471" s="224"/>
      <c r="U471" s="223"/>
      <c r="V471" s="30"/>
      <c r="W471" s="30"/>
      <c r="X471" s="30"/>
      <c r="Y471" s="224"/>
      <c r="Z471" s="30"/>
      <c r="AA471" s="30"/>
      <c r="AB471" s="30"/>
      <c r="AC471" s="30"/>
      <c r="AD471" s="30"/>
      <c r="AE471" s="30"/>
      <c r="AF471" s="30"/>
      <c r="AG471" s="30"/>
      <c r="AH471" s="30"/>
      <c r="AI471" s="30"/>
      <c r="AJ471" s="30"/>
      <c r="AK471" s="30"/>
    </row>
    <row r="472" ht="15.75" customHeight="1">
      <c r="B472" s="30"/>
      <c r="E472" s="30"/>
      <c r="F472" s="207"/>
      <c r="G472" s="30"/>
      <c r="H472" s="30"/>
      <c r="I472" s="30"/>
      <c r="J472" s="30"/>
      <c r="K472" s="223"/>
      <c r="L472" s="30"/>
      <c r="M472" s="30"/>
      <c r="N472" s="30"/>
      <c r="O472" s="30"/>
      <c r="P472" s="223"/>
      <c r="Q472" s="30"/>
      <c r="R472" s="30"/>
      <c r="S472" s="30"/>
      <c r="T472" s="224"/>
      <c r="U472" s="223"/>
      <c r="V472" s="30"/>
      <c r="W472" s="30"/>
      <c r="X472" s="30"/>
      <c r="Y472" s="224"/>
      <c r="Z472" s="30"/>
      <c r="AA472" s="30"/>
      <c r="AB472" s="30"/>
      <c r="AC472" s="30"/>
      <c r="AD472" s="30"/>
      <c r="AE472" s="30"/>
      <c r="AF472" s="30"/>
      <c r="AG472" s="30"/>
      <c r="AH472" s="30"/>
      <c r="AI472" s="30"/>
      <c r="AJ472" s="30"/>
      <c r="AK472" s="30"/>
    </row>
    <row r="473" ht="15.75" customHeight="1">
      <c r="B473" s="30"/>
      <c r="E473" s="30"/>
      <c r="F473" s="207"/>
      <c r="G473" s="30"/>
      <c r="H473" s="30"/>
      <c r="I473" s="30"/>
      <c r="J473" s="30"/>
      <c r="K473" s="223"/>
      <c r="L473" s="30"/>
      <c r="M473" s="30"/>
      <c r="N473" s="30"/>
      <c r="O473" s="30"/>
      <c r="P473" s="223"/>
      <c r="Q473" s="30"/>
      <c r="R473" s="30"/>
      <c r="S473" s="30"/>
      <c r="T473" s="224"/>
      <c r="U473" s="223"/>
      <c r="V473" s="30"/>
      <c r="W473" s="30"/>
      <c r="X473" s="30"/>
      <c r="Y473" s="224"/>
      <c r="Z473" s="30"/>
      <c r="AA473" s="30"/>
      <c r="AB473" s="30"/>
      <c r="AC473" s="30"/>
      <c r="AD473" s="30"/>
      <c r="AE473" s="30"/>
      <c r="AF473" s="30"/>
      <c r="AG473" s="30"/>
      <c r="AH473" s="30"/>
      <c r="AI473" s="30"/>
      <c r="AJ473" s="30"/>
      <c r="AK473" s="30"/>
    </row>
    <row r="474" ht="15.75" customHeight="1">
      <c r="B474" s="30"/>
      <c r="E474" s="30"/>
      <c r="F474" s="207"/>
      <c r="G474" s="30"/>
      <c r="H474" s="30"/>
      <c r="I474" s="30"/>
      <c r="J474" s="30"/>
      <c r="K474" s="223"/>
      <c r="L474" s="30"/>
      <c r="M474" s="30"/>
      <c r="N474" s="30"/>
      <c r="O474" s="30"/>
      <c r="P474" s="223"/>
      <c r="Q474" s="30"/>
      <c r="R474" s="30"/>
      <c r="S474" s="30"/>
      <c r="T474" s="224"/>
      <c r="U474" s="223"/>
      <c r="V474" s="30"/>
      <c r="W474" s="30"/>
      <c r="X474" s="30"/>
      <c r="Y474" s="224"/>
      <c r="Z474" s="30"/>
      <c r="AA474" s="30"/>
      <c r="AB474" s="30"/>
      <c r="AC474" s="30"/>
      <c r="AD474" s="30"/>
      <c r="AE474" s="30"/>
      <c r="AF474" s="30"/>
      <c r="AG474" s="30"/>
      <c r="AH474" s="30"/>
      <c r="AI474" s="30"/>
      <c r="AJ474" s="30"/>
      <c r="AK474" s="30"/>
    </row>
    <row r="475" ht="15.75" customHeight="1">
      <c r="B475" s="30"/>
      <c r="E475" s="30"/>
      <c r="F475" s="207"/>
      <c r="G475" s="30"/>
      <c r="H475" s="30"/>
      <c r="I475" s="30"/>
      <c r="J475" s="30"/>
      <c r="K475" s="223"/>
      <c r="L475" s="30"/>
      <c r="M475" s="30"/>
      <c r="N475" s="30"/>
      <c r="O475" s="30"/>
      <c r="P475" s="223"/>
      <c r="Q475" s="30"/>
      <c r="R475" s="30"/>
      <c r="S475" s="30"/>
      <c r="T475" s="224"/>
      <c r="U475" s="223"/>
      <c r="V475" s="30"/>
      <c r="W475" s="30"/>
      <c r="X475" s="30"/>
      <c r="Y475" s="224"/>
      <c r="Z475" s="30"/>
      <c r="AA475" s="30"/>
      <c r="AB475" s="30"/>
      <c r="AC475" s="30"/>
      <c r="AD475" s="30"/>
      <c r="AE475" s="30"/>
      <c r="AF475" s="30"/>
      <c r="AG475" s="30"/>
      <c r="AH475" s="30"/>
      <c r="AI475" s="30"/>
      <c r="AJ475" s="30"/>
      <c r="AK475" s="30"/>
    </row>
    <row r="476" ht="15.75" customHeight="1">
      <c r="B476" s="30"/>
      <c r="E476" s="30"/>
      <c r="F476" s="207"/>
      <c r="G476" s="30"/>
      <c r="H476" s="30"/>
      <c r="I476" s="30"/>
      <c r="J476" s="30"/>
      <c r="K476" s="223"/>
      <c r="L476" s="30"/>
      <c r="M476" s="30"/>
      <c r="N476" s="30"/>
      <c r="O476" s="30"/>
      <c r="P476" s="223"/>
      <c r="Q476" s="30"/>
      <c r="R476" s="30"/>
      <c r="S476" s="30"/>
      <c r="T476" s="224"/>
      <c r="U476" s="223"/>
      <c r="V476" s="30"/>
      <c r="W476" s="30"/>
      <c r="X476" s="30"/>
      <c r="Y476" s="224"/>
      <c r="Z476" s="30"/>
      <c r="AA476" s="30"/>
      <c r="AB476" s="30"/>
      <c r="AC476" s="30"/>
      <c r="AD476" s="30"/>
      <c r="AE476" s="30"/>
      <c r="AF476" s="30"/>
      <c r="AG476" s="30"/>
      <c r="AH476" s="30"/>
      <c r="AI476" s="30"/>
      <c r="AJ476" s="30"/>
      <c r="AK476" s="30"/>
    </row>
    <row r="477" ht="15.75" customHeight="1">
      <c r="B477" s="30"/>
      <c r="E477" s="30"/>
      <c r="F477" s="207"/>
      <c r="G477" s="30"/>
      <c r="H477" s="30"/>
      <c r="I477" s="30"/>
      <c r="J477" s="30"/>
      <c r="K477" s="223"/>
      <c r="L477" s="30"/>
      <c r="M477" s="30"/>
      <c r="N477" s="30"/>
      <c r="O477" s="30"/>
      <c r="P477" s="223"/>
      <c r="Q477" s="30"/>
      <c r="R477" s="30"/>
      <c r="S477" s="30"/>
      <c r="T477" s="224"/>
      <c r="U477" s="223"/>
      <c r="V477" s="30"/>
      <c r="W477" s="30"/>
      <c r="X477" s="30"/>
      <c r="Y477" s="224"/>
      <c r="Z477" s="30"/>
      <c r="AA477" s="30"/>
      <c r="AB477" s="30"/>
      <c r="AC477" s="30"/>
      <c r="AD477" s="30"/>
      <c r="AE477" s="30"/>
      <c r="AF477" s="30"/>
      <c r="AG477" s="30"/>
      <c r="AH477" s="30"/>
      <c r="AI477" s="30"/>
      <c r="AJ477" s="30"/>
      <c r="AK477" s="30"/>
    </row>
    <row r="478" ht="15.75" customHeight="1">
      <c r="B478" s="30"/>
      <c r="E478" s="30"/>
      <c r="F478" s="207"/>
      <c r="G478" s="30"/>
      <c r="H478" s="30"/>
      <c r="I478" s="30"/>
      <c r="J478" s="30"/>
      <c r="K478" s="223"/>
      <c r="L478" s="30"/>
      <c r="M478" s="30"/>
      <c r="N478" s="30"/>
      <c r="O478" s="30"/>
      <c r="P478" s="223"/>
      <c r="Q478" s="30"/>
      <c r="R478" s="30"/>
      <c r="S478" s="30"/>
      <c r="T478" s="224"/>
      <c r="U478" s="223"/>
      <c r="V478" s="30"/>
      <c r="W478" s="30"/>
      <c r="X478" s="30"/>
      <c r="Y478" s="224"/>
      <c r="Z478" s="30"/>
      <c r="AA478" s="30"/>
      <c r="AB478" s="30"/>
      <c r="AC478" s="30"/>
      <c r="AD478" s="30"/>
      <c r="AE478" s="30"/>
      <c r="AF478" s="30"/>
      <c r="AG478" s="30"/>
      <c r="AH478" s="30"/>
      <c r="AI478" s="30"/>
      <c r="AJ478" s="30"/>
      <c r="AK478" s="30"/>
    </row>
    <row r="479" ht="15.75" customHeight="1">
      <c r="B479" s="30"/>
      <c r="E479" s="30"/>
      <c r="F479" s="207"/>
      <c r="G479" s="30"/>
      <c r="H479" s="30"/>
      <c r="I479" s="30"/>
      <c r="J479" s="30"/>
      <c r="K479" s="223"/>
      <c r="L479" s="30"/>
      <c r="M479" s="30"/>
      <c r="N479" s="30"/>
      <c r="O479" s="30"/>
      <c r="P479" s="223"/>
      <c r="Q479" s="30"/>
      <c r="R479" s="30"/>
      <c r="S479" s="30"/>
      <c r="T479" s="224"/>
      <c r="U479" s="223"/>
      <c r="V479" s="30"/>
      <c r="W479" s="30"/>
      <c r="X479" s="30"/>
      <c r="Y479" s="224"/>
      <c r="Z479" s="30"/>
      <c r="AA479" s="30"/>
      <c r="AB479" s="30"/>
      <c r="AC479" s="30"/>
      <c r="AD479" s="30"/>
      <c r="AE479" s="30"/>
      <c r="AF479" s="30"/>
      <c r="AG479" s="30"/>
      <c r="AH479" s="30"/>
      <c r="AI479" s="30"/>
      <c r="AJ479" s="30"/>
      <c r="AK479" s="30"/>
    </row>
    <row r="480" ht="15.75" customHeight="1">
      <c r="B480" s="30"/>
      <c r="E480" s="30"/>
      <c r="F480" s="207"/>
      <c r="G480" s="30"/>
      <c r="H480" s="30"/>
      <c r="I480" s="30"/>
      <c r="J480" s="30"/>
      <c r="K480" s="223"/>
      <c r="L480" s="30"/>
      <c r="M480" s="30"/>
      <c r="N480" s="30"/>
      <c r="O480" s="30"/>
      <c r="P480" s="223"/>
      <c r="Q480" s="30"/>
      <c r="R480" s="30"/>
      <c r="S480" s="30"/>
      <c r="T480" s="224"/>
      <c r="U480" s="223"/>
      <c r="V480" s="30"/>
      <c r="W480" s="30"/>
      <c r="X480" s="30"/>
      <c r="Y480" s="224"/>
      <c r="Z480" s="30"/>
      <c r="AA480" s="30"/>
      <c r="AB480" s="30"/>
      <c r="AC480" s="30"/>
      <c r="AD480" s="30"/>
      <c r="AE480" s="30"/>
      <c r="AF480" s="30"/>
      <c r="AG480" s="30"/>
      <c r="AH480" s="30"/>
      <c r="AI480" s="30"/>
      <c r="AJ480" s="30"/>
      <c r="AK480" s="30"/>
    </row>
    <row r="481" ht="15.75" customHeight="1">
      <c r="B481" s="30"/>
      <c r="E481" s="30"/>
      <c r="F481" s="207"/>
      <c r="G481" s="30"/>
      <c r="H481" s="30"/>
      <c r="I481" s="30"/>
      <c r="J481" s="30"/>
      <c r="K481" s="223"/>
      <c r="L481" s="30"/>
      <c r="M481" s="30"/>
      <c r="N481" s="30"/>
      <c r="O481" s="30"/>
      <c r="P481" s="223"/>
      <c r="Q481" s="30"/>
      <c r="R481" s="30"/>
      <c r="S481" s="30"/>
      <c r="T481" s="224"/>
      <c r="U481" s="223"/>
      <c r="V481" s="30"/>
      <c r="W481" s="30"/>
      <c r="X481" s="30"/>
      <c r="Y481" s="224"/>
      <c r="Z481" s="30"/>
      <c r="AA481" s="30"/>
      <c r="AB481" s="30"/>
      <c r="AC481" s="30"/>
      <c r="AD481" s="30"/>
      <c r="AE481" s="30"/>
      <c r="AF481" s="30"/>
      <c r="AG481" s="30"/>
      <c r="AH481" s="30"/>
      <c r="AI481" s="30"/>
      <c r="AJ481" s="30"/>
      <c r="AK481" s="30"/>
    </row>
    <row r="482" ht="15.75" customHeight="1">
      <c r="B482" s="30"/>
      <c r="E482" s="30"/>
      <c r="F482" s="207"/>
      <c r="G482" s="30"/>
      <c r="H482" s="30"/>
      <c r="I482" s="30"/>
      <c r="J482" s="30"/>
      <c r="K482" s="223"/>
      <c r="L482" s="30"/>
      <c r="M482" s="30"/>
      <c r="N482" s="30"/>
      <c r="O482" s="30"/>
      <c r="P482" s="223"/>
      <c r="Q482" s="30"/>
      <c r="R482" s="30"/>
      <c r="S482" s="30"/>
      <c r="T482" s="224"/>
      <c r="U482" s="223"/>
      <c r="V482" s="30"/>
      <c r="W482" s="30"/>
      <c r="X482" s="30"/>
      <c r="Y482" s="224"/>
      <c r="Z482" s="30"/>
      <c r="AA482" s="30"/>
      <c r="AB482" s="30"/>
      <c r="AC482" s="30"/>
      <c r="AD482" s="30"/>
      <c r="AE482" s="30"/>
      <c r="AF482" s="30"/>
      <c r="AG482" s="30"/>
      <c r="AH482" s="30"/>
      <c r="AI482" s="30"/>
      <c r="AJ482" s="30"/>
      <c r="AK482" s="30"/>
    </row>
    <row r="483" ht="15.75" customHeight="1">
      <c r="B483" s="30"/>
      <c r="E483" s="30"/>
      <c r="F483" s="207"/>
      <c r="G483" s="30"/>
      <c r="H483" s="30"/>
      <c r="I483" s="30"/>
      <c r="J483" s="30"/>
      <c r="K483" s="223"/>
      <c r="L483" s="30"/>
      <c r="M483" s="30"/>
      <c r="N483" s="30"/>
      <c r="O483" s="30"/>
      <c r="P483" s="223"/>
      <c r="Q483" s="30"/>
      <c r="R483" s="30"/>
      <c r="S483" s="30"/>
      <c r="T483" s="224"/>
      <c r="U483" s="223"/>
      <c r="V483" s="30"/>
      <c r="W483" s="30"/>
      <c r="X483" s="30"/>
      <c r="Y483" s="224"/>
      <c r="Z483" s="30"/>
      <c r="AA483" s="30"/>
      <c r="AB483" s="30"/>
      <c r="AC483" s="30"/>
      <c r="AD483" s="30"/>
      <c r="AE483" s="30"/>
      <c r="AF483" s="30"/>
      <c r="AG483" s="30"/>
      <c r="AH483" s="30"/>
      <c r="AI483" s="30"/>
      <c r="AJ483" s="30"/>
      <c r="AK483" s="30"/>
    </row>
    <row r="484" ht="15.75" customHeight="1">
      <c r="B484" s="30"/>
      <c r="E484" s="30"/>
      <c r="F484" s="207"/>
      <c r="G484" s="30"/>
      <c r="H484" s="30"/>
      <c r="I484" s="30"/>
      <c r="J484" s="30"/>
      <c r="K484" s="223"/>
      <c r="L484" s="30"/>
      <c r="M484" s="30"/>
      <c r="N484" s="30"/>
      <c r="O484" s="30"/>
      <c r="P484" s="223"/>
      <c r="Q484" s="30"/>
      <c r="R484" s="30"/>
      <c r="S484" s="30"/>
      <c r="T484" s="224"/>
      <c r="U484" s="223"/>
      <c r="V484" s="30"/>
      <c r="W484" s="30"/>
      <c r="X484" s="30"/>
      <c r="Y484" s="224"/>
      <c r="Z484" s="30"/>
      <c r="AA484" s="30"/>
      <c r="AB484" s="30"/>
      <c r="AC484" s="30"/>
      <c r="AD484" s="30"/>
      <c r="AE484" s="30"/>
      <c r="AF484" s="30"/>
      <c r="AG484" s="30"/>
      <c r="AH484" s="30"/>
      <c r="AI484" s="30"/>
      <c r="AJ484" s="30"/>
      <c r="AK484" s="30"/>
    </row>
    <row r="485" ht="15.75" customHeight="1">
      <c r="B485" s="30"/>
      <c r="E485" s="30"/>
      <c r="F485" s="207"/>
      <c r="G485" s="30"/>
      <c r="H485" s="30"/>
      <c r="I485" s="30"/>
      <c r="J485" s="30"/>
      <c r="K485" s="223"/>
      <c r="L485" s="30"/>
      <c r="M485" s="30"/>
      <c r="N485" s="30"/>
      <c r="O485" s="30"/>
      <c r="P485" s="223"/>
      <c r="Q485" s="30"/>
      <c r="R485" s="30"/>
      <c r="S485" s="30"/>
      <c r="T485" s="224"/>
      <c r="U485" s="223"/>
      <c r="V485" s="30"/>
      <c r="W485" s="30"/>
      <c r="X485" s="30"/>
      <c r="Y485" s="224"/>
      <c r="Z485" s="30"/>
      <c r="AA485" s="30"/>
      <c r="AB485" s="30"/>
      <c r="AC485" s="30"/>
      <c r="AD485" s="30"/>
      <c r="AE485" s="30"/>
      <c r="AF485" s="30"/>
      <c r="AG485" s="30"/>
      <c r="AH485" s="30"/>
      <c r="AI485" s="30"/>
      <c r="AJ485" s="30"/>
      <c r="AK485" s="30"/>
    </row>
    <row r="486" ht="15.75" customHeight="1">
      <c r="B486" s="30"/>
      <c r="E486" s="30"/>
      <c r="F486" s="207"/>
      <c r="G486" s="30"/>
      <c r="H486" s="30"/>
      <c r="I486" s="30"/>
      <c r="J486" s="30"/>
      <c r="K486" s="223"/>
      <c r="L486" s="30"/>
      <c r="M486" s="30"/>
      <c r="N486" s="30"/>
      <c r="O486" s="30"/>
      <c r="P486" s="223"/>
      <c r="Q486" s="30"/>
      <c r="R486" s="30"/>
      <c r="S486" s="30"/>
      <c r="T486" s="224"/>
      <c r="U486" s="223"/>
      <c r="V486" s="30"/>
      <c r="W486" s="30"/>
      <c r="X486" s="30"/>
      <c r="Y486" s="224"/>
      <c r="Z486" s="30"/>
      <c r="AA486" s="30"/>
      <c r="AB486" s="30"/>
      <c r="AC486" s="30"/>
      <c r="AD486" s="30"/>
      <c r="AE486" s="30"/>
      <c r="AF486" s="30"/>
      <c r="AG486" s="30"/>
      <c r="AH486" s="30"/>
      <c r="AI486" s="30"/>
      <c r="AJ486" s="30"/>
      <c r="AK486" s="30"/>
    </row>
    <row r="487" ht="15.75" customHeight="1">
      <c r="B487" s="30"/>
      <c r="E487" s="30"/>
      <c r="F487" s="207"/>
      <c r="G487" s="30"/>
      <c r="H487" s="30"/>
      <c r="I487" s="30"/>
      <c r="J487" s="30"/>
      <c r="K487" s="223"/>
      <c r="L487" s="30"/>
      <c r="M487" s="30"/>
      <c r="N487" s="30"/>
      <c r="O487" s="30"/>
      <c r="P487" s="223"/>
      <c r="Q487" s="30"/>
      <c r="R487" s="30"/>
      <c r="S487" s="30"/>
      <c r="T487" s="224"/>
      <c r="U487" s="223"/>
      <c r="V487" s="30"/>
      <c r="W487" s="30"/>
      <c r="X487" s="30"/>
      <c r="Y487" s="224"/>
      <c r="Z487" s="30"/>
      <c r="AA487" s="30"/>
      <c r="AB487" s="30"/>
      <c r="AC487" s="30"/>
      <c r="AD487" s="30"/>
      <c r="AE487" s="30"/>
      <c r="AF487" s="30"/>
      <c r="AG487" s="30"/>
      <c r="AH487" s="30"/>
      <c r="AI487" s="30"/>
      <c r="AJ487" s="30"/>
      <c r="AK487" s="30"/>
    </row>
    <row r="488" ht="15.75" customHeight="1">
      <c r="B488" s="30"/>
      <c r="E488" s="30"/>
      <c r="F488" s="207"/>
      <c r="G488" s="30"/>
      <c r="H488" s="30"/>
      <c r="I488" s="30"/>
      <c r="J488" s="30"/>
      <c r="K488" s="223"/>
      <c r="L488" s="30"/>
      <c r="M488" s="30"/>
      <c r="N488" s="30"/>
      <c r="O488" s="30"/>
      <c r="P488" s="223"/>
      <c r="Q488" s="30"/>
      <c r="R488" s="30"/>
      <c r="S488" s="30"/>
      <c r="T488" s="224"/>
      <c r="U488" s="223"/>
      <c r="V488" s="30"/>
      <c r="W488" s="30"/>
      <c r="X488" s="30"/>
      <c r="Y488" s="224"/>
      <c r="Z488" s="30"/>
      <c r="AA488" s="30"/>
      <c r="AB488" s="30"/>
      <c r="AC488" s="30"/>
      <c r="AD488" s="30"/>
      <c r="AE488" s="30"/>
      <c r="AF488" s="30"/>
      <c r="AG488" s="30"/>
      <c r="AH488" s="30"/>
      <c r="AI488" s="30"/>
      <c r="AJ488" s="30"/>
      <c r="AK488" s="30"/>
    </row>
    <row r="489" ht="15.75" customHeight="1">
      <c r="B489" s="30"/>
      <c r="E489" s="30"/>
      <c r="F489" s="207"/>
      <c r="G489" s="30"/>
      <c r="H489" s="30"/>
      <c r="I489" s="30"/>
      <c r="J489" s="30"/>
      <c r="K489" s="223"/>
      <c r="L489" s="30"/>
      <c r="M489" s="30"/>
      <c r="N489" s="30"/>
      <c r="O489" s="30"/>
      <c r="P489" s="223"/>
      <c r="Q489" s="30"/>
      <c r="R489" s="30"/>
      <c r="S489" s="30"/>
      <c r="T489" s="224"/>
      <c r="U489" s="223"/>
      <c r="V489" s="30"/>
      <c r="W489" s="30"/>
      <c r="X489" s="30"/>
      <c r="Y489" s="224"/>
      <c r="Z489" s="30"/>
      <c r="AA489" s="30"/>
      <c r="AB489" s="30"/>
      <c r="AC489" s="30"/>
      <c r="AD489" s="30"/>
      <c r="AE489" s="30"/>
      <c r="AF489" s="30"/>
      <c r="AG489" s="30"/>
      <c r="AH489" s="30"/>
      <c r="AI489" s="30"/>
      <c r="AJ489" s="30"/>
      <c r="AK489" s="30"/>
    </row>
    <row r="490" ht="15.75" customHeight="1">
      <c r="B490" s="30"/>
      <c r="E490" s="30"/>
      <c r="F490" s="207"/>
      <c r="G490" s="30"/>
      <c r="H490" s="30"/>
      <c r="I490" s="30"/>
      <c r="J490" s="30"/>
      <c r="K490" s="223"/>
      <c r="L490" s="30"/>
      <c r="M490" s="30"/>
      <c r="N490" s="30"/>
      <c r="O490" s="30"/>
      <c r="P490" s="223"/>
      <c r="Q490" s="30"/>
      <c r="R490" s="30"/>
      <c r="S490" s="30"/>
      <c r="T490" s="224"/>
      <c r="U490" s="223"/>
      <c r="V490" s="30"/>
      <c r="W490" s="30"/>
      <c r="X490" s="30"/>
      <c r="Y490" s="224"/>
      <c r="Z490" s="30"/>
      <c r="AA490" s="30"/>
      <c r="AB490" s="30"/>
      <c r="AC490" s="30"/>
      <c r="AD490" s="30"/>
      <c r="AE490" s="30"/>
      <c r="AF490" s="30"/>
      <c r="AG490" s="30"/>
      <c r="AH490" s="30"/>
      <c r="AI490" s="30"/>
      <c r="AJ490" s="30"/>
      <c r="AK490" s="30"/>
    </row>
    <row r="491" ht="15.75" customHeight="1">
      <c r="B491" s="30"/>
      <c r="E491" s="30"/>
      <c r="F491" s="207"/>
      <c r="G491" s="30"/>
      <c r="H491" s="30"/>
      <c r="I491" s="30"/>
      <c r="J491" s="30"/>
      <c r="K491" s="223"/>
      <c r="L491" s="30"/>
      <c r="M491" s="30"/>
      <c r="N491" s="30"/>
      <c r="O491" s="30"/>
      <c r="P491" s="223"/>
      <c r="Q491" s="30"/>
      <c r="R491" s="30"/>
      <c r="S491" s="30"/>
      <c r="T491" s="224"/>
      <c r="U491" s="223"/>
      <c r="V491" s="30"/>
      <c r="W491" s="30"/>
      <c r="X491" s="30"/>
      <c r="Y491" s="224"/>
      <c r="Z491" s="30"/>
      <c r="AA491" s="30"/>
      <c r="AB491" s="30"/>
      <c r="AC491" s="30"/>
      <c r="AD491" s="30"/>
      <c r="AE491" s="30"/>
      <c r="AF491" s="30"/>
      <c r="AG491" s="30"/>
      <c r="AH491" s="30"/>
      <c r="AI491" s="30"/>
      <c r="AJ491" s="30"/>
      <c r="AK491" s="30"/>
    </row>
    <row r="492" ht="15.75" customHeight="1">
      <c r="B492" s="30"/>
      <c r="E492" s="30"/>
      <c r="F492" s="207"/>
      <c r="G492" s="30"/>
      <c r="H492" s="30"/>
      <c r="I492" s="30"/>
      <c r="J492" s="30"/>
      <c r="K492" s="223"/>
      <c r="L492" s="30"/>
      <c r="M492" s="30"/>
      <c r="N492" s="30"/>
      <c r="O492" s="30"/>
      <c r="P492" s="223"/>
      <c r="Q492" s="30"/>
      <c r="R492" s="30"/>
      <c r="S492" s="30"/>
      <c r="T492" s="224"/>
      <c r="U492" s="223"/>
      <c r="V492" s="30"/>
      <c r="W492" s="30"/>
      <c r="X492" s="30"/>
      <c r="Y492" s="224"/>
      <c r="Z492" s="30"/>
      <c r="AA492" s="30"/>
      <c r="AB492" s="30"/>
      <c r="AC492" s="30"/>
      <c r="AD492" s="30"/>
      <c r="AE492" s="30"/>
      <c r="AF492" s="30"/>
      <c r="AG492" s="30"/>
      <c r="AH492" s="30"/>
      <c r="AI492" s="30"/>
      <c r="AJ492" s="30"/>
      <c r="AK492" s="30"/>
    </row>
    <row r="493" ht="15.75" customHeight="1">
      <c r="B493" s="30"/>
      <c r="E493" s="30"/>
      <c r="F493" s="207"/>
      <c r="G493" s="30"/>
      <c r="H493" s="30"/>
      <c r="I493" s="30"/>
      <c r="J493" s="30"/>
      <c r="K493" s="223"/>
      <c r="L493" s="30"/>
      <c r="M493" s="30"/>
      <c r="N493" s="30"/>
      <c r="O493" s="30"/>
      <c r="P493" s="223"/>
      <c r="Q493" s="30"/>
      <c r="R493" s="30"/>
      <c r="S493" s="30"/>
      <c r="T493" s="224"/>
      <c r="U493" s="223"/>
      <c r="V493" s="30"/>
      <c r="W493" s="30"/>
      <c r="X493" s="30"/>
      <c r="Y493" s="224"/>
      <c r="Z493" s="30"/>
      <c r="AA493" s="30"/>
      <c r="AB493" s="30"/>
      <c r="AC493" s="30"/>
      <c r="AD493" s="30"/>
      <c r="AE493" s="30"/>
      <c r="AF493" s="30"/>
      <c r="AG493" s="30"/>
      <c r="AH493" s="30"/>
      <c r="AI493" s="30"/>
      <c r="AJ493" s="30"/>
      <c r="AK493" s="30"/>
    </row>
    <row r="494" ht="15.75" customHeight="1">
      <c r="B494" s="30"/>
      <c r="E494" s="30"/>
      <c r="F494" s="207"/>
      <c r="G494" s="30"/>
      <c r="H494" s="30"/>
      <c r="I494" s="30"/>
      <c r="J494" s="30"/>
      <c r="K494" s="223"/>
      <c r="L494" s="30"/>
      <c r="M494" s="30"/>
      <c r="N494" s="30"/>
      <c r="O494" s="30"/>
      <c r="P494" s="223"/>
      <c r="Q494" s="30"/>
      <c r="R494" s="30"/>
      <c r="S494" s="30"/>
      <c r="T494" s="224"/>
      <c r="U494" s="223"/>
      <c r="V494" s="30"/>
      <c r="W494" s="30"/>
      <c r="X494" s="30"/>
      <c r="Y494" s="224"/>
      <c r="Z494" s="30"/>
      <c r="AA494" s="30"/>
      <c r="AB494" s="30"/>
      <c r="AC494" s="30"/>
      <c r="AD494" s="30"/>
      <c r="AE494" s="30"/>
      <c r="AF494" s="30"/>
      <c r="AG494" s="30"/>
      <c r="AH494" s="30"/>
      <c r="AI494" s="30"/>
      <c r="AJ494" s="30"/>
      <c r="AK494" s="30"/>
    </row>
    <row r="495" ht="15.75" customHeight="1">
      <c r="B495" s="30"/>
      <c r="E495" s="30"/>
      <c r="F495" s="207"/>
      <c r="G495" s="30"/>
      <c r="H495" s="30"/>
      <c r="I495" s="30"/>
      <c r="J495" s="30"/>
      <c r="K495" s="223"/>
      <c r="L495" s="30"/>
      <c r="M495" s="30"/>
      <c r="N495" s="30"/>
      <c r="O495" s="30"/>
      <c r="P495" s="223"/>
      <c r="Q495" s="30"/>
      <c r="R495" s="30"/>
      <c r="S495" s="30"/>
      <c r="T495" s="224"/>
      <c r="U495" s="223"/>
      <c r="V495" s="30"/>
      <c r="W495" s="30"/>
      <c r="X495" s="30"/>
      <c r="Y495" s="224"/>
      <c r="Z495" s="30"/>
      <c r="AA495" s="30"/>
      <c r="AB495" s="30"/>
      <c r="AC495" s="30"/>
      <c r="AD495" s="30"/>
      <c r="AE495" s="30"/>
      <c r="AF495" s="30"/>
      <c r="AG495" s="30"/>
      <c r="AH495" s="30"/>
      <c r="AI495" s="30"/>
      <c r="AJ495" s="30"/>
      <c r="AK495" s="30"/>
    </row>
    <row r="496" ht="15.75" customHeight="1">
      <c r="B496" s="30"/>
      <c r="E496" s="30"/>
      <c r="F496" s="207"/>
      <c r="G496" s="30"/>
      <c r="H496" s="30"/>
      <c r="I496" s="30"/>
      <c r="J496" s="30"/>
      <c r="K496" s="223"/>
      <c r="L496" s="30"/>
      <c r="M496" s="30"/>
      <c r="N496" s="30"/>
      <c r="O496" s="30"/>
      <c r="P496" s="223"/>
      <c r="Q496" s="30"/>
      <c r="R496" s="30"/>
      <c r="S496" s="30"/>
      <c r="T496" s="224"/>
      <c r="U496" s="223"/>
      <c r="V496" s="30"/>
      <c r="W496" s="30"/>
      <c r="X496" s="30"/>
      <c r="Y496" s="224"/>
      <c r="Z496" s="30"/>
      <c r="AA496" s="30"/>
      <c r="AB496" s="30"/>
      <c r="AC496" s="30"/>
      <c r="AD496" s="30"/>
      <c r="AE496" s="30"/>
      <c r="AF496" s="30"/>
      <c r="AG496" s="30"/>
      <c r="AH496" s="30"/>
      <c r="AI496" s="30"/>
      <c r="AJ496" s="30"/>
      <c r="AK496" s="30"/>
    </row>
    <row r="497" ht="15.75" customHeight="1">
      <c r="B497" s="30"/>
      <c r="E497" s="30"/>
      <c r="F497" s="207"/>
      <c r="G497" s="30"/>
      <c r="H497" s="30"/>
      <c r="I497" s="30"/>
      <c r="J497" s="30"/>
      <c r="K497" s="223"/>
      <c r="L497" s="30"/>
      <c r="M497" s="30"/>
      <c r="N497" s="30"/>
      <c r="O497" s="30"/>
      <c r="P497" s="223"/>
      <c r="Q497" s="30"/>
      <c r="R497" s="30"/>
      <c r="S497" s="30"/>
      <c r="T497" s="224"/>
      <c r="U497" s="223"/>
      <c r="V497" s="30"/>
      <c r="W497" s="30"/>
      <c r="X497" s="30"/>
      <c r="Y497" s="224"/>
      <c r="Z497" s="30"/>
      <c r="AA497" s="30"/>
      <c r="AB497" s="30"/>
      <c r="AC497" s="30"/>
      <c r="AD497" s="30"/>
      <c r="AE497" s="30"/>
      <c r="AF497" s="30"/>
      <c r="AG497" s="30"/>
      <c r="AH497" s="30"/>
      <c r="AI497" s="30"/>
      <c r="AJ497" s="30"/>
      <c r="AK497" s="30"/>
    </row>
    <row r="498" ht="15.75" customHeight="1">
      <c r="B498" s="30"/>
      <c r="E498" s="30"/>
      <c r="F498" s="207"/>
      <c r="G498" s="30"/>
      <c r="H498" s="30"/>
      <c r="I498" s="30"/>
      <c r="J498" s="30"/>
      <c r="K498" s="223"/>
      <c r="L498" s="30"/>
      <c r="M498" s="30"/>
      <c r="N498" s="30"/>
      <c r="O498" s="30"/>
      <c r="P498" s="223"/>
      <c r="Q498" s="30"/>
      <c r="R498" s="30"/>
      <c r="S498" s="30"/>
      <c r="T498" s="224"/>
      <c r="U498" s="223"/>
      <c r="V498" s="30"/>
      <c r="W498" s="30"/>
      <c r="X498" s="30"/>
      <c r="Y498" s="224"/>
      <c r="Z498" s="30"/>
      <c r="AA498" s="30"/>
      <c r="AB498" s="30"/>
      <c r="AC498" s="30"/>
      <c r="AD498" s="30"/>
      <c r="AE498" s="30"/>
      <c r="AF498" s="30"/>
      <c r="AG498" s="30"/>
      <c r="AH498" s="30"/>
      <c r="AI498" s="30"/>
      <c r="AJ498" s="30"/>
      <c r="AK498" s="30"/>
    </row>
    <row r="499" ht="15.75" customHeight="1">
      <c r="B499" s="30"/>
      <c r="E499" s="30"/>
      <c r="F499" s="207"/>
      <c r="G499" s="30"/>
      <c r="H499" s="30"/>
      <c r="I499" s="30"/>
      <c r="J499" s="30"/>
      <c r="K499" s="223"/>
      <c r="L499" s="30"/>
      <c r="M499" s="30"/>
      <c r="N499" s="30"/>
      <c r="O499" s="30"/>
      <c r="P499" s="223"/>
      <c r="Q499" s="30"/>
      <c r="R499" s="30"/>
      <c r="S499" s="30"/>
      <c r="T499" s="224"/>
      <c r="U499" s="223"/>
      <c r="V499" s="30"/>
      <c r="W499" s="30"/>
      <c r="X499" s="30"/>
      <c r="Y499" s="224"/>
      <c r="Z499" s="30"/>
      <c r="AA499" s="30"/>
      <c r="AB499" s="30"/>
      <c r="AC499" s="30"/>
      <c r="AD499" s="30"/>
      <c r="AE499" s="30"/>
      <c r="AF499" s="30"/>
      <c r="AG499" s="30"/>
      <c r="AH499" s="30"/>
      <c r="AI499" s="30"/>
      <c r="AJ499" s="30"/>
      <c r="AK499" s="30"/>
    </row>
    <row r="500" ht="15.75" customHeight="1">
      <c r="B500" s="30"/>
      <c r="E500" s="30"/>
      <c r="F500" s="207"/>
      <c r="G500" s="30"/>
      <c r="H500" s="30"/>
      <c r="I500" s="30"/>
      <c r="J500" s="30"/>
      <c r="K500" s="223"/>
      <c r="L500" s="30"/>
      <c r="M500" s="30"/>
      <c r="N500" s="30"/>
      <c r="O500" s="30"/>
      <c r="P500" s="223"/>
      <c r="Q500" s="30"/>
      <c r="R500" s="30"/>
      <c r="S500" s="30"/>
      <c r="T500" s="224"/>
      <c r="U500" s="223"/>
      <c r="V500" s="30"/>
      <c r="W500" s="30"/>
      <c r="X500" s="30"/>
      <c r="Y500" s="224"/>
      <c r="Z500" s="30"/>
      <c r="AA500" s="30"/>
      <c r="AB500" s="30"/>
      <c r="AC500" s="30"/>
      <c r="AD500" s="30"/>
      <c r="AE500" s="30"/>
      <c r="AF500" s="30"/>
      <c r="AG500" s="30"/>
      <c r="AH500" s="30"/>
      <c r="AI500" s="30"/>
      <c r="AJ500" s="30"/>
      <c r="AK500" s="30"/>
    </row>
    <row r="501" ht="15.75" customHeight="1">
      <c r="B501" s="30"/>
      <c r="E501" s="30"/>
      <c r="F501" s="207"/>
      <c r="G501" s="30"/>
      <c r="H501" s="30"/>
      <c r="I501" s="30"/>
      <c r="J501" s="30"/>
      <c r="K501" s="223"/>
      <c r="L501" s="30"/>
      <c r="M501" s="30"/>
      <c r="N501" s="30"/>
      <c r="O501" s="30"/>
      <c r="P501" s="223"/>
      <c r="Q501" s="30"/>
      <c r="R501" s="30"/>
      <c r="S501" s="30"/>
      <c r="T501" s="224"/>
      <c r="U501" s="223"/>
      <c r="V501" s="30"/>
      <c r="W501" s="30"/>
      <c r="X501" s="30"/>
      <c r="Y501" s="224"/>
      <c r="Z501" s="30"/>
      <c r="AA501" s="30"/>
      <c r="AB501" s="30"/>
      <c r="AC501" s="30"/>
      <c r="AD501" s="30"/>
      <c r="AE501" s="30"/>
      <c r="AF501" s="30"/>
      <c r="AG501" s="30"/>
      <c r="AH501" s="30"/>
      <c r="AI501" s="30"/>
      <c r="AJ501" s="30"/>
      <c r="AK501" s="30"/>
    </row>
    <row r="502" ht="15.75" customHeight="1">
      <c r="B502" s="30"/>
      <c r="E502" s="30"/>
      <c r="F502" s="207"/>
      <c r="G502" s="30"/>
      <c r="H502" s="30"/>
      <c r="I502" s="30"/>
      <c r="J502" s="30"/>
      <c r="K502" s="223"/>
      <c r="L502" s="30"/>
      <c r="M502" s="30"/>
      <c r="N502" s="30"/>
      <c r="O502" s="30"/>
      <c r="P502" s="223"/>
      <c r="Q502" s="30"/>
      <c r="R502" s="30"/>
      <c r="S502" s="30"/>
      <c r="T502" s="224"/>
      <c r="U502" s="223"/>
      <c r="V502" s="30"/>
      <c r="W502" s="30"/>
      <c r="X502" s="30"/>
      <c r="Y502" s="224"/>
      <c r="Z502" s="30"/>
      <c r="AA502" s="30"/>
      <c r="AB502" s="30"/>
      <c r="AC502" s="30"/>
      <c r="AD502" s="30"/>
      <c r="AE502" s="30"/>
      <c r="AF502" s="30"/>
      <c r="AG502" s="30"/>
      <c r="AH502" s="30"/>
      <c r="AI502" s="30"/>
      <c r="AJ502" s="30"/>
      <c r="AK502" s="30"/>
    </row>
    <row r="503" ht="15.75" customHeight="1">
      <c r="B503" s="30"/>
      <c r="E503" s="30"/>
      <c r="F503" s="207"/>
      <c r="G503" s="30"/>
      <c r="H503" s="30"/>
      <c r="I503" s="30"/>
      <c r="J503" s="30"/>
      <c r="K503" s="223"/>
      <c r="L503" s="30"/>
      <c r="M503" s="30"/>
      <c r="N503" s="30"/>
      <c r="O503" s="30"/>
      <c r="P503" s="223"/>
      <c r="Q503" s="30"/>
      <c r="R503" s="30"/>
      <c r="S503" s="30"/>
      <c r="T503" s="224"/>
      <c r="U503" s="223"/>
      <c r="V503" s="30"/>
      <c r="W503" s="30"/>
      <c r="X503" s="30"/>
      <c r="Y503" s="224"/>
      <c r="Z503" s="30"/>
      <c r="AA503" s="30"/>
      <c r="AB503" s="30"/>
      <c r="AC503" s="30"/>
      <c r="AD503" s="30"/>
      <c r="AE503" s="30"/>
      <c r="AF503" s="30"/>
      <c r="AG503" s="30"/>
      <c r="AH503" s="30"/>
      <c r="AI503" s="30"/>
      <c r="AJ503" s="30"/>
      <c r="AK503" s="30"/>
    </row>
    <row r="504" ht="15.75" customHeight="1">
      <c r="B504" s="30"/>
      <c r="E504" s="30"/>
      <c r="F504" s="207"/>
      <c r="G504" s="30"/>
      <c r="H504" s="30"/>
      <c r="I504" s="30"/>
      <c r="J504" s="30"/>
      <c r="K504" s="223"/>
      <c r="L504" s="30"/>
      <c r="M504" s="30"/>
      <c r="N504" s="30"/>
      <c r="O504" s="30"/>
      <c r="P504" s="223"/>
      <c r="Q504" s="30"/>
      <c r="R504" s="30"/>
      <c r="S504" s="30"/>
      <c r="T504" s="224"/>
      <c r="U504" s="223"/>
      <c r="V504" s="30"/>
      <c r="W504" s="30"/>
      <c r="X504" s="30"/>
      <c r="Y504" s="224"/>
      <c r="Z504" s="30"/>
      <c r="AA504" s="30"/>
      <c r="AB504" s="30"/>
      <c r="AC504" s="30"/>
      <c r="AD504" s="30"/>
      <c r="AE504" s="30"/>
      <c r="AF504" s="30"/>
      <c r="AG504" s="30"/>
      <c r="AH504" s="30"/>
      <c r="AI504" s="30"/>
      <c r="AJ504" s="30"/>
      <c r="AK504" s="30"/>
    </row>
    <row r="505" ht="15.75" customHeight="1">
      <c r="B505" s="30"/>
      <c r="E505" s="30"/>
      <c r="F505" s="207"/>
      <c r="G505" s="30"/>
      <c r="H505" s="30"/>
      <c r="I505" s="30"/>
      <c r="J505" s="30"/>
      <c r="K505" s="223"/>
      <c r="L505" s="30"/>
      <c r="M505" s="30"/>
      <c r="N505" s="30"/>
      <c r="O505" s="30"/>
      <c r="P505" s="223"/>
      <c r="Q505" s="30"/>
      <c r="R505" s="30"/>
      <c r="S505" s="30"/>
      <c r="T505" s="224"/>
      <c r="U505" s="223"/>
      <c r="V505" s="30"/>
      <c r="W505" s="30"/>
      <c r="X505" s="30"/>
      <c r="Y505" s="224"/>
      <c r="Z505" s="30"/>
      <c r="AA505" s="30"/>
      <c r="AB505" s="30"/>
      <c r="AC505" s="30"/>
      <c r="AD505" s="30"/>
      <c r="AE505" s="30"/>
      <c r="AF505" s="30"/>
      <c r="AG505" s="30"/>
      <c r="AH505" s="30"/>
      <c r="AI505" s="30"/>
      <c r="AJ505" s="30"/>
      <c r="AK505" s="30"/>
    </row>
    <row r="506" ht="15.75" customHeight="1">
      <c r="B506" s="30"/>
      <c r="E506" s="30"/>
      <c r="F506" s="207"/>
      <c r="G506" s="30"/>
      <c r="H506" s="30"/>
      <c r="I506" s="30"/>
      <c r="J506" s="30"/>
      <c r="K506" s="223"/>
      <c r="L506" s="30"/>
      <c r="M506" s="30"/>
      <c r="N506" s="30"/>
      <c r="O506" s="30"/>
      <c r="P506" s="223"/>
      <c r="Q506" s="30"/>
      <c r="R506" s="30"/>
      <c r="S506" s="30"/>
      <c r="T506" s="224"/>
      <c r="U506" s="223"/>
      <c r="V506" s="30"/>
      <c r="W506" s="30"/>
      <c r="X506" s="30"/>
      <c r="Y506" s="224"/>
      <c r="Z506" s="30"/>
      <c r="AA506" s="30"/>
      <c r="AB506" s="30"/>
      <c r="AC506" s="30"/>
      <c r="AD506" s="30"/>
      <c r="AE506" s="30"/>
      <c r="AF506" s="30"/>
      <c r="AG506" s="30"/>
      <c r="AH506" s="30"/>
      <c r="AI506" s="30"/>
      <c r="AJ506" s="30"/>
      <c r="AK506" s="30"/>
    </row>
    <row r="507" ht="15.75" customHeight="1">
      <c r="B507" s="30"/>
      <c r="E507" s="30"/>
      <c r="F507" s="207"/>
      <c r="G507" s="30"/>
      <c r="H507" s="30"/>
      <c r="I507" s="30"/>
      <c r="J507" s="30"/>
      <c r="K507" s="223"/>
      <c r="L507" s="30"/>
      <c r="M507" s="30"/>
      <c r="N507" s="30"/>
      <c r="O507" s="30"/>
      <c r="P507" s="223"/>
      <c r="Q507" s="30"/>
      <c r="R507" s="30"/>
      <c r="S507" s="30"/>
      <c r="T507" s="224"/>
      <c r="U507" s="223"/>
      <c r="V507" s="30"/>
      <c r="W507" s="30"/>
      <c r="X507" s="30"/>
      <c r="Y507" s="224"/>
      <c r="Z507" s="30"/>
      <c r="AA507" s="30"/>
      <c r="AB507" s="30"/>
      <c r="AC507" s="30"/>
      <c r="AD507" s="30"/>
      <c r="AE507" s="30"/>
      <c r="AF507" s="30"/>
      <c r="AG507" s="30"/>
      <c r="AH507" s="30"/>
      <c r="AI507" s="30"/>
      <c r="AJ507" s="30"/>
      <c r="AK507" s="30"/>
    </row>
    <row r="508" ht="15.75" customHeight="1">
      <c r="B508" s="30"/>
      <c r="E508" s="30"/>
      <c r="F508" s="207"/>
      <c r="G508" s="30"/>
      <c r="H508" s="30"/>
      <c r="I508" s="30"/>
      <c r="J508" s="30"/>
      <c r="K508" s="223"/>
      <c r="L508" s="30"/>
      <c r="M508" s="30"/>
      <c r="N508" s="30"/>
      <c r="O508" s="30"/>
      <c r="P508" s="223"/>
      <c r="Q508" s="30"/>
      <c r="R508" s="30"/>
      <c r="S508" s="30"/>
      <c r="T508" s="224"/>
      <c r="U508" s="223"/>
      <c r="V508" s="30"/>
      <c r="W508" s="30"/>
      <c r="X508" s="30"/>
      <c r="Y508" s="224"/>
      <c r="Z508" s="30"/>
      <c r="AA508" s="30"/>
      <c r="AB508" s="30"/>
      <c r="AC508" s="30"/>
      <c r="AD508" s="30"/>
      <c r="AE508" s="30"/>
      <c r="AF508" s="30"/>
      <c r="AG508" s="30"/>
      <c r="AH508" s="30"/>
      <c r="AI508" s="30"/>
      <c r="AJ508" s="30"/>
      <c r="AK508" s="30"/>
    </row>
    <row r="509" ht="15.75" customHeight="1">
      <c r="B509" s="30"/>
      <c r="E509" s="30"/>
      <c r="F509" s="207"/>
      <c r="G509" s="30"/>
      <c r="H509" s="30"/>
      <c r="I509" s="30"/>
      <c r="J509" s="30"/>
      <c r="K509" s="223"/>
      <c r="L509" s="30"/>
      <c r="M509" s="30"/>
      <c r="N509" s="30"/>
      <c r="O509" s="30"/>
      <c r="P509" s="223"/>
      <c r="Q509" s="30"/>
      <c r="R509" s="30"/>
      <c r="S509" s="30"/>
      <c r="T509" s="224"/>
      <c r="U509" s="223"/>
      <c r="V509" s="30"/>
      <c r="W509" s="30"/>
      <c r="X509" s="30"/>
      <c r="Y509" s="224"/>
      <c r="Z509" s="30"/>
      <c r="AA509" s="30"/>
      <c r="AB509" s="30"/>
      <c r="AC509" s="30"/>
      <c r="AD509" s="30"/>
      <c r="AE509" s="30"/>
      <c r="AF509" s="30"/>
      <c r="AG509" s="30"/>
      <c r="AH509" s="30"/>
      <c r="AI509" s="30"/>
      <c r="AJ509" s="30"/>
      <c r="AK509" s="30"/>
    </row>
    <row r="510" ht="15.75" customHeight="1">
      <c r="B510" s="30"/>
      <c r="E510" s="30"/>
      <c r="F510" s="207"/>
      <c r="G510" s="30"/>
      <c r="H510" s="30"/>
      <c r="I510" s="30"/>
      <c r="J510" s="30"/>
      <c r="K510" s="223"/>
      <c r="L510" s="30"/>
      <c r="M510" s="30"/>
      <c r="N510" s="30"/>
      <c r="O510" s="30"/>
      <c r="P510" s="223"/>
      <c r="Q510" s="30"/>
      <c r="R510" s="30"/>
      <c r="S510" s="30"/>
      <c r="T510" s="224"/>
      <c r="U510" s="223"/>
      <c r="V510" s="30"/>
      <c r="W510" s="30"/>
      <c r="X510" s="30"/>
      <c r="Y510" s="224"/>
      <c r="Z510" s="30"/>
      <c r="AA510" s="30"/>
      <c r="AB510" s="30"/>
      <c r="AC510" s="30"/>
      <c r="AD510" s="30"/>
      <c r="AE510" s="30"/>
      <c r="AF510" s="30"/>
      <c r="AG510" s="30"/>
      <c r="AH510" s="30"/>
      <c r="AI510" s="30"/>
      <c r="AJ510" s="30"/>
      <c r="AK510" s="30"/>
    </row>
    <row r="511" ht="15.75" customHeight="1">
      <c r="B511" s="30"/>
      <c r="E511" s="30"/>
      <c r="F511" s="207"/>
      <c r="G511" s="30"/>
      <c r="H511" s="30"/>
      <c r="I511" s="30"/>
      <c r="J511" s="30"/>
      <c r="K511" s="223"/>
      <c r="L511" s="30"/>
      <c r="M511" s="30"/>
      <c r="N511" s="30"/>
      <c r="O511" s="30"/>
      <c r="P511" s="223"/>
      <c r="Q511" s="30"/>
      <c r="R511" s="30"/>
      <c r="S511" s="30"/>
      <c r="T511" s="224"/>
      <c r="U511" s="223"/>
      <c r="V511" s="30"/>
      <c r="W511" s="30"/>
      <c r="X511" s="30"/>
      <c r="Y511" s="224"/>
      <c r="Z511" s="30"/>
      <c r="AA511" s="30"/>
      <c r="AB511" s="30"/>
      <c r="AC511" s="30"/>
      <c r="AD511" s="30"/>
      <c r="AE511" s="30"/>
      <c r="AF511" s="30"/>
      <c r="AG511" s="30"/>
      <c r="AH511" s="30"/>
      <c r="AI511" s="30"/>
      <c r="AJ511" s="30"/>
      <c r="AK511" s="30"/>
    </row>
    <row r="512" ht="15.75" customHeight="1">
      <c r="B512" s="30"/>
      <c r="E512" s="30"/>
      <c r="F512" s="207"/>
      <c r="G512" s="30"/>
      <c r="H512" s="30"/>
      <c r="I512" s="30"/>
      <c r="J512" s="30"/>
      <c r="K512" s="223"/>
      <c r="L512" s="30"/>
      <c r="M512" s="30"/>
      <c r="N512" s="30"/>
      <c r="O512" s="30"/>
      <c r="P512" s="223"/>
      <c r="Q512" s="30"/>
      <c r="R512" s="30"/>
      <c r="S512" s="30"/>
      <c r="T512" s="224"/>
      <c r="U512" s="223"/>
      <c r="V512" s="30"/>
      <c r="W512" s="30"/>
      <c r="X512" s="30"/>
      <c r="Y512" s="224"/>
      <c r="Z512" s="30"/>
      <c r="AA512" s="30"/>
      <c r="AB512" s="30"/>
      <c r="AC512" s="30"/>
      <c r="AD512" s="30"/>
      <c r="AE512" s="30"/>
      <c r="AF512" s="30"/>
      <c r="AG512" s="30"/>
      <c r="AH512" s="30"/>
      <c r="AI512" s="30"/>
      <c r="AJ512" s="30"/>
      <c r="AK512" s="30"/>
    </row>
    <row r="513" ht="15.75" customHeight="1">
      <c r="B513" s="30"/>
      <c r="E513" s="30"/>
      <c r="F513" s="207"/>
      <c r="G513" s="30"/>
      <c r="H513" s="30"/>
      <c r="I513" s="30"/>
      <c r="J513" s="30"/>
      <c r="K513" s="223"/>
      <c r="L513" s="30"/>
      <c r="M513" s="30"/>
      <c r="N513" s="30"/>
      <c r="O513" s="30"/>
      <c r="P513" s="223"/>
      <c r="Q513" s="30"/>
      <c r="R513" s="30"/>
      <c r="S513" s="30"/>
      <c r="T513" s="224"/>
      <c r="U513" s="223"/>
      <c r="V513" s="30"/>
      <c r="W513" s="30"/>
      <c r="X513" s="30"/>
      <c r="Y513" s="224"/>
      <c r="Z513" s="30"/>
      <c r="AA513" s="30"/>
      <c r="AB513" s="30"/>
      <c r="AC513" s="30"/>
      <c r="AD513" s="30"/>
      <c r="AE513" s="30"/>
      <c r="AF513" s="30"/>
      <c r="AG513" s="30"/>
      <c r="AH513" s="30"/>
      <c r="AI513" s="30"/>
      <c r="AJ513" s="30"/>
      <c r="AK513" s="30"/>
    </row>
    <row r="514" ht="15.75" customHeight="1">
      <c r="B514" s="30"/>
      <c r="E514" s="30"/>
      <c r="F514" s="207"/>
      <c r="G514" s="30"/>
      <c r="H514" s="30"/>
      <c r="I514" s="30"/>
      <c r="J514" s="30"/>
      <c r="K514" s="223"/>
      <c r="L514" s="30"/>
      <c r="M514" s="30"/>
      <c r="N514" s="30"/>
      <c r="O514" s="30"/>
      <c r="P514" s="223"/>
      <c r="Q514" s="30"/>
      <c r="R514" s="30"/>
      <c r="S514" s="30"/>
      <c r="T514" s="224"/>
      <c r="U514" s="223"/>
      <c r="V514" s="30"/>
      <c r="W514" s="30"/>
      <c r="X514" s="30"/>
      <c r="Y514" s="224"/>
      <c r="Z514" s="30"/>
      <c r="AA514" s="30"/>
      <c r="AB514" s="30"/>
      <c r="AC514" s="30"/>
      <c r="AD514" s="30"/>
      <c r="AE514" s="30"/>
      <c r="AF514" s="30"/>
      <c r="AG514" s="30"/>
      <c r="AH514" s="30"/>
      <c r="AI514" s="30"/>
      <c r="AJ514" s="30"/>
      <c r="AK514" s="30"/>
    </row>
    <row r="515" ht="15.75" customHeight="1">
      <c r="B515" s="30"/>
      <c r="E515" s="30"/>
      <c r="F515" s="207"/>
      <c r="G515" s="30"/>
      <c r="H515" s="30"/>
      <c r="I515" s="30"/>
      <c r="J515" s="30"/>
      <c r="K515" s="223"/>
      <c r="L515" s="30"/>
      <c r="M515" s="30"/>
      <c r="N515" s="30"/>
      <c r="O515" s="30"/>
      <c r="P515" s="223"/>
      <c r="Q515" s="30"/>
      <c r="R515" s="30"/>
      <c r="S515" s="30"/>
      <c r="T515" s="224"/>
      <c r="U515" s="223"/>
      <c r="V515" s="30"/>
      <c r="W515" s="30"/>
      <c r="X515" s="30"/>
      <c r="Y515" s="224"/>
      <c r="Z515" s="30"/>
      <c r="AA515" s="30"/>
      <c r="AB515" s="30"/>
      <c r="AC515" s="30"/>
      <c r="AD515" s="30"/>
      <c r="AE515" s="30"/>
      <c r="AF515" s="30"/>
      <c r="AG515" s="30"/>
      <c r="AH515" s="30"/>
      <c r="AI515" s="30"/>
      <c r="AJ515" s="30"/>
      <c r="AK515" s="30"/>
    </row>
    <row r="516" ht="15.75" customHeight="1">
      <c r="B516" s="30"/>
      <c r="E516" s="30"/>
      <c r="F516" s="207"/>
      <c r="G516" s="30"/>
      <c r="H516" s="30"/>
      <c r="I516" s="30"/>
      <c r="J516" s="30"/>
      <c r="K516" s="223"/>
      <c r="L516" s="30"/>
      <c r="M516" s="30"/>
      <c r="N516" s="30"/>
      <c r="O516" s="30"/>
      <c r="P516" s="223"/>
      <c r="Q516" s="30"/>
      <c r="R516" s="30"/>
      <c r="S516" s="30"/>
      <c r="T516" s="224"/>
      <c r="U516" s="223"/>
      <c r="V516" s="30"/>
      <c r="W516" s="30"/>
      <c r="X516" s="30"/>
      <c r="Y516" s="224"/>
      <c r="Z516" s="30"/>
      <c r="AA516" s="30"/>
      <c r="AB516" s="30"/>
      <c r="AC516" s="30"/>
      <c r="AD516" s="30"/>
      <c r="AE516" s="30"/>
      <c r="AF516" s="30"/>
      <c r="AG516" s="30"/>
      <c r="AH516" s="30"/>
      <c r="AI516" s="30"/>
      <c r="AJ516" s="30"/>
      <c r="AK516" s="30"/>
    </row>
    <row r="517" ht="15.75" customHeight="1">
      <c r="B517" s="30"/>
      <c r="E517" s="30"/>
      <c r="F517" s="207"/>
      <c r="G517" s="30"/>
      <c r="H517" s="30"/>
      <c r="I517" s="30"/>
      <c r="J517" s="30"/>
      <c r="K517" s="223"/>
      <c r="L517" s="30"/>
      <c r="M517" s="30"/>
      <c r="N517" s="30"/>
      <c r="O517" s="30"/>
      <c r="P517" s="223"/>
      <c r="Q517" s="30"/>
      <c r="R517" s="30"/>
      <c r="S517" s="30"/>
      <c r="T517" s="224"/>
      <c r="U517" s="223"/>
      <c r="V517" s="30"/>
      <c r="W517" s="30"/>
      <c r="X517" s="30"/>
      <c r="Y517" s="224"/>
      <c r="Z517" s="30"/>
      <c r="AA517" s="30"/>
      <c r="AB517" s="30"/>
      <c r="AC517" s="30"/>
      <c r="AD517" s="30"/>
      <c r="AE517" s="30"/>
      <c r="AF517" s="30"/>
      <c r="AG517" s="30"/>
      <c r="AH517" s="30"/>
      <c r="AI517" s="30"/>
      <c r="AJ517" s="30"/>
      <c r="AK517" s="30"/>
    </row>
    <row r="518" ht="15.75" customHeight="1">
      <c r="B518" s="30"/>
      <c r="E518" s="30"/>
      <c r="F518" s="207"/>
      <c r="G518" s="30"/>
      <c r="H518" s="30"/>
      <c r="I518" s="30"/>
      <c r="J518" s="30"/>
      <c r="K518" s="223"/>
      <c r="L518" s="30"/>
      <c r="M518" s="30"/>
      <c r="N518" s="30"/>
      <c r="O518" s="30"/>
      <c r="P518" s="223"/>
      <c r="Q518" s="30"/>
      <c r="R518" s="30"/>
      <c r="S518" s="30"/>
      <c r="T518" s="224"/>
      <c r="U518" s="223"/>
      <c r="V518" s="30"/>
      <c r="W518" s="30"/>
      <c r="X518" s="30"/>
      <c r="Y518" s="224"/>
      <c r="Z518" s="30"/>
      <c r="AA518" s="30"/>
      <c r="AB518" s="30"/>
      <c r="AC518" s="30"/>
      <c r="AD518" s="30"/>
      <c r="AE518" s="30"/>
      <c r="AF518" s="30"/>
      <c r="AG518" s="30"/>
      <c r="AH518" s="30"/>
      <c r="AI518" s="30"/>
      <c r="AJ518" s="30"/>
      <c r="AK518" s="30"/>
    </row>
    <row r="519" ht="15.75" customHeight="1">
      <c r="B519" s="30"/>
      <c r="E519" s="30"/>
      <c r="F519" s="207"/>
      <c r="G519" s="30"/>
      <c r="H519" s="30"/>
      <c r="I519" s="30"/>
      <c r="J519" s="30"/>
      <c r="K519" s="223"/>
      <c r="L519" s="30"/>
      <c r="M519" s="30"/>
      <c r="N519" s="30"/>
      <c r="O519" s="30"/>
      <c r="P519" s="223"/>
      <c r="Q519" s="30"/>
      <c r="R519" s="30"/>
      <c r="S519" s="30"/>
      <c r="T519" s="224"/>
      <c r="U519" s="223"/>
      <c r="V519" s="30"/>
      <c r="W519" s="30"/>
      <c r="X519" s="30"/>
      <c r="Y519" s="224"/>
      <c r="Z519" s="30"/>
      <c r="AA519" s="30"/>
      <c r="AB519" s="30"/>
      <c r="AC519" s="30"/>
      <c r="AD519" s="30"/>
      <c r="AE519" s="30"/>
      <c r="AF519" s="30"/>
      <c r="AG519" s="30"/>
      <c r="AH519" s="30"/>
      <c r="AI519" s="30"/>
      <c r="AJ519" s="30"/>
      <c r="AK519" s="30"/>
    </row>
    <row r="520" ht="15.75" customHeight="1">
      <c r="B520" s="30"/>
      <c r="E520" s="30"/>
      <c r="F520" s="207"/>
      <c r="G520" s="30"/>
      <c r="H520" s="30"/>
      <c r="I520" s="30"/>
      <c r="J520" s="30"/>
      <c r="K520" s="223"/>
      <c r="L520" s="30"/>
      <c r="M520" s="30"/>
      <c r="N520" s="30"/>
      <c r="O520" s="30"/>
      <c r="P520" s="223"/>
      <c r="Q520" s="30"/>
      <c r="R520" s="30"/>
      <c r="S520" s="30"/>
      <c r="T520" s="224"/>
      <c r="U520" s="223"/>
      <c r="V520" s="30"/>
      <c r="W520" s="30"/>
      <c r="X520" s="30"/>
      <c r="Y520" s="224"/>
      <c r="Z520" s="30"/>
      <c r="AA520" s="30"/>
      <c r="AB520" s="30"/>
      <c r="AC520" s="30"/>
      <c r="AD520" s="30"/>
      <c r="AE520" s="30"/>
      <c r="AF520" s="30"/>
      <c r="AG520" s="30"/>
      <c r="AH520" s="30"/>
      <c r="AI520" s="30"/>
      <c r="AJ520" s="30"/>
      <c r="AK520" s="30"/>
    </row>
    <row r="521" ht="15.75" customHeight="1">
      <c r="B521" s="30"/>
      <c r="E521" s="30"/>
      <c r="F521" s="207"/>
      <c r="G521" s="30"/>
      <c r="H521" s="30"/>
      <c r="I521" s="30"/>
      <c r="J521" s="30"/>
      <c r="K521" s="223"/>
      <c r="L521" s="30"/>
      <c r="M521" s="30"/>
      <c r="N521" s="30"/>
      <c r="O521" s="30"/>
      <c r="P521" s="223"/>
      <c r="Q521" s="30"/>
      <c r="R521" s="30"/>
      <c r="S521" s="30"/>
      <c r="T521" s="224"/>
      <c r="U521" s="223"/>
      <c r="V521" s="30"/>
      <c r="W521" s="30"/>
      <c r="X521" s="30"/>
      <c r="Y521" s="224"/>
      <c r="Z521" s="30"/>
      <c r="AA521" s="30"/>
      <c r="AB521" s="30"/>
      <c r="AC521" s="30"/>
      <c r="AD521" s="30"/>
      <c r="AE521" s="30"/>
      <c r="AF521" s="30"/>
      <c r="AG521" s="30"/>
      <c r="AH521" s="30"/>
      <c r="AI521" s="30"/>
      <c r="AJ521" s="30"/>
      <c r="AK521" s="30"/>
    </row>
    <row r="522" ht="15.75" customHeight="1">
      <c r="B522" s="30"/>
      <c r="E522" s="30"/>
      <c r="F522" s="207"/>
      <c r="G522" s="30"/>
      <c r="H522" s="30"/>
      <c r="I522" s="30"/>
      <c r="J522" s="30"/>
      <c r="K522" s="223"/>
      <c r="L522" s="30"/>
      <c r="M522" s="30"/>
      <c r="N522" s="30"/>
      <c r="O522" s="30"/>
      <c r="P522" s="223"/>
      <c r="Q522" s="30"/>
      <c r="R522" s="30"/>
      <c r="S522" s="30"/>
      <c r="T522" s="224"/>
      <c r="U522" s="223"/>
      <c r="V522" s="30"/>
      <c r="W522" s="30"/>
      <c r="X522" s="30"/>
      <c r="Y522" s="224"/>
      <c r="Z522" s="30"/>
      <c r="AA522" s="30"/>
      <c r="AB522" s="30"/>
      <c r="AC522" s="30"/>
      <c r="AD522" s="30"/>
      <c r="AE522" s="30"/>
      <c r="AF522" s="30"/>
      <c r="AG522" s="30"/>
      <c r="AH522" s="30"/>
      <c r="AI522" s="30"/>
      <c r="AJ522" s="30"/>
      <c r="AK522" s="30"/>
    </row>
    <row r="523" ht="15.75" customHeight="1">
      <c r="B523" s="30"/>
      <c r="E523" s="30"/>
      <c r="F523" s="207"/>
      <c r="G523" s="30"/>
      <c r="H523" s="30"/>
      <c r="I523" s="30"/>
      <c r="J523" s="30"/>
      <c r="K523" s="223"/>
      <c r="L523" s="30"/>
      <c r="M523" s="30"/>
      <c r="N523" s="30"/>
      <c r="O523" s="30"/>
      <c r="P523" s="223"/>
      <c r="Q523" s="30"/>
      <c r="R523" s="30"/>
      <c r="S523" s="30"/>
      <c r="T523" s="224"/>
      <c r="U523" s="223"/>
      <c r="V523" s="30"/>
      <c r="W523" s="30"/>
      <c r="X523" s="30"/>
      <c r="Y523" s="224"/>
      <c r="Z523" s="30"/>
      <c r="AA523" s="30"/>
      <c r="AB523" s="30"/>
      <c r="AC523" s="30"/>
      <c r="AD523" s="30"/>
      <c r="AE523" s="30"/>
      <c r="AF523" s="30"/>
      <c r="AG523" s="30"/>
      <c r="AH523" s="30"/>
      <c r="AI523" s="30"/>
      <c r="AJ523" s="30"/>
      <c r="AK523" s="30"/>
    </row>
    <row r="524" ht="15.75" customHeight="1">
      <c r="B524" s="30"/>
      <c r="E524" s="30"/>
      <c r="F524" s="207"/>
      <c r="G524" s="30"/>
      <c r="H524" s="30"/>
      <c r="I524" s="30"/>
      <c r="J524" s="30"/>
      <c r="K524" s="223"/>
      <c r="L524" s="30"/>
      <c r="M524" s="30"/>
      <c r="N524" s="30"/>
      <c r="O524" s="30"/>
      <c r="P524" s="223"/>
      <c r="Q524" s="30"/>
      <c r="R524" s="30"/>
      <c r="S524" s="30"/>
      <c r="T524" s="224"/>
      <c r="U524" s="223"/>
      <c r="V524" s="30"/>
      <c r="W524" s="30"/>
      <c r="X524" s="30"/>
      <c r="Y524" s="224"/>
      <c r="Z524" s="30"/>
      <c r="AA524" s="30"/>
      <c r="AB524" s="30"/>
      <c r="AC524" s="30"/>
      <c r="AD524" s="30"/>
      <c r="AE524" s="30"/>
      <c r="AF524" s="30"/>
      <c r="AG524" s="30"/>
      <c r="AH524" s="30"/>
      <c r="AI524" s="30"/>
      <c r="AJ524" s="30"/>
      <c r="AK524" s="30"/>
    </row>
    <row r="525" ht="15.75" customHeight="1">
      <c r="B525" s="30"/>
      <c r="E525" s="30"/>
      <c r="F525" s="207"/>
      <c r="G525" s="30"/>
      <c r="H525" s="30"/>
      <c r="I525" s="30"/>
      <c r="J525" s="30"/>
      <c r="K525" s="223"/>
      <c r="L525" s="30"/>
      <c r="M525" s="30"/>
      <c r="N525" s="30"/>
      <c r="O525" s="30"/>
      <c r="P525" s="223"/>
      <c r="Q525" s="30"/>
      <c r="R525" s="30"/>
      <c r="S525" s="30"/>
      <c r="T525" s="224"/>
      <c r="U525" s="223"/>
      <c r="V525" s="30"/>
      <c r="W525" s="30"/>
      <c r="X525" s="30"/>
      <c r="Y525" s="224"/>
      <c r="Z525" s="30"/>
      <c r="AA525" s="30"/>
      <c r="AB525" s="30"/>
      <c r="AC525" s="30"/>
      <c r="AD525" s="30"/>
      <c r="AE525" s="30"/>
      <c r="AF525" s="30"/>
      <c r="AG525" s="30"/>
      <c r="AH525" s="30"/>
      <c r="AI525" s="30"/>
      <c r="AJ525" s="30"/>
      <c r="AK525" s="30"/>
    </row>
    <row r="526" ht="15.75" customHeight="1">
      <c r="B526" s="30"/>
      <c r="E526" s="30"/>
      <c r="F526" s="207"/>
      <c r="G526" s="30"/>
      <c r="H526" s="30"/>
      <c r="I526" s="30"/>
      <c r="J526" s="30"/>
      <c r="K526" s="223"/>
      <c r="L526" s="30"/>
      <c r="M526" s="30"/>
      <c r="N526" s="30"/>
      <c r="O526" s="30"/>
      <c r="P526" s="223"/>
      <c r="Q526" s="30"/>
      <c r="R526" s="30"/>
      <c r="S526" s="30"/>
      <c r="T526" s="224"/>
      <c r="U526" s="223"/>
      <c r="V526" s="30"/>
      <c r="W526" s="30"/>
      <c r="X526" s="30"/>
      <c r="Y526" s="224"/>
      <c r="Z526" s="30"/>
      <c r="AA526" s="30"/>
      <c r="AB526" s="30"/>
      <c r="AC526" s="30"/>
      <c r="AD526" s="30"/>
      <c r="AE526" s="30"/>
      <c r="AF526" s="30"/>
      <c r="AG526" s="30"/>
      <c r="AH526" s="30"/>
      <c r="AI526" s="30"/>
      <c r="AJ526" s="30"/>
      <c r="AK526" s="30"/>
    </row>
    <row r="527" ht="15.75" customHeight="1">
      <c r="B527" s="30"/>
      <c r="E527" s="30"/>
      <c r="F527" s="207"/>
      <c r="G527" s="30"/>
      <c r="H527" s="30"/>
      <c r="I527" s="30"/>
      <c r="J527" s="30"/>
      <c r="K527" s="223"/>
      <c r="L527" s="30"/>
      <c r="M527" s="30"/>
      <c r="N527" s="30"/>
      <c r="O527" s="30"/>
      <c r="P527" s="223"/>
      <c r="Q527" s="30"/>
      <c r="R527" s="30"/>
      <c r="S527" s="30"/>
      <c r="T527" s="224"/>
      <c r="U527" s="223"/>
      <c r="V527" s="30"/>
      <c r="W527" s="30"/>
      <c r="X527" s="30"/>
      <c r="Y527" s="224"/>
      <c r="Z527" s="30"/>
      <c r="AA527" s="30"/>
      <c r="AB527" s="30"/>
      <c r="AC527" s="30"/>
      <c r="AD527" s="30"/>
      <c r="AE527" s="30"/>
      <c r="AF527" s="30"/>
      <c r="AG527" s="30"/>
      <c r="AH527" s="30"/>
      <c r="AI527" s="30"/>
      <c r="AJ527" s="30"/>
      <c r="AK527" s="30"/>
    </row>
    <row r="528" ht="15.75" customHeight="1">
      <c r="B528" s="30"/>
      <c r="E528" s="30"/>
      <c r="F528" s="207"/>
      <c r="G528" s="30"/>
      <c r="H528" s="30"/>
      <c r="I528" s="30"/>
      <c r="J528" s="30"/>
      <c r="K528" s="223"/>
      <c r="L528" s="30"/>
      <c r="M528" s="30"/>
      <c r="N528" s="30"/>
      <c r="O528" s="30"/>
      <c r="P528" s="223"/>
      <c r="Q528" s="30"/>
      <c r="R528" s="30"/>
      <c r="S528" s="30"/>
      <c r="T528" s="224"/>
      <c r="U528" s="223"/>
      <c r="V528" s="30"/>
      <c r="W528" s="30"/>
      <c r="X528" s="30"/>
      <c r="Y528" s="224"/>
      <c r="Z528" s="30"/>
      <c r="AA528" s="30"/>
      <c r="AB528" s="30"/>
      <c r="AC528" s="30"/>
      <c r="AD528" s="30"/>
      <c r="AE528" s="30"/>
      <c r="AF528" s="30"/>
      <c r="AG528" s="30"/>
      <c r="AH528" s="30"/>
      <c r="AI528" s="30"/>
      <c r="AJ528" s="30"/>
      <c r="AK528" s="30"/>
    </row>
    <row r="529" ht="15.75" customHeight="1">
      <c r="B529" s="30"/>
      <c r="E529" s="30"/>
      <c r="F529" s="207"/>
      <c r="G529" s="30"/>
      <c r="H529" s="30"/>
      <c r="I529" s="30"/>
      <c r="J529" s="30"/>
      <c r="K529" s="223"/>
      <c r="L529" s="30"/>
      <c r="M529" s="30"/>
      <c r="N529" s="30"/>
      <c r="O529" s="30"/>
      <c r="P529" s="223"/>
      <c r="Q529" s="30"/>
      <c r="R529" s="30"/>
      <c r="S529" s="30"/>
      <c r="T529" s="224"/>
      <c r="U529" s="223"/>
      <c r="V529" s="30"/>
      <c r="W529" s="30"/>
      <c r="X529" s="30"/>
      <c r="Y529" s="224"/>
      <c r="Z529" s="30"/>
      <c r="AA529" s="30"/>
      <c r="AB529" s="30"/>
      <c r="AC529" s="30"/>
      <c r="AD529" s="30"/>
      <c r="AE529" s="30"/>
      <c r="AF529" s="30"/>
      <c r="AG529" s="30"/>
      <c r="AH529" s="30"/>
      <c r="AI529" s="30"/>
      <c r="AJ529" s="30"/>
      <c r="AK529" s="30"/>
    </row>
    <row r="530" ht="15.75" customHeight="1">
      <c r="B530" s="30"/>
      <c r="E530" s="30"/>
      <c r="F530" s="207"/>
      <c r="G530" s="30"/>
      <c r="H530" s="30"/>
      <c r="I530" s="30"/>
      <c r="J530" s="30"/>
      <c r="K530" s="223"/>
      <c r="L530" s="30"/>
      <c r="M530" s="30"/>
      <c r="N530" s="30"/>
      <c r="O530" s="30"/>
      <c r="P530" s="223"/>
      <c r="Q530" s="30"/>
      <c r="R530" s="30"/>
      <c r="S530" s="30"/>
      <c r="T530" s="224"/>
      <c r="U530" s="223"/>
      <c r="V530" s="30"/>
      <c r="W530" s="30"/>
      <c r="X530" s="30"/>
      <c r="Y530" s="224"/>
      <c r="Z530" s="30"/>
      <c r="AA530" s="30"/>
      <c r="AB530" s="30"/>
      <c r="AC530" s="30"/>
      <c r="AD530" s="30"/>
      <c r="AE530" s="30"/>
      <c r="AF530" s="30"/>
      <c r="AG530" s="30"/>
      <c r="AH530" s="30"/>
      <c r="AI530" s="30"/>
      <c r="AJ530" s="30"/>
      <c r="AK530" s="30"/>
    </row>
    <row r="531" ht="15.75" customHeight="1">
      <c r="B531" s="30"/>
      <c r="E531" s="30"/>
      <c r="F531" s="207"/>
      <c r="G531" s="30"/>
      <c r="H531" s="30"/>
      <c r="I531" s="30"/>
      <c r="J531" s="30"/>
      <c r="K531" s="223"/>
      <c r="L531" s="30"/>
      <c r="M531" s="30"/>
      <c r="N531" s="30"/>
      <c r="O531" s="30"/>
      <c r="P531" s="223"/>
      <c r="Q531" s="30"/>
      <c r="R531" s="30"/>
      <c r="S531" s="30"/>
      <c r="T531" s="224"/>
      <c r="U531" s="223"/>
      <c r="V531" s="30"/>
      <c r="W531" s="30"/>
      <c r="X531" s="30"/>
      <c r="Y531" s="224"/>
      <c r="Z531" s="30"/>
      <c r="AA531" s="30"/>
      <c r="AB531" s="30"/>
      <c r="AC531" s="30"/>
      <c r="AD531" s="30"/>
      <c r="AE531" s="30"/>
      <c r="AF531" s="30"/>
      <c r="AG531" s="30"/>
      <c r="AH531" s="30"/>
      <c r="AI531" s="30"/>
      <c r="AJ531" s="30"/>
      <c r="AK531" s="30"/>
    </row>
    <row r="532" ht="15.75" customHeight="1">
      <c r="B532" s="30"/>
      <c r="E532" s="30"/>
      <c r="F532" s="207"/>
      <c r="G532" s="30"/>
      <c r="H532" s="30"/>
      <c r="I532" s="30"/>
      <c r="J532" s="30"/>
      <c r="K532" s="223"/>
      <c r="L532" s="30"/>
      <c r="M532" s="30"/>
      <c r="N532" s="30"/>
      <c r="O532" s="30"/>
      <c r="P532" s="223"/>
      <c r="Q532" s="30"/>
      <c r="R532" s="30"/>
      <c r="S532" s="30"/>
      <c r="T532" s="224"/>
      <c r="U532" s="223"/>
      <c r="V532" s="30"/>
      <c r="W532" s="30"/>
      <c r="X532" s="30"/>
      <c r="Y532" s="224"/>
      <c r="Z532" s="30"/>
      <c r="AA532" s="30"/>
      <c r="AB532" s="30"/>
      <c r="AC532" s="30"/>
      <c r="AD532" s="30"/>
      <c r="AE532" s="30"/>
      <c r="AF532" s="30"/>
      <c r="AG532" s="30"/>
      <c r="AH532" s="30"/>
      <c r="AI532" s="30"/>
      <c r="AJ532" s="30"/>
      <c r="AK532" s="30"/>
    </row>
    <row r="533" ht="15.75" customHeight="1">
      <c r="B533" s="30"/>
      <c r="E533" s="30"/>
      <c r="F533" s="207"/>
      <c r="G533" s="30"/>
      <c r="H533" s="30"/>
      <c r="I533" s="30"/>
      <c r="J533" s="30"/>
      <c r="K533" s="223"/>
      <c r="L533" s="30"/>
      <c r="M533" s="30"/>
      <c r="N533" s="30"/>
      <c r="O533" s="30"/>
      <c r="P533" s="223"/>
      <c r="Q533" s="30"/>
      <c r="R533" s="30"/>
      <c r="S533" s="30"/>
      <c r="T533" s="224"/>
      <c r="U533" s="223"/>
      <c r="V533" s="30"/>
      <c r="W533" s="30"/>
      <c r="X533" s="30"/>
      <c r="Y533" s="224"/>
      <c r="Z533" s="30"/>
      <c r="AA533" s="30"/>
      <c r="AB533" s="30"/>
      <c r="AC533" s="30"/>
      <c r="AD533" s="30"/>
      <c r="AE533" s="30"/>
      <c r="AF533" s="30"/>
      <c r="AG533" s="30"/>
      <c r="AH533" s="30"/>
      <c r="AI533" s="30"/>
      <c r="AJ533" s="30"/>
      <c r="AK533" s="30"/>
    </row>
    <row r="534" ht="15.75" customHeight="1">
      <c r="B534" s="30"/>
      <c r="E534" s="30"/>
      <c r="F534" s="207"/>
      <c r="G534" s="30"/>
      <c r="H534" s="30"/>
      <c r="I534" s="30"/>
      <c r="J534" s="30"/>
      <c r="K534" s="223"/>
      <c r="L534" s="30"/>
      <c r="M534" s="30"/>
      <c r="N534" s="30"/>
      <c r="O534" s="30"/>
      <c r="P534" s="223"/>
      <c r="Q534" s="30"/>
      <c r="R534" s="30"/>
      <c r="S534" s="30"/>
      <c r="T534" s="224"/>
      <c r="U534" s="223"/>
      <c r="V534" s="30"/>
      <c r="W534" s="30"/>
      <c r="X534" s="30"/>
      <c r="Y534" s="224"/>
      <c r="Z534" s="30"/>
      <c r="AA534" s="30"/>
      <c r="AB534" s="30"/>
      <c r="AC534" s="30"/>
      <c r="AD534" s="30"/>
      <c r="AE534" s="30"/>
      <c r="AF534" s="30"/>
      <c r="AG534" s="30"/>
      <c r="AH534" s="30"/>
      <c r="AI534" s="30"/>
      <c r="AJ534" s="30"/>
      <c r="AK534" s="30"/>
    </row>
    <row r="535" ht="15.75" customHeight="1">
      <c r="B535" s="30"/>
      <c r="E535" s="30"/>
      <c r="F535" s="207"/>
      <c r="G535" s="30"/>
      <c r="H535" s="30"/>
      <c r="I535" s="30"/>
      <c r="J535" s="30"/>
      <c r="K535" s="223"/>
      <c r="L535" s="30"/>
      <c r="M535" s="30"/>
      <c r="N535" s="30"/>
      <c r="O535" s="30"/>
      <c r="P535" s="223"/>
      <c r="Q535" s="30"/>
      <c r="R535" s="30"/>
      <c r="S535" s="30"/>
      <c r="T535" s="224"/>
      <c r="U535" s="223"/>
      <c r="V535" s="30"/>
      <c r="W535" s="30"/>
      <c r="X535" s="30"/>
      <c r="Y535" s="224"/>
      <c r="Z535" s="30"/>
      <c r="AA535" s="30"/>
      <c r="AB535" s="30"/>
      <c r="AC535" s="30"/>
      <c r="AD535" s="30"/>
      <c r="AE535" s="30"/>
      <c r="AF535" s="30"/>
      <c r="AG535" s="30"/>
      <c r="AH535" s="30"/>
      <c r="AI535" s="30"/>
      <c r="AJ535" s="30"/>
      <c r="AK535" s="30"/>
    </row>
    <row r="536" ht="15.75" customHeight="1">
      <c r="B536" s="30"/>
      <c r="E536" s="30"/>
      <c r="F536" s="207"/>
      <c r="G536" s="30"/>
      <c r="H536" s="30"/>
      <c r="I536" s="30"/>
      <c r="J536" s="30"/>
      <c r="K536" s="223"/>
      <c r="L536" s="30"/>
      <c r="M536" s="30"/>
      <c r="N536" s="30"/>
      <c r="O536" s="30"/>
      <c r="P536" s="223"/>
      <c r="Q536" s="30"/>
      <c r="R536" s="30"/>
      <c r="S536" s="30"/>
      <c r="T536" s="224"/>
      <c r="U536" s="223"/>
      <c r="V536" s="30"/>
      <c r="W536" s="30"/>
      <c r="X536" s="30"/>
      <c r="Y536" s="224"/>
      <c r="Z536" s="30"/>
      <c r="AA536" s="30"/>
      <c r="AB536" s="30"/>
      <c r="AC536" s="30"/>
      <c r="AD536" s="30"/>
      <c r="AE536" s="30"/>
      <c r="AF536" s="30"/>
      <c r="AG536" s="30"/>
      <c r="AH536" s="30"/>
      <c r="AI536" s="30"/>
      <c r="AJ536" s="30"/>
      <c r="AK536" s="30"/>
    </row>
    <row r="537" ht="15.75" customHeight="1">
      <c r="B537" s="30"/>
      <c r="E537" s="30"/>
      <c r="F537" s="207"/>
      <c r="G537" s="30"/>
      <c r="H537" s="30"/>
      <c r="I537" s="30"/>
      <c r="J537" s="30"/>
      <c r="K537" s="223"/>
      <c r="L537" s="30"/>
      <c r="M537" s="30"/>
      <c r="N537" s="30"/>
      <c r="O537" s="30"/>
      <c r="P537" s="223"/>
      <c r="Q537" s="30"/>
      <c r="R537" s="30"/>
      <c r="S537" s="30"/>
      <c r="T537" s="224"/>
      <c r="U537" s="223"/>
      <c r="V537" s="30"/>
      <c r="W537" s="30"/>
      <c r="X537" s="30"/>
      <c r="Y537" s="224"/>
      <c r="Z537" s="30"/>
      <c r="AA537" s="30"/>
      <c r="AB537" s="30"/>
      <c r="AC537" s="30"/>
      <c r="AD537" s="30"/>
      <c r="AE537" s="30"/>
      <c r="AF537" s="30"/>
      <c r="AG537" s="30"/>
      <c r="AH537" s="30"/>
      <c r="AI537" s="30"/>
      <c r="AJ537" s="30"/>
      <c r="AK537" s="30"/>
    </row>
    <row r="538" ht="15.75" customHeight="1">
      <c r="B538" s="30"/>
      <c r="E538" s="30"/>
      <c r="F538" s="207"/>
      <c r="G538" s="30"/>
      <c r="H538" s="30"/>
      <c r="I538" s="30"/>
      <c r="J538" s="30"/>
      <c r="K538" s="223"/>
      <c r="L538" s="30"/>
      <c r="M538" s="30"/>
      <c r="N538" s="30"/>
      <c r="O538" s="30"/>
      <c r="P538" s="223"/>
      <c r="Q538" s="30"/>
      <c r="R538" s="30"/>
      <c r="S538" s="30"/>
      <c r="T538" s="224"/>
      <c r="U538" s="223"/>
      <c r="V538" s="30"/>
      <c r="W538" s="30"/>
      <c r="X538" s="30"/>
      <c r="Y538" s="224"/>
      <c r="Z538" s="30"/>
      <c r="AA538" s="30"/>
      <c r="AB538" s="30"/>
      <c r="AC538" s="30"/>
      <c r="AD538" s="30"/>
      <c r="AE538" s="30"/>
      <c r="AF538" s="30"/>
      <c r="AG538" s="30"/>
      <c r="AH538" s="30"/>
      <c r="AI538" s="30"/>
      <c r="AJ538" s="30"/>
      <c r="AK538" s="30"/>
    </row>
    <row r="539" ht="15.75" customHeight="1">
      <c r="B539" s="30"/>
      <c r="E539" s="30"/>
      <c r="F539" s="207"/>
      <c r="G539" s="30"/>
      <c r="H539" s="30"/>
      <c r="I539" s="30"/>
      <c r="J539" s="30"/>
      <c r="K539" s="223"/>
      <c r="L539" s="30"/>
      <c r="M539" s="30"/>
      <c r="N539" s="30"/>
      <c r="O539" s="30"/>
      <c r="P539" s="223"/>
      <c r="Q539" s="30"/>
      <c r="R539" s="30"/>
      <c r="S539" s="30"/>
      <c r="T539" s="224"/>
      <c r="U539" s="223"/>
      <c r="V539" s="30"/>
      <c r="W539" s="30"/>
      <c r="X539" s="30"/>
      <c r="Y539" s="224"/>
      <c r="Z539" s="30"/>
      <c r="AA539" s="30"/>
      <c r="AB539" s="30"/>
      <c r="AC539" s="30"/>
      <c r="AD539" s="30"/>
      <c r="AE539" s="30"/>
      <c r="AF539" s="30"/>
      <c r="AG539" s="30"/>
      <c r="AH539" s="30"/>
      <c r="AI539" s="30"/>
      <c r="AJ539" s="30"/>
      <c r="AK539" s="30"/>
    </row>
    <row r="540" ht="15.75" customHeight="1">
      <c r="B540" s="30"/>
      <c r="E540" s="30"/>
      <c r="F540" s="207"/>
      <c r="G540" s="30"/>
      <c r="H540" s="30"/>
      <c r="I540" s="30"/>
      <c r="J540" s="30"/>
      <c r="K540" s="223"/>
      <c r="L540" s="30"/>
      <c r="M540" s="30"/>
      <c r="N540" s="30"/>
      <c r="O540" s="30"/>
      <c r="P540" s="223"/>
      <c r="Q540" s="30"/>
      <c r="R540" s="30"/>
      <c r="S540" s="30"/>
      <c r="T540" s="224"/>
      <c r="U540" s="223"/>
      <c r="V540" s="30"/>
      <c r="W540" s="30"/>
      <c r="X540" s="30"/>
      <c r="Y540" s="224"/>
      <c r="Z540" s="30"/>
      <c r="AA540" s="30"/>
      <c r="AB540" s="30"/>
      <c r="AC540" s="30"/>
      <c r="AD540" s="30"/>
      <c r="AE540" s="30"/>
      <c r="AF540" s="30"/>
      <c r="AG540" s="30"/>
      <c r="AH540" s="30"/>
      <c r="AI540" s="30"/>
      <c r="AJ540" s="30"/>
      <c r="AK540" s="30"/>
    </row>
    <row r="541" ht="15.75" customHeight="1">
      <c r="B541" s="30"/>
      <c r="E541" s="30"/>
      <c r="F541" s="207"/>
      <c r="G541" s="30"/>
      <c r="H541" s="30"/>
      <c r="I541" s="30"/>
      <c r="J541" s="30"/>
      <c r="K541" s="223"/>
      <c r="L541" s="30"/>
      <c r="M541" s="30"/>
      <c r="N541" s="30"/>
      <c r="O541" s="30"/>
      <c r="P541" s="223"/>
      <c r="Q541" s="30"/>
      <c r="R541" s="30"/>
      <c r="S541" s="30"/>
      <c r="T541" s="224"/>
      <c r="U541" s="223"/>
      <c r="V541" s="30"/>
      <c r="W541" s="30"/>
      <c r="X541" s="30"/>
      <c r="Y541" s="224"/>
      <c r="Z541" s="30"/>
      <c r="AA541" s="30"/>
      <c r="AB541" s="30"/>
      <c r="AC541" s="30"/>
      <c r="AD541" s="30"/>
      <c r="AE541" s="30"/>
      <c r="AF541" s="30"/>
      <c r="AG541" s="30"/>
      <c r="AH541" s="30"/>
      <c r="AI541" s="30"/>
      <c r="AJ541" s="30"/>
      <c r="AK541" s="30"/>
    </row>
    <row r="542" ht="15.75" customHeight="1">
      <c r="B542" s="30"/>
      <c r="E542" s="30"/>
      <c r="F542" s="207"/>
      <c r="G542" s="30"/>
      <c r="H542" s="30"/>
      <c r="I542" s="30"/>
      <c r="J542" s="30"/>
      <c r="K542" s="223"/>
      <c r="L542" s="30"/>
      <c r="M542" s="30"/>
      <c r="N542" s="30"/>
      <c r="O542" s="30"/>
      <c r="P542" s="223"/>
      <c r="Q542" s="30"/>
      <c r="R542" s="30"/>
      <c r="S542" s="30"/>
      <c r="T542" s="224"/>
      <c r="U542" s="223"/>
      <c r="V542" s="30"/>
      <c r="W542" s="30"/>
      <c r="X542" s="30"/>
      <c r="Y542" s="224"/>
      <c r="Z542" s="30"/>
      <c r="AA542" s="30"/>
      <c r="AB542" s="30"/>
      <c r="AC542" s="30"/>
      <c r="AD542" s="30"/>
      <c r="AE542" s="30"/>
      <c r="AF542" s="30"/>
      <c r="AG542" s="30"/>
      <c r="AH542" s="30"/>
      <c r="AI542" s="30"/>
      <c r="AJ542" s="30"/>
      <c r="AK542" s="30"/>
    </row>
    <row r="543" ht="15.75" customHeight="1">
      <c r="B543" s="30"/>
      <c r="E543" s="30"/>
      <c r="F543" s="207"/>
      <c r="G543" s="30"/>
      <c r="H543" s="30"/>
      <c r="I543" s="30"/>
      <c r="J543" s="30"/>
      <c r="K543" s="223"/>
      <c r="L543" s="30"/>
      <c r="M543" s="30"/>
      <c r="N543" s="30"/>
      <c r="O543" s="30"/>
      <c r="P543" s="223"/>
      <c r="Q543" s="30"/>
      <c r="R543" s="30"/>
      <c r="S543" s="30"/>
      <c r="T543" s="224"/>
      <c r="U543" s="223"/>
      <c r="V543" s="30"/>
      <c r="W543" s="30"/>
      <c r="X543" s="30"/>
      <c r="Y543" s="224"/>
      <c r="Z543" s="30"/>
      <c r="AA543" s="30"/>
      <c r="AB543" s="30"/>
      <c r="AC543" s="30"/>
      <c r="AD543" s="30"/>
      <c r="AE543" s="30"/>
      <c r="AF543" s="30"/>
      <c r="AG543" s="30"/>
      <c r="AH543" s="30"/>
      <c r="AI543" s="30"/>
      <c r="AJ543" s="30"/>
      <c r="AK543" s="30"/>
    </row>
    <row r="544" ht="15.75" customHeight="1">
      <c r="B544" s="30"/>
      <c r="E544" s="30"/>
      <c r="F544" s="207"/>
      <c r="G544" s="30"/>
      <c r="H544" s="30"/>
      <c r="I544" s="30"/>
      <c r="J544" s="30"/>
      <c r="K544" s="223"/>
      <c r="L544" s="30"/>
      <c r="M544" s="30"/>
      <c r="N544" s="30"/>
      <c r="O544" s="30"/>
      <c r="P544" s="223"/>
      <c r="Q544" s="30"/>
      <c r="R544" s="30"/>
      <c r="S544" s="30"/>
      <c r="T544" s="224"/>
      <c r="U544" s="223"/>
      <c r="V544" s="30"/>
      <c r="W544" s="30"/>
      <c r="X544" s="30"/>
      <c r="Y544" s="224"/>
      <c r="Z544" s="30"/>
      <c r="AA544" s="30"/>
      <c r="AB544" s="30"/>
      <c r="AC544" s="30"/>
      <c r="AD544" s="30"/>
      <c r="AE544" s="30"/>
      <c r="AF544" s="30"/>
      <c r="AG544" s="30"/>
      <c r="AH544" s="30"/>
      <c r="AI544" s="30"/>
      <c r="AJ544" s="30"/>
      <c r="AK544" s="30"/>
    </row>
    <row r="545" ht="15.75" customHeight="1">
      <c r="B545" s="30"/>
      <c r="E545" s="30"/>
      <c r="F545" s="207"/>
      <c r="G545" s="30"/>
      <c r="H545" s="30"/>
      <c r="I545" s="30"/>
      <c r="J545" s="30"/>
      <c r="K545" s="223"/>
      <c r="L545" s="30"/>
      <c r="M545" s="30"/>
      <c r="N545" s="30"/>
      <c r="O545" s="30"/>
      <c r="P545" s="223"/>
      <c r="Q545" s="30"/>
      <c r="R545" s="30"/>
      <c r="S545" s="30"/>
      <c r="T545" s="224"/>
      <c r="U545" s="223"/>
      <c r="V545" s="30"/>
      <c r="W545" s="30"/>
      <c r="X545" s="30"/>
      <c r="Y545" s="224"/>
      <c r="Z545" s="30"/>
      <c r="AA545" s="30"/>
      <c r="AB545" s="30"/>
      <c r="AC545" s="30"/>
      <c r="AD545" s="30"/>
      <c r="AE545" s="30"/>
      <c r="AF545" s="30"/>
      <c r="AG545" s="30"/>
      <c r="AH545" s="30"/>
      <c r="AI545" s="30"/>
      <c r="AJ545" s="30"/>
      <c r="AK545" s="30"/>
    </row>
    <row r="546" ht="15.75" customHeight="1">
      <c r="B546" s="30"/>
      <c r="E546" s="30"/>
      <c r="F546" s="207"/>
      <c r="G546" s="30"/>
      <c r="H546" s="30"/>
      <c r="I546" s="30"/>
      <c r="J546" s="30"/>
      <c r="K546" s="223"/>
      <c r="L546" s="30"/>
      <c r="M546" s="30"/>
      <c r="N546" s="30"/>
      <c r="O546" s="30"/>
      <c r="P546" s="223"/>
      <c r="Q546" s="30"/>
      <c r="R546" s="30"/>
      <c r="S546" s="30"/>
      <c r="T546" s="224"/>
      <c r="U546" s="223"/>
      <c r="V546" s="30"/>
      <c r="W546" s="30"/>
      <c r="X546" s="30"/>
      <c r="Y546" s="224"/>
      <c r="Z546" s="30"/>
      <c r="AA546" s="30"/>
      <c r="AB546" s="30"/>
      <c r="AC546" s="30"/>
      <c r="AD546" s="30"/>
      <c r="AE546" s="30"/>
      <c r="AF546" s="30"/>
      <c r="AG546" s="30"/>
      <c r="AH546" s="30"/>
      <c r="AI546" s="30"/>
      <c r="AJ546" s="30"/>
      <c r="AK546" s="30"/>
    </row>
    <row r="547" ht="15.75" customHeight="1">
      <c r="B547" s="30"/>
      <c r="E547" s="30"/>
      <c r="F547" s="207"/>
      <c r="G547" s="30"/>
      <c r="H547" s="30"/>
      <c r="I547" s="30"/>
      <c r="J547" s="30"/>
      <c r="K547" s="223"/>
      <c r="L547" s="30"/>
      <c r="M547" s="30"/>
      <c r="N547" s="30"/>
      <c r="O547" s="30"/>
      <c r="P547" s="223"/>
      <c r="Q547" s="30"/>
      <c r="R547" s="30"/>
      <c r="S547" s="30"/>
      <c r="T547" s="224"/>
      <c r="U547" s="223"/>
      <c r="V547" s="30"/>
      <c r="W547" s="30"/>
      <c r="X547" s="30"/>
      <c r="Y547" s="224"/>
      <c r="Z547" s="30"/>
      <c r="AA547" s="30"/>
      <c r="AB547" s="30"/>
      <c r="AC547" s="30"/>
      <c r="AD547" s="30"/>
      <c r="AE547" s="30"/>
      <c r="AF547" s="30"/>
      <c r="AG547" s="30"/>
      <c r="AH547" s="30"/>
      <c r="AI547" s="30"/>
      <c r="AJ547" s="30"/>
      <c r="AK547" s="30"/>
    </row>
    <row r="548" ht="15.75" customHeight="1">
      <c r="B548" s="30"/>
      <c r="E548" s="30"/>
      <c r="F548" s="207"/>
      <c r="G548" s="30"/>
      <c r="H548" s="30"/>
      <c r="I548" s="30"/>
      <c r="J548" s="30"/>
      <c r="K548" s="223"/>
      <c r="L548" s="30"/>
      <c r="M548" s="30"/>
      <c r="N548" s="30"/>
      <c r="O548" s="30"/>
      <c r="P548" s="223"/>
      <c r="Q548" s="30"/>
      <c r="R548" s="30"/>
      <c r="S548" s="30"/>
      <c r="T548" s="224"/>
      <c r="U548" s="223"/>
      <c r="V548" s="30"/>
      <c r="W548" s="30"/>
      <c r="X548" s="30"/>
      <c r="Y548" s="224"/>
      <c r="Z548" s="30"/>
      <c r="AA548" s="30"/>
      <c r="AB548" s="30"/>
      <c r="AC548" s="30"/>
      <c r="AD548" s="30"/>
      <c r="AE548" s="30"/>
      <c r="AF548" s="30"/>
      <c r="AG548" s="30"/>
      <c r="AH548" s="30"/>
      <c r="AI548" s="30"/>
      <c r="AJ548" s="30"/>
      <c r="AK548" s="30"/>
    </row>
    <row r="549" ht="15.75" customHeight="1">
      <c r="B549" s="30"/>
      <c r="E549" s="30"/>
      <c r="F549" s="207"/>
      <c r="G549" s="30"/>
      <c r="H549" s="30"/>
      <c r="I549" s="30"/>
      <c r="J549" s="30"/>
      <c r="K549" s="223"/>
      <c r="L549" s="30"/>
      <c r="M549" s="30"/>
      <c r="N549" s="30"/>
      <c r="O549" s="30"/>
      <c r="P549" s="223"/>
      <c r="Q549" s="30"/>
      <c r="R549" s="30"/>
      <c r="S549" s="30"/>
      <c r="T549" s="224"/>
      <c r="U549" s="223"/>
      <c r="V549" s="30"/>
      <c r="W549" s="30"/>
      <c r="X549" s="30"/>
      <c r="Y549" s="224"/>
      <c r="Z549" s="30"/>
      <c r="AA549" s="30"/>
      <c r="AB549" s="30"/>
      <c r="AC549" s="30"/>
      <c r="AD549" s="30"/>
      <c r="AE549" s="30"/>
      <c r="AF549" s="30"/>
      <c r="AG549" s="30"/>
      <c r="AH549" s="30"/>
      <c r="AI549" s="30"/>
      <c r="AJ549" s="30"/>
      <c r="AK549" s="30"/>
    </row>
    <row r="550" ht="15.75" customHeight="1">
      <c r="B550" s="30"/>
      <c r="E550" s="30"/>
      <c r="F550" s="207"/>
      <c r="G550" s="30"/>
      <c r="H550" s="30"/>
      <c r="I550" s="30"/>
      <c r="J550" s="30"/>
      <c r="K550" s="223"/>
      <c r="L550" s="30"/>
      <c r="M550" s="30"/>
      <c r="N550" s="30"/>
      <c r="O550" s="30"/>
      <c r="P550" s="223"/>
      <c r="Q550" s="30"/>
      <c r="R550" s="30"/>
      <c r="S550" s="30"/>
      <c r="T550" s="224"/>
      <c r="U550" s="223"/>
      <c r="V550" s="30"/>
      <c r="W550" s="30"/>
      <c r="X550" s="30"/>
      <c r="Y550" s="224"/>
      <c r="Z550" s="30"/>
      <c r="AA550" s="30"/>
      <c r="AB550" s="30"/>
      <c r="AC550" s="30"/>
      <c r="AD550" s="30"/>
      <c r="AE550" s="30"/>
      <c r="AF550" s="30"/>
      <c r="AG550" s="30"/>
      <c r="AH550" s="30"/>
      <c r="AI550" s="30"/>
      <c r="AJ550" s="30"/>
      <c r="AK550" s="30"/>
    </row>
    <row r="551" ht="15.75" customHeight="1">
      <c r="B551" s="30"/>
      <c r="E551" s="30"/>
      <c r="F551" s="207"/>
      <c r="G551" s="30"/>
      <c r="H551" s="30"/>
      <c r="I551" s="30"/>
      <c r="J551" s="30"/>
      <c r="K551" s="223"/>
      <c r="L551" s="30"/>
      <c r="M551" s="30"/>
      <c r="N551" s="30"/>
      <c r="O551" s="30"/>
      <c r="P551" s="223"/>
      <c r="Q551" s="30"/>
      <c r="R551" s="30"/>
      <c r="S551" s="30"/>
      <c r="T551" s="224"/>
      <c r="U551" s="223"/>
      <c r="V551" s="30"/>
      <c r="W551" s="30"/>
      <c r="X551" s="30"/>
      <c r="Y551" s="224"/>
      <c r="Z551" s="30"/>
      <c r="AA551" s="30"/>
      <c r="AB551" s="30"/>
      <c r="AC551" s="30"/>
      <c r="AD551" s="30"/>
      <c r="AE551" s="30"/>
      <c r="AF551" s="30"/>
      <c r="AG551" s="30"/>
      <c r="AH551" s="30"/>
      <c r="AI551" s="30"/>
      <c r="AJ551" s="30"/>
      <c r="AK551" s="30"/>
    </row>
    <row r="552" ht="15.75" customHeight="1">
      <c r="B552" s="30"/>
      <c r="E552" s="30"/>
      <c r="F552" s="207"/>
      <c r="G552" s="30"/>
      <c r="H552" s="30"/>
      <c r="I552" s="30"/>
      <c r="J552" s="30"/>
      <c r="K552" s="223"/>
      <c r="L552" s="30"/>
      <c r="M552" s="30"/>
      <c r="N552" s="30"/>
      <c r="O552" s="30"/>
      <c r="P552" s="223"/>
      <c r="Q552" s="30"/>
      <c r="R552" s="30"/>
      <c r="S552" s="30"/>
      <c r="T552" s="224"/>
      <c r="U552" s="223"/>
      <c r="V552" s="30"/>
      <c r="W552" s="30"/>
      <c r="X552" s="30"/>
      <c r="Y552" s="224"/>
      <c r="Z552" s="30"/>
      <c r="AA552" s="30"/>
      <c r="AB552" s="30"/>
      <c r="AC552" s="30"/>
      <c r="AD552" s="30"/>
      <c r="AE552" s="30"/>
      <c r="AF552" s="30"/>
      <c r="AG552" s="30"/>
      <c r="AH552" s="30"/>
      <c r="AI552" s="30"/>
      <c r="AJ552" s="30"/>
      <c r="AK552" s="30"/>
    </row>
    <row r="553" ht="15.75" customHeight="1">
      <c r="B553" s="30"/>
      <c r="E553" s="30"/>
      <c r="F553" s="207"/>
      <c r="G553" s="30"/>
      <c r="H553" s="30"/>
      <c r="I553" s="30"/>
      <c r="J553" s="30"/>
      <c r="K553" s="223"/>
      <c r="L553" s="30"/>
      <c r="M553" s="30"/>
      <c r="N553" s="30"/>
      <c r="O553" s="30"/>
      <c r="P553" s="223"/>
      <c r="Q553" s="30"/>
      <c r="R553" s="30"/>
      <c r="S553" s="30"/>
      <c r="T553" s="224"/>
      <c r="U553" s="223"/>
      <c r="V553" s="30"/>
      <c r="W553" s="30"/>
      <c r="X553" s="30"/>
      <c r="Y553" s="224"/>
      <c r="Z553" s="30"/>
      <c r="AA553" s="30"/>
      <c r="AB553" s="30"/>
      <c r="AC553" s="30"/>
      <c r="AD553" s="30"/>
      <c r="AE553" s="30"/>
      <c r="AF553" s="30"/>
      <c r="AG553" s="30"/>
      <c r="AH553" s="30"/>
      <c r="AI553" s="30"/>
      <c r="AJ553" s="30"/>
      <c r="AK553" s="30"/>
    </row>
    <row r="554" ht="15.75" customHeight="1">
      <c r="B554" s="30"/>
      <c r="E554" s="30"/>
      <c r="F554" s="207"/>
      <c r="G554" s="30"/>
      <c r="H554" s="30"/>
      <c r="I554" s="30"/>
      <c r="J554" s="30"/>
      <c r="K554" s="223"/>
      <c r="L554" s="30"/>
      <c r="M554" s="30"/>
      <c r="N554" s="30"/>
      <c r="O554" s="30"/>
      <c r="P554" s="223"/>
      <c r="Q554" s="30"/>
      <c r="R554" s="30"/>
      <c r="S554" s="30"/>
      <c r="T554" s="224"/>
      <c r="U554" s="223"/>
      <c r="V554" s="30"/>
      <c r="W554" s="30"/>
      <c r="X554" s="30"/>
      <c r="Y554" s="224"/>
      <c r="Z554" s="30"/>
      <c r="AA554" s="30"/>
      <c r="AB554" s="30"/>
      <c r="AC554" s="30"/>
      <c r="AD554" s="30"/>
      <c r="AE554" s="30"/>
      <c r="AF554" s="30"/>
      <c r="AG554" s="30"/>
      <c r="AH554" s="30"/>
      <c r="AI554" s="30"/>
      <c r="AJ554" s="30"/>
      <c r="AK554" s="30"/>
    </row>
    <row r="555" ht="15.75" customHeight="1">
      <c r="B555" s="30"/>
      <c r="E555" s="30"/>
      <c r="F555" s="207"/>
      <c r="G555" s="30"/>
      <c r="H555" s="30"/>
      <c r="I555" s="30"/>
      <c r="J555" s="30"/>
      <c r="K555" s="223"/>
      <c r="L555" s="30"/>
      <c r="M555" s="30"/>
      <c r="N555" s="30"/>
      <c r="O555" s="30"/>
      <c r="P555" s="223"/>
      <c r="Q555" s="30"/>
      <c r="R555" s="30"/>
      <c r="S555" s="30"/>
      <c r="T555" s="224"/>
      <c r="U555" s="223"/>
      <c r="V555" s="30"/>
      <c r="W555" s="30"/>
      <c r="X555" s="30"/>
      <c r="Y555" s="224"/>
      <c r="Z555" s="30"/>
      <c r="AA555" s="30"/>
      <c r="AB555" s="30"/>
      <c r="AC555" s="30"/>
      <c r="AD555" s="30"/>
      <c r="AE555" s="30"/>
      <c r="AF555" s="30"/>
      <c r="AG555" s="30"/>
      <c r="AH555" s="30"/>
      <c r="AI555" s="30"/>
      <c r="AJ555" s="30"/>
      <c r="AK555" s="30"/>
    </row>
    <row r="556" ht="15.75" customHeight="1">
      <c r="B556" s="30"/>
      <c r="E556" s="30"/>
      <c r="F556" s="207"/>
      <c r="G556" s="30"/>
      <c r="H556" s="30"/>
      <c r="I556" s="30"/>
      <c r="J556" s="30"/>
      <c r="K556" s="223"/>
      <c r="L556" s="30"/>
      <c r="M556" s="30"/>
      <c r="N556" s="30"/>
      <c r="O556" s="30"/>
      <c r="P556" s="223"/>
      <c r="Q556" s="30"/>
      <c r="R556" s="30"/>
      <c r="S556" s="30"/>
      <c r="T556" s="224"/>
      <c r="U556" s="223"/>
      <c r="V556" s="30"/>
      <c r="W556" s="30"/>
      <c r="X556" s="30"/>
      <c r="Y556" s="224"/>
      <c r="Z556" s="30"/>
      <c r="AA556" s="30"/>
      <c r="AB556" s="30"/>
      <c r="AC556" s="30"/>
      <c r="AD556" s="30"/>
      <c r="AE556" s="30"/>
      <c r="AF556" s="30"/>
      <c r="AG556" s="30"/>
      <c r="AH556" s="30"/>
      <c r="AI556" s="30"/>
      <c r="AJ556" s="30"/>
      <c r="AK556" s="30"/>
    </row>
    <row r="557" ht="15.75" customHeight="1">
      <c r="B557" s="30"/>
      <c r="E557" s="30"/>
      <c r="F557" s="207"/>
      <c r="G557" s="30"/>
      <c r="H557" s="30"/>
      <c r="I557" s="30"/>
      <c r="J557" s="30"/>
      <c r="K557" s="223"/>
      <c r="L557" s="30"/>
      <c r="M557" s="30"/>
      <c r="N557" s="30"/>
      <c r="O557" s="30"/>
      <c r="P557" s="223"/>
      <c r="Q557" s="30"/>
      <c r="R557" s="30"/>
      <c r="S557" s="30"/>
      <c r="T557" s="224"/>
      <c r="U557" s="223"/>
      <c r="V557" s="30"/>
      <c r="W557" s="30"/>
      <c r="X557" s="30"/>
      <c r="Y557" s="224"/>
      <c r="Z557" s="30"/>
      <c r="AA557" s="30"/>
      <c r="AB557" s="30"/>
      <c r="AC557" s="30"/>
      <c r="AD557" s="30"/>
      <c r="AE557" s="30"/>
      <c r="AF557" s="30"/>
      <c r="AG557" s="30"/>
      <c r="AH557" s="30"/>
      <c r="AI557" s="30"/>
      <c r="AJ557" s="30"/>
      <c r="AK557" s="30"/>
    </row>
    <row r="558" ht="15.75" customHeight="1">
      <c r="B558" s="30"/>
      <c r="E558" s="30"/>
      <c r="F558" s="207"/>
      <c r="G558" s="30"/>
      <c r="H558" s="30"/>
      <c r="I558" s="30"/>
      <c r="J558" s="30"/>
      <c r="K558" s="223"/>
      <c r="L558" s="30"/>
      <c r="M558" s="30"/>
      <c r="N558" s="30"/>
      <c r="O558" s="30"/>
      <c r="P558" s="223"/>
      <c r="Q558" s="30"/>
      <c r="R558" s="30"/>
      <c r="S558" s="30"/>
      <c r="T558" s="224"/>
      <c r="U558" s="223"/>
      <c r="V558" s="30"/>
      <c r="W558" s="30"/>
      <c r="X558" s="30"/>
      <c r="Y558" s="224"/>
      <c r="Z558" s="30"/>
      <c r="AA558" s="30"/>
      <c r="AB558" s="30"/>
      <c r="AC558" s="30"/>
      <c r="AD558" s="30"/>
      <c r="AE558" s="30"/>
      <c r="AF558" s="30"/>
      <c r="AG558" s="30"/>
      <c r="AH558" s="30"/>
      <c r="AI558" s="30"/>
      <c r="AJ558" s="30"/>
      <c r="AK558" s="30"/>
    </row>
    <row r="559" ht="15.75" customHeight="1">
      <c r="B559" s="30"/>
      <c r="E559" s="30"/>
      <c r="F559" s="207"/>
      <c r="G559" s="30"/>
      <c r="H559" s="30"/>
      <c r="I559" s="30"/>
      <c r="J559" s="30"/>
      <c r="K559" s="223"/>
      <c r="L559" s="30"/>
      <c r="M559" s="30"/>
      <c r="N559" s="30"/>
      <c r="O559" s="30"/>
      <c r="P559" s="223"/>
      <c r="Q559" s="30"/>
      <c r="R559" s="30"/>
      <c r="S559" s="30"/>
      <c r="T559" s="224"/>
      <c r="U559" s="223"/>
      <c r="V559" s="30"/>
      <c r="W559" s="30"/>
      <c r="X559" s="30"/>
      <c r="Y559" s="224"/>
      <c r="Z559" s="30"/>
      <c r="AA559" s="30"/>
      <c r="AB559" s="30"/>
      <c r="AC559" s="30"/>
      <c r="AD559" s="30"/>
      <c r="AE559" s="30"/>
      <c r="AF559" s="30"/>
      <c r="AG559" s="30"/>
      <c r="AH559" s="30"/>
      <c r="AI559" s="30"/>
      <c r="AJ559" s="30"/>
      <c r="AK559" s="30"/>
    </row>
    <row r="560" ht="15.75" customHeight="1">
      <c r="B560" s="30"/>
      <c r="E560" s="30"/>
      <c r="F560" s="207"/>
      <c r="G560" s="30"/>
      <c r="H560" s="30"/>
      <c r="I560" s="30"/>
      <c r="J560" s="30"/>
      <c r="K560" s="223"/>
      <c r="L560" s="30"/>
      <c r="M560" s="30"/>
      <c r="N560" s="30"/>
      <c r="O560" s="30"/>
      <c r="P560" s="223"/>
      <c r="Q560" s="30"/>
      <c r="R560" s="30"/>
      <c r="S560" s="30"/>
      <c r="T560" s="224"/>
      <c r="U560" s="223"/>
      <c r="V560" s="30"/>
      <c r="W560" s="30"/>
      <c r="X560" s="30"/>
      <c r="Y560" s="224"/>
      <c r="Z560" s="30"/>
      <c r="AA560" s="30"/>
      <c r="AB560" s="30"/>
      <c r="AC560" s="30"/>
      <c r="AD560" s="30"/>
      <c r="AE560" s="30"/>
      <c r="AF560" s="30"/>
      <c r="AG560" s="30"/>
      <c r="AH560" s="30"/>
      <c r="AI560" s="30"/>
      <c r="AJ560" s="30"/>
      <c r="AK560" s="30"/>
    </row>
    <row r="561" ht="15.75" customHeight="1">
      <c r="B561" s="30"/>
      <c r="E561" s="30"/>
      <c r="F561" s="207"/>
      <c r="G561" s="30"/>
      <c r="H561" s="30"/>
      <c r="I561" s="30"/>
      <c r="J561" s="30"/>
      <c r="K561" s="223"/>
      <c r="L561" s="30"/>
      <c r="M561" s="30"/>
      <c r="N561" s="30"/>
      <c r="O561" s="30"/>
      <c r="P561" s="223"/>
      <c r="Q561" s="30"/>
      <c r="R561" s="30"/>
      <c r="S561" s="30"/>
      <c r="T561" s="224"/>
      <c r="U561" s="223"/>
      <c r="V561" s="30"/>
      <c r="W561" s="30"/>
      <c r="X561" s="30"/>
      <c r="Y561" s="224"/>
      <c r="Z561" s="30"/>
      <c r="AA561" s="30"/>
      <c r="AB561" s="30"/>
      <c r="AC561" s="30"/>
      <c r="AD561" s="30"/>
      <c r="AE561" s="30"/>
      <c r="AF561" s="30"/>
      <c r="AG561" s="30"/>
      <c r="AH561" s="30"/>
      <c r="AI561" s="30"/>
      <c r="AJ561" s="30"/>
      <c r="AK561" s="30"/>
    </row>
    <row r="562" ht="15.75" customHeight="1">
      <c r="B562" s="30"/>
      <c r="E562" s="30"/>
      <c r="F562" s="207"/>
      <c r="G562" s="30"/>
      <c r="H562" s="30"/>
      <c r="I562" s="30"/>
      <c r="J562" s="30"/>
      <c r="K562" s="223"/>
      <c r="L562" s="30"/>
      <c r="M562" s="30"/>
      <c r="N562" s="30"/>
      <c r="O562" s="30"/>
      <c r="P562" s="223"/>
      <c r="Q562" s="30"/>
      <c r="R562" s="30"/>
      <c r="S562" s="30"/>
      <c r="T562" s="224"/>
      <c r="U562" s="223"/>
      <c r="V562" s="30"/>
      <c r="W562" s="30"/>
      <c r="X562" s="30"/>
      <c r="Y562" s="224"/>
      <c r="Z562" s="30"/>
      <c r="AA562" s="30"/>
      <c r="AB562" s="30"/>
      <c r="AC562" s="30"/>
      <c r="AD562" s="30"/>
      <c r="AE562" s="30"/>
      <c r="AF562" s="30"/>
      <c r="AG562" s="30"/>
      <c r="AH562" s="30"/>
      <c r="AI562" s="30"/>
      <c r="AJ562" s="30"/>
      <c r="AK562" s="30"/>
    </row>
    <row r="563" ht="15.75" customHeight="1">
      <c r="B563" s="30"/>
      <c r="E563" s="30"/>
      <c r="F563" s="207"/>
      <c r="G563" s="30"/>
      <c r="H563" s="30"/>
      <c r="I563" s="30"/>
      <c r="J563" s="30"/>
      <c r="K563" s="223"/>
      <c r="L563" s="30"/>
      <c r="M563" s="30"/>
      <c r="N563" s="30"/>
      <c r="O563" s="30"/>
      <c r="P563" s="223"/>
      <c r="Q563" s="30"/>
      <c r="R563" s="30"/>
      <c r="S563" s="30"/>
      <c r="T563" s="224"/>
      <c r="U563" s="223"/>
      <c r="V563" s="30"/>
      <c r="W563" s="30"/>
      <c r="X563" s="30"/>
      <c r="Y563" s="224"/>
      <c r="Z563" s="30"/>
      <c r="AA563" s="30"/>
      <c r="AB563" s="30"/>
      <c r="AC563" s="30"/>
      <c r="AD563" s="30"/>
      <c r="AE563" s="30"/>
      <c r="AF563" s="30"/>
      <c r="AG563" s="30"/>
      <c r="AH563" s="30"/>
      <c r="AI563" s="30"/>
      <c r="AJ563" s="30"/>
      <c r="AK563" s="30"/>
    </row>
    <row r="564" ht="15.75" customHeight="1">
      <c r="B564" s="30"/>
      <c r="E564" s="30"/>
      <c r="F564" s="207"/>
      <c r="G564" s="30"/>
      <c r="H564" s="30"/>
      <c r="I564" s="30"/>
      <c r="J564" s="30"/>
      <c r="K564" s="223"/>
      <c r="L564" s="30"/>
      <c r="M564" s="30"/>
      <c r="N564" s="30"/>
      <c r="O564" s="30"/>
      <c r="P564" s="223"/>
      <c r="Q564" s="30"/>
      <c r="R564" s="30"/>
      <c r="S564" s="30"/>
      <c r="T564" s="224"/>
      <c r="U564" s="223"/>
      <c r="V564" s="30"/>
      <c r="W564" s="30"/>
      <c r="X564" s="30"/>
      <c r="Y564" s="224"/>
      <c r="Z564" s="30"/>
      <c r="AA564" s="30"/>
      <c r="AB564" s="30"/>
      <c r="AC564" s="30"/>
      <c r="AD564" s="30"/>
      <c r="AE564" s="30"/>
      <c r="AF564" s="30"/>
      <c r="AG564" s="30"/>
      <c r="AH564" s="30"/>
      <c r="AI564" s="30"/>
      <c r="AJ564" s="30"/>
      <c r="AK564" s="30"/>
    </row>
    <row r="565" ht="15.75" customHeight="1">
      <c r="B565" s="30"/>
      <c r="E565" s="30"/>
      <c r="F565" s="207"/>
      <c r="G565" s="30"/>
      <c r="H565" s="30"/>
      <c r="I565" s="30"/>
      <c r="J565" s="30"/>
      <c r="K565" s="223"/>
      <c r="L565" s="30"/>
      <c r="M565" s="30"/>
      <c r="N565" s="30"/>
      <c r="O565" s="30"/>
      <c r="P565" s="223"/>
      <c r="Q565" s="30"/>
      <c r="R565" s="30"/>
      <c r="S565" s="30"/>
      <c r="T565" s="224"/>
      <c r="U565" s="223"/>
      <c r="V565" s="30"/>
      <c r="W565" s="30"/>
      <c r="X565" s="30"/>
      <c r="Y565" s="224"/>
      <c r="Z565" s="30"/>
      <c r="AA565" s="30"/>
      <c r="AB565" s="30"/>
      <c r="AC565" s="30"/>
      <c r="AD565" s="30"/>
      <c r="AE565" s="30"/>
      <c r="AF565" s="30"/>
      <c r="AG565" s="30"/>
      <c r="AH565" s="30"/>
      <c r="AI565" s="30"/>
      <c r="AJ565" s="30"/>
      <c r="AK565" s="30"/>
    </row>
    <row r="566" ht="15.75" customHeight="1">
      <c r="B566" s="30"/>
      <c r="E566" s="30"/>
      <c r="F566" s="207"/>
      <c r="G566" s="30"/>
      <c r="H566" s="30"/>
      <c r="I566" s="30"/>
      <c r="J566" s="30"/>
      <c r="K566" s="223"/>
      <c r="L566" s="30"/>
      <c r="M566" s="30"/>
      <c r="N566" s="30"/>
      <c r="O566" s="30"/>
      <c r="P566" s="223"/>
      <c r="Q566" s="30"/>
      <c r="R566" s="30"/>
      <c r="S566" s="30"/>
      <c r="T566" s="224"/>
      <c r="U566" s="223"/>
      <c r="V566" s="30"/>
      <c r="W566" s="30"/>
      <c r="X566" s="30"/>
      <c r="Y566" s="224"/>
      <c r="Z566" s="30"/>
      <c r="AA566" s="30"/>
      <c r="AB566" s="30"/>
      <c r="AC566" s="30"/>
      <c r="AD566" s="30"/>
      <c r="AE566" s="30"/>
      <c r="AF566" s="30"/>
      <c r="AG566" s="30"/>
      <c r="AH566" s="30"/>
      <c r="AI566" s="30"/>
      <c r="AJ566" s="30"/>
      <c r="AK566" s="30"/>
    </row>
    <row r="567" ht="15.75" customHeight="1">
      <c r="B567" s="30"/>
      <c r="E567" s="30"/>
      <c r="F567" s="207"/>
      <c r="G567" s="30"/>
      <c r="H567" s="30"/>
      <c r="I567" s="30"/>
      <c r="J567" s="30"/>
      <c r="K567" s="223"/>
      <c r="L567" s="30"/>
      <c r="M567" s="30"/>
      <c r="N567" s="30"/>
      <c r="O567" s="30"/>
      <c r="P567" s="223"/>
      <c r="Q567" s="30"/>
      <c r="R567" s="30"/>
      <c r="S567" s="30"/>
      <c r="T567" s="224"/>
      <c r="U567" s="223"/>
      <c r="V567" s="30"/>
      <c r="W567" s="30"/>
      <c r="X567" s="30"/>
      <c r="Y567" s="224"/>
      <c r="Z567" s="30"/>
      <c r="AA567" s="30"/>
      <c r="AB567" s="30"/>
      <c r="AC567" s="30"/>
      <c r="AD567" s="30"/>
      <c r="AE567" s="30"/>
      <c r="AF567" s="30"/>
      <c r="AG567" s="30"/>
      <c r="AH567" s="30"/>
      <c r="AI567" s="30"/>
      <c r="AJ567" s="30"/>
      <c r="AK567" s="30"/>
    </row>
    <row r="568" ht="15.75" customHeight="1">
      <c r="B568" s="30"/>
      <c r="E568" s="30"/>
      <c r="F568" s="207"/>
      <c r="G568" s="30"/>
      <c r="H568" s="30"/>
      <c r="I568" s="30"/>
      <c r="J568" s="30"/>
      <c r="K568" s="223"/>
      <c r="L568" s="30"/>
      <c r="M568" s="30"/>
      <c r="N568" s="30"/>
      <c r="O568" s="30"/>
      <c r="P568" s="223"/>
      <c r="Q568" s="30"/>
      <c r="R568" s="30"/>
      <c r="S568" s="30"/>
      <c r="T568" s="224"/>
      <c r="U568" s="223"/>
      <c r="V568" s="30"/>
      <c r="W568" s="30"/>
      <c r="X568" s="30"/>
      <c r="Y568" s="224"/>
      <c r="Z568" s="30"/>
      <c r="AA568" s="30"/>
      <c r="AB568" s="30"/>
      <c r="AC568" s="30"/>
      <c r="AD568" s="30"/>
      <c r="AE568" s="30"/>
      <c r="AF568" s="30"/>
      <c r="AG568" s="30"/>
      <c r="AH568" s="30"/>
      <c r="AI568" s="30"/>
      <c r="AJ568" s="30"/>
      <c r="AK568" s="30"/>
    </row>
    <row r="569" ht="15.75" customHeight="1">
      <c r="B569" s="30"/>
      <c r="E569" s="30"/>
      <c r="F569" s="207"/>
      <c r="G569" s="30"/>
      <c r="H569" s="30"/>
      <c r="I569" s="30"/>
      <c r="J569" s="30"/>
      <c r="K569" s="223"/>
      <c r="L569" s="30"/>
      <c r="M569" s="30"/>
      <c r="N569" s="30"/>
      <c r="O569" s="30"/>
      <c r="P569" s="223"/>
      <c r="Q569" s="30"/>
      <c r="R569" s="30"/>
      <c r="S569" s="30"/>
      <c r="T569" s="224"/>
      <c r="U569" s="223"/>
      <c r="V569" s="30"/>
      <c r="W569" s="30"/>
      <c r="X569" s="30"/>
      <c r="Y569" s="224"/>
      <c r="Z569" s="30"/>
      <c r="AA569" s="30"/>
      <c r="AB569" s="30"/>
      <c r="AC569" s="30"/>
      <c r="AD569" s="30"/>
      <c r="AE569" s="30"/>
      <c r="AF569" s="30"/>
      <c r="AG569" s="30"/>
      <c r="AH569" s="30"/>
      <c r="AI569" s="30"/>
      <c r="AJ569" s="30"/>
      <c r="AK569" s="30"/>
    </row>
    <row r="570" ht="15.75" customHeight="1">
      <c r="B570" s="30"/>
      <c r="E570" s="30"/>
      <c r="F570" s="207"/>
      <c r="G570" s="30"/>
      <c r="H570" s="30"/>
      <c r="I570" s="30"/>
      <c r="J570" s="30"/>
      <c r="K570" s="223"/>
      <c r="L570" s="30"/>
      <c r="M570" s="30"/>
      <c r="N570" s="30"/>
      <c r="O570" s="30"/>
      <c r="P570" s="223"/>
      <c r="Q570" s="30"/>
      <c r="R570" s="30"/>
      <c r="S570" s="30"/>
      <c r="T570" s="224"/>
      <c r="U570" s="223"/>
      <c r="V570" s="30"/>
      <c r="W570" s="30"/>
      <c r="X570" s="30"/>
      <c r="Y570" s="224"/>
      <c r="Z570" s="30"/>
      <c r="AA570" s="30"/>
      <c r="AB570" s="30"/>
      <c r="AC570" s="30"/>
      <c r="AD570" s="30"/>
      <c r="AE570" s="30"/>
      <c r="AF570" s="30"/>
      <c r="AG570" s="30"/>
      <c r="AH570" s="30"/>
      <c r="AI570" s="30"/>
      <c r="AJ570" s="30"/>
      <c r="AK570" s="30"/>
    </row>
    <row r="571" ht="15.75" customHeight="1">
      <c r="B571" s="30"/>
      <c r="E571" s="30"/>
      <c r="F571" s="207"/>
      <c r="G571" s="30"/>
      <c r="H571" s="30"/>
      <c r="I571" s="30"/>
      <c r="J571" s="30"/>
      <c r="K571" s="223"/>
      <c r="L571" s="30"/>
      <c r="M571" s="30"/>
      <c r="N571" s="30"/>
      <c r="O571" s="30"/>
      <c r="P571" s="223"/>
      <c r="Q571" s="30"/>
      <c r="R571" s="30"/>
      <c r="S571" s="30"/>
      <c r="T571" s="224"/>
      <c r="U571" s="223"/>
      <c r="V571" s="30"/>
      <c r="W571" s="30"/>
      <c r="X571" s="30"/>
      <c r="Y571" s="224"/>
      <c r="Z571" s="30"/>
      <c r="AA571" s="30"/>
      <c r="AB571" s="30"/>
      <c r="AC571" s="30"/>
      <c r="AD571" s="30"/>
      <c r="AE571" s="30"/>
      <c r="AF571" s="30"/>
      <c r="AG571" s="30"/>
      <c r="AH571" s="30"/>
      <c r="AI571" s="30"/>
      <c r="AJ571" s="30"/>
      <c r="AK571" s="30"/>
    </row>
    <row r="572" ht="15.75" customHeight="1">
      <c r="B572" s="30"/>
      <c r="E572" s="30"/>
      <c r="F572" s="207"/>
      <c r="G572" s="30"/>
      <c r="H572" s="30"/>
      <c r="I572" s="30"/>
      <c r="J572" s="30"/>
      <c r="K572" s="223"/>
      <c r="L572" s="30"/>
      <c r="M572" s="30"/>
      <c r="N572" s="30"/>
      <c r="O572" s="30"/>
      <c r="P572" s="223"/>
      <c r="Q572" s="30"/>
      <c r="R572" s="30"/>
      <c r="S572" s="30"/>
      <c r="T572" s="224"/>
      <c r="U572" s="223"/>
      <c r="V572" s="30"/>
      <c r="W572" s="30"/>
      <c r="X572" s="30"/>
      <c r="Y572" s="224"/>
      <c r="Z572" s="30"/>
      <c r="AA572" s="30"/>
      <c r="AB572" s="30"/>
      <c r="AC572" s="30"/>
      <c r="AD572" s="30"/>
      <c r="AE572" s="30"/>
      <c r="AF572" s="30"/>
      <c r="AG572" s="30"/>
      <c r="AH572" s="30"/>
      <c r="AI572" s="30"/>
      <c r="AJ572" s="30"/>
      <c r="AK572" s="30"/>
    </row>
    <row r="573" ht="15.75" customHeight="1">
      <c r="B573" s="30"/>
      <c r="E573" s="30"/>
      <c r="F573" s="207"/>
      <c r="G573" s="30"/>
      <c r="H573" s="30"/>
      <c r="I573" s="30"/>
      <c r="J573" s="30"/>
      <c r="K573" s="223"/>
      <c r="L573" s="30"/>
      <c r="M573" s="30"/>
      <c r="N573" s="30"/>
      <c r="O573" s="30"/>
      <c r="P573" s="223"/>
      <c r="Q573" s="30"/>
      <c r="R573" s="30"/>
      <c r="S573" s="30"/>
      <c r="T573" s="224"/>
      <c r="U573" s="223"/>
      <c r="V573" s="30"/>
      <c r="W573" s="30"/>
      <c r="X573" s="30"/>
      <c r="Y573" s="224"/>
      <c r="Z573" s="30"/>
      <c r="AA573" s="30"/>
      <c r="AB573" s="30"/>
      <c r="AC573" s="30"/>
      <c r="AD573" s="30"/>
      <c r="AE573" s="30"/>
      <c r="AF573" s="30"/>
      <c r="AG573" s="30"/>
      <c r="AH573" s="30"/>
      <c r="AI573" s="30"/>
      <c r="AJ573" s="30"/>
      <c r="AK573" s="30"/>
    </row>
    <row r="574" ht="15.75" customHeight="1">
      <c r="B574" s="30"/>
      <c r="E574" s="30"/>
      <c r="F574" s="207"/>
      <c r="G574" s="30"/>
      <c r="H574" s="30"/>
      <c r="I574" s="30"/>
      <c r="J574" s="30"/>
      <c r="K574" s="223"/>
      <c r="L574" s="30"/>
      <c r="M574" s="30"/>
      <c r="N574" s="30"/>
      <c r="O574" s="30"/>
      <c r="P574" s="223"/>
      <c r="Q574" s="30"/>
      <c r="R574" s="30"/>
      <c r="S574" s="30"/>
      <c r="T574" s="224"/>
      <c r="U574" s="223"/>
      <c r="V574" s="30"/>
      <c r="W574" s="30"/>
      <c r="X574" s="30"/>
      <c r="Y574" s="224"/>
      <c r="Z574" s="30"/>
      <c r="AA574" s="30"/>
      <c r="AB574" s="30"/>
      <c r="AC574" s="30"/>
      <c r="AD574" s="30"/>
      <c r="AE574" s="30"/>
      <c r="AF574" s="30"/>
      <c r="AG574" s="30"/>
      <c r="AH574" s="30"/>
      <c r="AI574" s="30"/>
      <c r="AJ574" s="30"/>
      <c r="AK574" s="30"/>
    </row>
    <row r="575" ht="15.75" customHeight="1">
      <c r="B575" s="30"/>
      <c r="E575" s="30"/>
      <c r="F575" s="207"/>
      <c r="G575" s="30"/>
      <c r="H575" s="30"/>
      <c r="I575" s="30"/>
      <c r="J575" s="30"/>
      <c r="K575" s="223"/>
      <c r="L575" s="30"/>
      <c r="M575" s="30"/>
      <c r="N575" s="30"/>
      <c r="O575" s="30"/>
      <c r="P575" s="223"/>
      <c r="Q575" s="30"/>
      <c r="R575" s="30"/>
      <c r="S575" s="30"/>
      <c r="T575" s="224"/>
      <c r="U575" s="223"/>
      <c r="V575" s="30"/>
      <c r="W575" s="30"/>
      <c r="X575" s="30"/>
      <c r="Y575" s="224"/>
      <c r="Z575" s="30"/>
      <c r="AA575" s="30"/>
      <c r="AB575" s="30"/>
      <c r="AC575" s="30"/>
      <c r="AD575" s="30"/>
      <c r="AE575" s="30"/>
      <c r="AF575" s="30"/>
      <c r="AG575" s="30"/>
      <c r="AH575" s="30"/>
      <c r="AI575" s="30"/>
      <c r="AJ575" s="30"/>
      <c r="AK575" s="30"/>
    </row>
    <row r="576" ht="15.75" customHeight="1">
      <c r="B576" s="30"/>
      <c r="E576" s="30"/>
      <c r="F576" s="207"/>
      <c r="G576" s="30"/>
      <c r="H576" s="30"/>
      <c r="I576" s="30"/>
      <c r="J576" s="30"/>
      <c r="K576" s="223"/>
      <c r="L576" s="30"/>
      <c r="M576" s="30"/>
      <c r="N576" s="30"/>
      <c r="O576" s="30"/>
      <c r="P576" s="223"/>
      <c r="Q576" s="30"/>
      <c r="R576" s="30"/>
      <c r="S576" s="30"/>
      <c r="T576" s="224"/>
      <c r="U576" s="223"/>
      <c r="V576" s="30"/>
      <c r="W576" s="30"/>
      <c r="X576" s="30"/>
      <c r="Y576" s="224"/>
      <c r="Z576" s="30"/>
      <c r="AA576" s="30"/>
      <c r="AB576" s="30"/>
      <c r="AC576" s="30"/>
      <c r="AD576" s="30"/>
      <c r="AE576" s="30"/>
      <c r="AF576" s="30"/>
      <c r="AG576" s="30"/>
      <c r="AH576" s="30"/>
      <c r="AI576" s="30"/>
      <c r="AJ576" s="30"/>
      <c r="AK576" s="30"/>
    </row>
    <row r="577" ht="15.75" customHeight="1">
      <c r="F577" s="208"/>
    </row>
    <row r="578" ht="15.75" customHeight="1">
      <c r="F578" s="208"/>
    </row>
    <row r="579" ht="15.75" customHeight="1">
      <c r="F579" s="208"/>
    </row>
    <row r="580" ht="15.75" customHeight="1">
      <c r="F580" s="208"/>
    </row>
    <row r="581" ht="15.75" customHeight="1">
      <c r="F581" s="208"/>
    </row>
    <row r="582" ht="15.75" customHeight="1">
      <c r="F582" s="208"/>
    </row>
    <row r="583" ht="15.75" customHeight="1">
      <c r="F583" s="208"/>
    </row>
    <row r="584" ht="15.75" customHeight="1">
      <c r="F584" s="208"/>
    </row>
    <row r="585" ht="15.75" customHeight="1">
      <c r="F585" s="208"/>
    </row>
    <row r="586" ht="15.75" customHeight="1">
      <c r="F586" s="208"/>
    </row>
    <row r="587" ht="15.75" customHeight="1">
      <c r="F587" s="208"/>
    </row>
    <row r="588" ht="15.75" customHeight="1">
      <c r="F588" s="208"/>
    </row>
    <row r="589" ht="15.75" customHeight="1">
      <c r="F589" s="208"/>
    </row>
    <row r="590" ht="15.75" customHeight="1">
      <c r="F590" s="208"/>
    </row>
    <row r="591" ht="15.75" customHeight="1">
      <c r="F591" s="208"/>
    </row>
    <row r="592" ht="15.75" customHeight="1">
      <c r="F592" s="208"/>
    </row>
    <row r="593" ht="15.75" customHeight="1">
      <c r="F593" s="208"/>
    </row>
    <row r="594" ht="15.75" customHeight="1">
      <c r="F594" s="208"/>
    </row>
    <row r="595" ht="15.75" customHeight="1">
      <c r="F595" s="208"/>
    </row>
    <row r="596" ht="15.75" customHeight="1">
      <c r="F596" s="208"/>
    </row>
    <row r="597" ht="15.75" customHeight="1">
      <c r="F597" s="208"/>
    </row>
    <row r="598" ht="15.75" customHeight="1">
      <c r="F598" s="208"/>
    </row>
    <row r="599" ht="15.75" customHeight="1">
      <c r="F599" s="208"/>
    </row>
    <row r="600" ht="15.75" customHeight="1">
      <c r="F600" s="208"/>
    </row>
    <row r="601" ht="15.75" customHeight="1">
      <c r="F601" s="208"/>
    </row>
    <row r="602" ht="15.75" customHeight="1">
      <c r="F602" s="208"/>
    </row>
    <row r="603" ht="15.75" customHeight="1">
      <c r="F603" s="208"/>
    </row>
    <row r="604" ht="15.75" customHeight="1">
      <c r="F604" s="208"/>
    </row>
    <row r="605" ht="15.75" customHeight="1">
      <c r="F605" s="208"/>
    </row>
    <row r="606" ht="15.75" customHeight="1">
      <c r="F606" s="208"/>
    </row>
    <row r="607" ht="15.75" customHeight="1">
      <c r="F607" s="208"/>
    </row>
    <row r="608" ht="15.75" customHeight="1">
      <c r="F608" s="208"/>
    </row>
    <row r="609" ht="15.75" customHeight="1">
      <c r="F609" s="208"/>
    </row>
    <row r="610" ht="15.75" customHeight="1">
      <c r="F610" s="208"/>
    </row>
    <row r="611" ht="15.75" customHeight="1">
      <c r="F611" s="208"/>
    </row>
    <row r="612" ht="15.75" customHeight="1">
      <c r="F612" s="208"/>
    </row>
    <row r="613" ht="15.75" customHeight="1">
      <c r="F613" s="208"/>
    </row>
    <row r="614" ht="15.75" customHeight="1">
      <c r="F614" s="208"/>
    </row>
    <row r="615" ht="15.75" customHeight="1">
      <c r="F615" s="208"/>
    </row>
    <row r="616" ht="15.75" customHeight="1">
      <c r="F616" s="208"/>
    </row>
    <row r="617" ht="15.75" customHeight="1">
      <c r="F617" s="208"/>
    </row>
    <row r="618" ht="15.75" customHeight="1">
      <c r="F618" s="208"/>
    </row>
    <row r="619" ht="15.75" customHeight="1">
      <c r="F619" s="208"/>
    </row>
    <row r="620" ht="15.75" customHeight="1">
      <c r="F620" s="208"/>
    </row>
    <row r="621" ht="15.75" customHeight="1">
      <c r="F621" s="208"/>
    </row>
    <row r="622" ht="15.75" customHeight="1">
      <c r="F622" s="208"/>
    </row>
    <row r="623" ht="15.75" customHeight="1">
      <c r="F623" s="208"/>
    </row>
    <row r="624" ht="15.75" customHeight="1">
      <c r="F624" s="208"/>
    </row>
    <row r="625" ht="15.75" customHeight="1">
      <c r="F625" s="208"/>
    </row>
    <row r="626" ht="15.75" customHeight="1">
      <c r="F626" s="208"/>
    </row>
    <row r="627" ht="15.75" customHeight="1">
      <c r="F627" s="208"/>
    </row>
    <row r="628" ht="15.75" customHeight="1">
      <c r="F628" s="208"/>
    </row>
    <row r="629" ht="15.75" customHeight="1">
      <c r="F629" s="208"/>
    </row>
    <row r="630" ht="15.75" customHeight="1">
      <c r="F630" s="208"/>
    </row>
    <row r="631" ht="15.75" customHeight="1">
      <c r="F631" s="208"/>
    </row>
    <row r="632" ht="15.75" customHeight="1">
      <c r="F632" s="208"/>
    </row>
    <row r="633" ht="15.75" customHeight="1">
      <c r="F633" s="208"/>
    </row>
    <row r="634" ht="15.75" customHeight="1">
      <c r="F634" s="208"/>
    </row>
    <row r="635" ht="15.75" customHeight="1">
      <c r="F635" s="208"/>
    </row>
    <row r="636" ht="15.75" customHeight="1">
      <c r="F636" s="208"/>
    </row>
    <row r="637" ht="15.75" customHeight="1">
      <c r="F637" s="208"/>
    </row>
    <row r="638" ht="15.75" customHeight="1">
      <c r="F638" s="208"/>
    </row>
    <row r="639" ht="15.75" customHeight="1">
      <c r="F639" s="208"/>
    </row>
    <row r="640" ht="15.75" customHeight="1">
      <c r="F640" s="208"/>
    </row>
    <row r="641" ht="15.75" customHeight="1">
      <c r="F641" s="208"/>
    </row>
    <row r="642" ht="15.75" customHeight="1">
      <c r="F642" s="208"/>
    </row>
    <row r="643" ht="15.75" customHeight="1">
      <c r="F643" s="208"/>
    </row>
    <row r="644" ht="15.75" customHeight="1">
      <c r="F644" s="208"/>
    </row>
    <row r="645" ht="15.75" customHeight="1">
      <c r="F645" s="208"/>
    </row>
    <row r="646" ht="15.75" customHeight="1">
      <c r="F646" s="208"/>
    </row>
    <row r="647" ht="15.75" customHeight="1">
      <c r="F647" s="208"/>
    </row>
    <row r="648" ht="15.75" customHeight="1">
      <c r="F648" s="208"/>
    </row>
    <row r="649" ht="15.75" customHeight="1">
      <c r="F649" s="208"/>
    </row>
    <row r="650" ht="15.75" customHeight="1">
      <c r="F650" s="208"/>
    </row>
    <row r="651" ht="15.75" customHeight="1">
      <c r="F651" s="208"/>
    </row>
    <row r="652" ht="15.75" customHeight="1">
      <c r="F652" s="208"/>
    </row>
    <row r="653" ht="15.75" customHeight="1">
      <c r="F653" s="208"/>
    </row>
    <row r="654" ht="15.75" customHeight="1">
      <c r="F654" s="208"/>
    </row>
    <row r="655" ht="15.75" customHeight="1">
      <c r="F655" s="208"/>
    </row>
    <row r="656" ht="15.75" customHeight="1">
      <c r="F656" s="208"/>
    </row>
    <row r="657" ht="15.75" customHeight="1">
      <c r="F657" s="208"/>
    </row>
    <row r="658" ht="15.75" customHeight="1">
      <c r="F658" s="208"/>
    </row>
    <row r="659" ht="15.75" customHeight="1">
      <c r="F659" s="208"/>
    </row>
    <row r="660" ht="15.75" customHeight="1">
      <c r="F660" s="208"/>
    </row>
    <row r="661" ht="15.75" customHeight="1">
      <c r="F661" s="208"/>
    </row>
    <row r="662" ht="15.75" customHeight="1">
      <c r="F662" s="208"/>
    </row>
    <row r="663" ht="15.75" customHeight="1">
      <c r="F663" s="208"/>
    </row>
    <row r="664" ht="15.75" customHeight="1">
      <c r="F664" s="208"/>
    </row>
    <row r="665" ht="15.75" customHeight="1">
      <c r="F665" s="208"/>
    </row>
    <row r="666" ht="15.75" customHeight="1">
      <c r="F666" s="208"/>
    </row>
    <row r="667" ht="15.75" customHeight="1">
      <c r="F667" s="208"/>
    </row>
    <row r="668" ht="15.75" customHeight="1">
      <c r="F668" s="208"/>
    </row>
    <row r="669" ht="15.75" customHeight="1">
      <c r="F669" s="208"/>
    </row>
    <row r="670" ht="15.75" customHeight="1">
      <c r="F670" s="208"/>
    </row>
    <row r="671" ht="15.75" customHeight="1">
      <c r="F671" s="208"/>
    </row>
    <row r="672" ht="15.75" customHeight="1">
      <c r="F672" s="208"/>
    </row>
    <row r="673" ht="15.75" customHeight="1">
      <c r="F673" s="208"/>
    </row>
    <row r="674" ht="15.75" customHeight="1">
      <c r="F674" s="208"/>
    </row>
    <row r="675" ht="15.75" customHeight="1">
      <c r="F675" s="208"/>
    </row>
    <row r="676" ht="15.75" customHeight="1">
      <c r="F676" s="208"/>
    </row>
    <row r="677" ht="15.75" customHeight="1">
      <c r="F677" s="208"/>
    </row>
    <row r="678" ht="15.75" customHeight="1">
      <c r="F678" s="208"/>
    </row>
    <row r="679" ht="15.75" customHeight="1">
      <c r="F679" s="208"/>
    </row>
    <row r="680" ht="15.75" customHeight="1">
      <c r="F680" s="208"/>
    </row>
    <row r="681" ht="15.75" customHeight="1">
      <c r="F681" s="208"/>
    </row>
    <row r="682" ht="15.75" customHeight="1">
      <c r="F682" s="208"/>
    </row>
    <row r="683" ht="15.75" customHeight="1">
      <c r="F683" s="208"/>
    </row>
    <row r="684" ht="15.75" customHeight="1">
      <c r="F684" s="208"/>
    </row>
    <row r="685" ht="15.75" customHeight="1">
      <c r="F685" s="208"/>
    </row>
    <row r="686" ht="15.75" customHeight="1">
      <c r="F686" s="208"/>
    </row>
    <row r="687" ht="15.75" customHeight="1">
      <c r="F687" s="208"/>
    </row>
    <row r="688" ht="15.75" customHeight="1">
      <c r="F688" s="208"/>
    </row>
    <row r="689" ht="15.75" customHeight="1">
      <c r="F689" s="208"/>
    </row>
    <row r="690" ht="15.75" customHeight="1">
      <c r="F690" s="208"/>
    </row>
    <row r="691" ht="15.75" customHeight="1">
      <c r="F691" s="208"/>
    </row>
    <row r="692" ht="15.75" customHeight="1">
      <c r="F692" s="208"/>
    </row>
    <row r="693" ht="15.75" customHeight="1">
      <c r="F693" s="208"/>
    </row>
    <row r="694" ht="15.75" customHeight="1">
      <c r="F694" s="208"/>
    </row>
    <row r="695" ht="15.75" customHeight="1">
      <c r="F695" s="208"/>
    </row>
    <row r="696" ht="15.75" customHeight="1">
      <c r="F696" s="208"/>
    </row>
    <row r="697" ht="15.75" customHeight="1">
      <c r="F697" s="208"/>
    </row>
    <row r="698" ht="15.75" customHeight="1">
      <c r="F698" s="208"/>
    </row>
    <row r="699" ht="15.75" customHeight="1">
      <c r="F699" s="208"/>
    </row>
    <row r="700" ht="15.75" customHeight="1">
      <c r="F700" s="208"/>
    </row>
    <row r="701" ht="15.75" customHeight="1">
      <c r="F701" s="208"/>
    </row>
    <row r="702" ht="15.75" customHeight="1">
      <c r="F702" s="208"/>
    </row>
    <row r="703" ht="15.75" customHeight="1">
      <c r="F703" s="208"/>
    </row>
    <row r="704" ht="15.75" customHeight="1">
      <c r="F704" s="208"/>
    </row>
    <row r="705" ht="15.75" customHeight="1">
      <c r="F705" s="208"/>
    </row>
    <row r="706" ht="15.75" customHeight="1">
      <c r="F706" s="208"/>
    </row>
    <row r="707" ht="15.75" customHeight="1">
      <c r="F707" s="208"/>
    </row>
    <row r="708" ht="15.75" customHeight="1">
      <c r="F708" s="208"/>
    </row>
    <row r="709" ht="15.75" customHeight="1">
      <c r="F709" s="208"/>
    </row>
    <row r="710" ht="15.75" customHeight="1">
      <c r="F710" s="208"/>
    </row>
    <row r="711" ht="15.75" customHeight="1">
      <c r="F711" s="208"/>
    </row>
    <row r="712" ht="15.75" customHeight="1">
      <c r="F712" s="208"/>
    </row>
    <row r="713" ht="15.75" customHeight="1">
      <c r="F713" s="208"/>
    </row>
    <row r="714" ht="15.75" customHeight="1">
      <c r="F714" s="208"/>
    </row>
    <row r="715" ht="15.75" customHeight="1">
      <c r="F715" s="208"/>
    </row>
    <row r="716" ht="15.75" customHeight="1">
      <c r="F716" s="208"/>
    </row>
    <row r="717" ht="15.75" customHeight="1">
      <c r="F717" s="208"/>
    </row>
    <row r="718" ht="15.75" customHeight="1">
      <c r="F718" s="208"/>
    </row>
    <row r="719" ht="15.75" customHeight="1">
      <c r="F719" s="208"/>
    </row>
    <row r="720" ht="15.75" customHeight="1">
      <c r="F720" s="208"/>
    </row>
    <row r="721" ht="15.75" customHeight="1">
      <c r="F721" s="208"/>
    </row>
    <row r="722" ht="15.75" customHeight="1">
      <c r="F722" s="208"/>
    </row>
    <row r="723" ht="15.75" customHeight="1">
      <c r="F723" s="208"/>
    </row>
    <row r="724" ht="15.75" customHeight="1">
      <c r="F724" s="208"/>
    </row>
    <row r="725" ht="15.75" customHeight="1">
      <c r="F725" s="208"/>
    </row>
    <row r="726" ht="15.75" customHeight="1">
      <c r="F726" s="208"/>
    </row>
    <row r="727" ht="15.75" customHeight="1">
      <c r="F727" s="208"/>
    </row>
    <row r="728" ht="15.75" customHeight="1">
      <c r="F728" s="208"/>
    </row>
    <row r="729" ht="15.75" customHeight="1">
      <c r="F729" s="208"/>
    </row>
    <row r="730" ht="15.75" customHeight="1">
      <c r="F730" s="208"/>
    </row>
    <row r="731" ht="15.75" customHeight="1">
      <c r="F731" s="208"/>
    </row>
    <row r="732" ht="15.75" customHeight="1">
      <c r="F732" s="208"/>
    </row>
    <row r="733" ht="15.75" customHeight="1">
      <c r="F733" s="208"/>
    </row>
    <row r="734" ht="15.75" customHeight="1">
      <c r="F734" s="208"/>
    </row>
    <row r="735" ht="15.75" customHeight="1">
      <c r="F735" s="208"/>
    </row>
    <row r="736" ht="15.75" customHeight="1">
      <c r="F736" s="208"/>
    </row>
    <row r="737" ht="15.75" customHeight="1">
      <c r="F737" s="208"/>
    </row>
    <row r="738" ht="15.75" customHeight="1">
      <c r="F738" s="208"/>
    </row>
    <row r="739" ht="15.75" customHeight="1">
      <c r="F739" s="208"/>
    </row>
    <row r="740" ht="15.75" customHeight="1">
      <c r="F740" s="208"/>
    </row>
    <row r="741" ht="15.75" customHeight="1">
      <c r="F741" s="208"/>
    </row>
    <row r="742" ht="15.75" customHeight="1">
      <c r="F742" s="208"/>
    </row>
    <row r="743" ht="15.75" customHeight="1">
      <c r="F743" s="208"/>
    </row>
    <row r="744" ht="15.75" customHeight="1">
      <c r="F744" s="208"/>
    </row>
    <row r="745" ht="15.75" customHeight="1">
      <c r="F745" s="208"/>
    </row>
    <row r="746" ht="15.75" customHeight="1">
      <c r="F746" s="208"/>
    </row>
    <row r="747" ht="15.75" customHeight="1">
      <c r="F747" s="208"/>
    </row>
    <row r="748" ht="15.75" customHeight="1">
      <c r="F748" s="208"/>
    </row>
    <row r="749" ht="15.75" customHeight="1">
      <c r="F749" s="208"/>
    </row>
    <row r="750" ht="15.75" customHeight="1">
      <c r="F750" s="208"/>
    </row>
    <row r="751" ht="15.75" customHeight="1">
      <c r="F751" s="208"/>
    </row>
    <row r="752" ht="15.75" customHeight="1">
      <c r="F752" s="208"/>
    </row>
    <row r="753" ht="15.75" customHeight="1">
      <c r="F753" s="208"/>
    </row>
    <row r="754" ht="15.75" customHeight="1">
      <c r="F754" s="208"/>
    </row>
    <row r="755" ht="15.75" customHeight="1">
      <c r="F755" s="208"/>
    </row>
    <row r="756" ht="15.75" customHeight="1">
      <c r="F756" s="208"/>
    </row>
    <row r="757" ht="15.75" customHeight="1">
      <c r="F757" s="208"/>
    </row>
    <row r="758" ht="15.75" customHeight="1">
      <c r="F758" s="208"/>
    </row>
    <row r="759" ht="15.75" customHeight="1">
      <c r="F759" s="208"/>
    </row>
    <row r="760" ht="15.75" customHeight="1">
      <c r="F760" s="208"/>
    </row>
    <row r="761" ht="15.75" customHeight="1">
      <c r="F761" s="208"/>
    </row>
    <row r="762" ht="15.75" customHeight="1">
      <c r="F762" s="208"/>
    </row>
    <row r="763" ht="15.75" customHeight="1">
      <c r="F763" s="208"/>
    </row>
    <row r="764" ht="15.75" customHeight="1">
      <c r="F764" s="208"/>
    </row>
    <row r="765" ht="15.75" customHeight="1">
      <c r="F765" s="208"/>
    </row>
    <row r="766" ht="15.75" customHeight="1">
      <c r="F766" s="208"/>
    </row>
    <row r="767" ht="15.75" customHeight="1">
      <c r="F767" s="208"/>
    </row>
    <row r="768" ht="15.75" customHeight="1">
      <c r="F768" s="208"/>
    </row>
    <row r="769" ht="15.75" customHeight="1">
      <c r="F769" s="208"/>
    </row>
    <row r="770" ht="15.75" customHeight="1">
      <c r="F770" s="208"/>
    </row>
    <row r="771" ht="15.75" customHeight="1">
      <c r="F771" s="208"/>
    </row>
    <row r="772" ht="15.75" customHeight="1">
      <c r="F772" s="208"/>
    </row>
    <row r="773" ht="15.75" customHeight="1">
      <c r="F773" s="208"/>
    </row>
    <row r="774" ht="15.75" customHeight="1">
      <c r="F774" s="208"/>
    </row>
    <row r="775" ht="15.75" customHeight="1">
      <c r="F775" s="208"/>
    </row>
    <row r="776" ht="15.75" customHeight="1">
      <c r="F776" s="208"/>
    </row>
    <row r="777" ht="15.75" customHeight="1">
      <c r="F777" s="208"/>
    </row>
    <row r="778" ht="15.75" customHeight="1">
      <c r="F778" s="208"/>
    </row>
    <row r="779" ht="15.75" customHeight="1">
      <c r="F779" s="208"/>
    </row>
    <row r="780" ht="15.75" customHeight="1">
      <c r="F780" s="208"/>
    </row>
    <row r="781" ht="15.75" customHeight="1">
      <c r="F781" s="208"/>
    </row>
    <row r="782" ht="15.75" customHeight="1">
      <c r="F782" s="208"/>
    </row>
    <row r="783" ht="15.75" customHeight="1">
      <c r="F783" s="208"/>
    </row>
    <row r="784" ht="15.75" customHeight="1">
      <c r="F784" s="208"/>
    </row>
    <row r="785" ht="15.75" customHeight="1">
      <c r="F785" s="208"/>
    </row>
    <row r="786" ht="15.75" customHeight="1">
      <c r="F786" s="208"/>
    </row>
    <row r="787" ht="15.75" customHeight="1">
      <c r="F787" s="208"/>
    </row>
    <row r="788" ht="15.75" customHeight="1">
      <c r="F788" s="208"/>
    </row>
    <row r="789" ht="15.75" customHeight="1">
      <c r="F789" s="208"/>
    </row>
    <row r="790" ht="15.75" customHeight="1">
      <c r="F790" s="208"/>
    </row>
    <row r="791" ht="15.75" customHeight="1">
      <c r="F791" s="208"/>
    </row>
    <row r="792" ht="15.75" customHeight="1">
      <c r="F792" s="208"/>
    </row>
    <row r="793" ht="15.75" customHeight="1">
      <c r="F793" s="208"/>
    </row>
    <row r="794" ht="15.75" customHeight="1">
      <c r="F794" s="208"/>
    </row>
    <row r="795" ht="15.75" customHeight="1">
      <c r="F795" s="208"/>
    </row>
    <row r="796" ht="15.75" customHeight="1">
      <c r="F796" s="208"/>
    </row>
    <row r="797" ht="15.75" customHeight="1">
      <c r="F797" s="208"/>
    </row>
    <row r="798" ht="15.75" customHeight="1">
      <c r="F798" s="208"/>
    </row>
    <row r="799" ht="15.75" customHeight="1">
      <c r="F799" s="208"/>
    </row>
    <row r="800" ht="15.75" customHeight="1">
      <c r="F800" s="208"/>
    </row>
    <row r="801" ht="15.75" customHeight="1">
      <c r="F801" s="208"/>
    </row>
    <row r="802" ht="15.75" customHeight="1">
      <c r="F802" s="208"/>
    </row>
    <row r="803" ht="15.75" customHeight="1">
      <c r="F803" s="208"/>
    </row>
    <row r="804" ht="15.75" customHeight="1">
      <c r="F804" s="208"/>
    </row>
    <row r="805" ht="15.75" customHeight="1">
      <c r="F805" s="208"/>
    </row>
    <row r="806" ht="15.75" customHeight="1">
      <c r="F806" s="208"/>
    </row>
    <row r="807" ht="15.75" customHeight="1">
      <c r="F807" s="208"/>
    </row>
    <row r="808" ht="15.75" customHeight="1">
      <c r="F808" s="208"/>
    </row>
    <row r="809" ht="15.75" customHeight="1">
      <c r="F809" s="208"/>
    </row>
    <row r="810" ht="15.75" customHeight="1">
      <c r="F810" s="208"/>
    </row>
    <row r="811" ht="15.75" customHeight="1">
      <c r="F811" s="208"/>
    </row>
    <row r="812" ht="15.75" customHeight="1">
      <c r="F812" s="208"/>
    </row>
    <row r="813" ht="15.75" customHeight="1">
      <c r="F813" s="208"/>
    </row>
    <row r="814" ht="15.75" customHeight="1">
      <c r="F814" s="208"/>
    </row>
    <row r="815" ht="15.75" customHeight="1">
      <c r="F815" s="208"/>
    </row>
    <row r="816" ht="15.75" customHeight="1">
      <c r="F816" s="208"/>
    </row>
    <row r="817" ht="15.75" customHeight="1">
      <c r="F817" s="208"/>
    </row>
    <row r="818" ht="15.75" customHeight="1">
      <c r="F818" s="208"/>
    </row>
    <row r="819" ht="15.75" customHeight="1">
      <c r="F819" s="208"/>
    </row>
    <row r="820" ht="15.75" customHeight="1">
      <c r="F820" s="208"/>
    </row>
    <row r="821" ht="15.75" customHeight="1">
      <c r="F821" s="208"/>
    </row>
    <row r="822" ht="15.75" customHeight="1">
      <c r="F822" s="208"/>
    </row>
    <row r="823" ht="15.75" customHeight="1">
      <c r="F823" s="208"/>
    </row>
    <row r="824" ht="15.75" customHeight="1">
      <c r="F824" s="208"/>
    </row>
    <row r="825" ht="15.75" customHeight="1">
      <c r="F825" s="208"/>
    </row>
    <row r="826" ht="15.75" customHeight="1">
      <c r="F826" s="208"/>
    </row>
    <row r="827" ht="15.75" customHeight="1">
      <c r="F827" s="208"/>
    </row>
    <row r="828" ht="15.75" customHeight="1">
      <c r="F828" s="208"/>
    </row>
    <row r="829" ht="15.75" customHeight="1">
      <c r="F829" s="208"/>
    </row>
    <row r="830" ht="15.75" customHeight="1">
      <c r="F830" s="208"/>
    </row>
    <row r="831" ht="15.75" customHeight="1">
      <c r="F831" s="208"/>
    </row>
    <row r="832" ht="15.75" customHeight="1">
      <c r="F832" s="208"/>
    </row>
    <row r="833" ht="15.75" customHeight="1">
      <c r="F833" s="208"/>
    </row>
    <row r="834" ht="15.75" customHeight="1">
      <c r="F834" s="208"/>
    </row>
    <row r="835" ht="15.75" customHeight="1">
      <c r="F835" s="208"/>
    </row>
    <row r="836" ht="15.75" customHeight="1">
      <c r="F836" s="208"/>
    </row>
    <row r="837" ht="15.75" customHeight="1">
      <c r="F837" s="208"/>
    </row>
    <row r="838" ht="15.75" customHeight="1">
      <c r="F838" s="208"/>
    </row>
    <row r="839" ht="15.75" customHeight="1">
      <c r="F839" s="208"/>
    </row>
    <row r="840" ht="15.75" customHeight="1">
      <c r="F840" s="208"/>
    </row>
    <row r="841" ht="15.75" customHeight="1">
      <c r="F841" s="208"/>
    </row>
    <row r="842" ht="15.75" customHeight="1">
      <c r="F842" s="208"/>
    </row>
    <row r="843" ht="15.75" customHeight="1">
      <c r="F843" s="208"/>
    </row>
    <row r="844" ht="15.75" customHeight="1">
      <c r="F844" s="208"/>
    </row>
    <row r="845" ht="15.75" customHeight="1">
      <c r="F845" s="208"/>
    </row>
    <row r="846" ht="15.75" customHeight="1">
      <c r="F846" s="208"/>
    </row>
    <row r="847" ht="15.75" customHeight="1">
      <c r="F847" s="208"/>
    </row>
    <row r="848" ht="15.75" customHeight="1">
      <c r="F848" s="208"/>
    </row>
    <row r="849" ht="15.75" customHeight="1">
      <c r="F849" s="208"/>
    </row>
    <row r="850" ht="15.75" customHeight="1">
      <c r="F850" s="208"/>
    </row>
    <row r="851" ht="15.75" customHeight="1">
      <c r="F851" s="208"/>
    </row>
    <row r="852" ht="15.75" customHeight="1">
      <c r="F852" s="208"/>
    </row>
    <row r="853" ht="15.75" customHeight="1">
      <c r="F853" s="208"/>
    </row>
    <row r="854" ht="15.75" customHeight="1">
      <c r="F854" s="208"/>
    </row>
    <row r="855" ht="15.75" customHeight="1">
      <c r="F855" s="208"/>
    </row>
    <row r="856" ht="15.75" customHeight="1">
      <c r="F856" s="208"/>
    </row>
    <row r="857" ht="15.75" customHeight="1">
      <c r="F857" s="208"/>
    </row>
    <row r="858" ht="15.75" customHeight="1">
      <c r="F858" s="208"/>
    </row>
    <row r="859" ht="15.75" customHeight="1">
      <c r="F859" s="208"/>
    </row>
    <row r="860" ht="15.75" customHeight="1">
      <c r="F860" s="208"/>
    </row>
    <row r="861" ht="15.75" customHeight="1">
      <c r="F861" s="208"/>
    </row>
    <row r="862" ht="15.75" customHeight="1">
      <c r="F862" s="208"/>
    </row>
    <row r="863" ht="15.75" customHeight="1">
      <c r="F863" s="208"/>
    </row>
    <row r="864" ht="15.75" customHeight="1">
      <c r="F864" s="208"/>
    </row>
    <row r="865" ht="15.75" customHeight="1">
      <c r="F865" s="208"/>
    </row>
    <row r="866" ht="15.75" customHeight="1">
      <c r="F866" s="208"/>
    </row>
    <row r="867" ht="15.75" customHeight="1">
      <c r="F867" s="208"/>
    </row>
    <row r="868" ht="15.75" customHeight="1">
      <c r="F868" s="208"/>
    </row>
    <row r="869" ht="15.75" customHeight="1">
      <c r="F869" s="208"/>
    </row>
    <row r="870" ht="15.75" customHeight="1">
      <c r="F870" s="208"/>
    </row>
    <row r="871" ht="15.75" customHeight="1">
      <c r="F871" s="208"/>
    </row>
    <row r="872" ht="15.75" customHeight="1">
      <c r="F872" s="208"/>
    </row>
    <row r="873" ht="15.75" customHeight="1">
      <c r="F873" s="208"/>
    </row>
    <row r="874" ht="15.75" customHeight="1">
      <c r="F874" s="208"/>
    </row>
    <row r="875" ht="15.75" customHeight="1">
      <c r="F875" s="208"/>
    </row>
    <row r="876" ht="15.75" customHeight="1">
      <c r="F876" s="208"/>
    </row>
    <row r="877" ht="15.75" customHeight="1">
      <c r="F877" s="208"/>
    </row>
    <row r="878" ht="15.75" customHeight="1">
      <c r="F878" s="208"/>
    </row>
    <row r="879" ht="15.75" customHeight="1">
      <c r="F879" s="208"/>
    </row>
    <row r="880" ht="15.75" customHeight="1">
      <c r="F880" s="208"/>
    </row>
    <row r="881" ht="15.75" customHeight="1">
      <c r="F881" s="208"/>
    </row>
    <row r="882" ht="15.75" customHeight="1">
      <c r="F882" s="208"/>
    </row>
    <row r="883" ht="15.75" customHeight="1">
      <c r="F883" s="208"/>
    </row>
    <row r="884" ht="15.75" customHeight="1">
      <c r="F884" s="208"/>
    </row>
    <row r="885" ht="15.75" customHeight="1">
      <c r="F885" s="208"/>
    </row>
    <row r="886" ht="15.75" customHeight="1">
      <c r="F886" s="208"/>
    </row>
    <row r="887" ht="15.75" customHeight="1">
      <c r="F887" s="208"/>
    </row>
    <row r="888" ht="15.75" customHeight="1">
      <c r="F888" s="208"/>
    </row>
    <row r="889" ht="15.75" customHeight="1">
      <c r="F889" s="208"/>
    </row>
    <row r="890" ht="15.75" customHeight="1">
      <c r="F890" s="208"/>
    </row>
    <row r="891" ht="15.75" customHeight="1">
      <c r="F891" s="208"/>
    </row>
    <row r="892" ht="15.75" customHeight="1">
      <c r="F892" s="208"/>
    </row>
    <row r="893" ht="15.75" customHeight="1">
      <c r="F893" s="208"/>
    </row>
    <row r="894" ht="15.75" customHeight="1">
      <c r="F894" s="208"/>
    </row>
    <row r="895" ht="15.75" customHeight="1">
      <c r="F895" s="208"/>
    </row>
    <row r="896" ht="15.75" customHeight="1">
      <c r="F896" s="208"/>
    </row>
    <row r="897" ht="15.75" customHeight="1">
      <c r="F897" s="208"/>
    </row>
    <row r="898" ht="15.75" customHeight="1">
      <c r="F898" s="208"/>
    </row>
    <row r="899" ht="15.75" customHeight="1">
      <c r="F899" s="208"/>
    </row>
    <row r="900" ht="15.75" customHeight="1">
      <c r="F900" s="208"/>
    </row>
    <row r="901" ht="15.75" customHeight="1">
      <c r="F901" s="208"/>
    </row>
    <row r="902" ht="15.75" customHeight="1">
      <c r="F902" s="208"/>
    </row>
    <row r="903" ht="15.75" customHeight="1">
      <c r="F903" s="208"/>
    </row>
    <row r="904" ht="15.75" customHeight="1">
      <c r="F904" s="208"/>
    </row>
    <row r="905" ht="15.75" customHeight="1">
      <c r="F905" s="208"/>
    </row>
    <row r="906" ht="15.75" customHeight="1">
      <c r="F906" s="208"/>
    </row>
    <row r="907" ht="15.75" customHeight="1">
      <c r="F907" s="208"/>
    </row>
    <row r="908" ht="15.75" customHeight="1">
      <c r="F908" s="208"/>
    </row>
    <row r="909" ht="15.75" customHeight="1">
      <c r="F909" s="208"/>
    </row>
    <row r="910" ht="15.75" customHeight="1">
      <c r="F910" s="208"/>
    </row>
    <row r="911" ht="15.75" customHeight="1">
      <c r="F911" s="208"/>
    </row>
    <row r="912" ht="15.75" customHeight="1">
      <c r="F912" s="208"/>
    </row>
    <row r="913" ht="15.75" customHeight="1">
      <c r="F913" s="208"/>
    </row>
    <row r="914" ht="15.75" customHeight="1">
      <c r="F914" s="208"/>
    </row>
    <row r="915" ht="15.75" customHeight="1">
      <c r="F915" s="208"/>
    </row>
    <row r="916" ht="15.75" customHeight="1">
      <c r="F916" s="208"/>
    </row>
    <row r="917" ht="15.75" customHeight="1">
      <c r="F917" s="208"/>
    </row>
    <row r="918" ht="15.75" customHeight="1">
      <c r="F918" s="208"/>
    </row>
    <row r="919" ht="15.75" customHeight="1">
      <c r="F919" s="208"/>
    </row>
    <row r="920" ht="15.75" customHeight="1">
      <c r="F920" s="208"/>
    </row>
    <row r="921" ht="15.75" customHeight="1">
      <c r="F921" s="208"/>
    </row>
    <row r="922" ht="15.75" customHeight="1">
      <c r="F922" s="208"/>
    </row>
    <row r="923" ht="15.75" customHeight="1">
      <c r="F923" s="208"/>
    </row>
    <row r="924" ht="15.75" customHeight="1">
      <c r="F924" s="208"/>
    </row>
    <row r="925" ht="15.75" customHeight="1">
      <c r="F925" s="208"/>
    </row>
    <row r="926" ht="15.75" customHeight="1">
      <c r="F926" s="208"/>
    </row>
    <row r="927" ht="15.75" customHeight="1">
      <c r="F927" s="208"/>
    </row>
    <row r="928" ht="15.75" customHeight="1">
      <c r="F928" s="208"/>
    </row>
    <row r="929" ht="15.75" customHeight="1">
      <c r="F929" s="208"/>
    </row>
    <row r="930" ht="15.75" customHeight="1">
      <c r="F930" s="208"/>
    </row>
    <row r="931" ht="15.75" customHeight="1">
      <c r="F931" s="208"/>
    </row>
    <row r="932" ht="15.75" customHeight="1">
      <c r="F932" s="208"/>
    </row>
    <row r="933" ht="15.75" customHeight="1">
      <c r="F933" s="208"/>
    </row>
    <row r="934" ht="15.75" customHeight="1">
      <c r="F934" s="208"/>
    </row>
    <row r="935" ht="15.75" customHeight="1">
      <c r="F935" s="208"/>
    </row>
    <row r="936" ht="15.75" customHeight="1">
      <c r="F936" s="208"/>
    </row>
    <row r="937" ht="15.75" customHeight="1">
      <c r="F937" s="208"/>
    </row>
    <row r="938" ht="15.75" customHeight="1">
      <c r="F938" s="208"/>
    </row>
    <row r="939" ht="15.75" customHeight="1">
      <c r="F939" s="208"/>
    </row>
    <row r="940" ht="15.75" customHeight="1">
      <c r="F940" s="208"/>
    </row>
    <row r="941" ht="15.75" customHeight="1">
      <c r="F941" s="208"/>
    </row>
    <row r="942" ht="15.75" customHeight="1">
      <c r="F942" s="208"/>
    </row>
    <row r="943" ht="15.75" customHeight="1">
      <c r="F943" s="208"/>
    </row>
    <row r="944" ht="15.75" customHeight="1">
      <c r="F944" s="208"/>
    </row>
    <row r="945" ht="15.75" customHeight="1">
      <c r="F945" s="208"/>
    </row>
    <row r="946" ht="15.75" customHeight="1">
      <c r="F946" s="208"/>
    </row>
    <row r="947" ht="15.75" customHeight="1">
      <c r="F947" s="208"/>
    </row>
    <row r="948" ht="15.75" customHeight="1">
      <c r="F948" s="208"/>
    </row>
    <row r="949" ht="15.75" customHeight="1">
      <c r="F949" s="208"/>
    </row>
    <row r="950" ht="15.75" customHeight="1">
      <c r="F950" s="208"/>
    </row>
    <row r="951" ht="15.75" customHeight="1">
      <c r="F951" s="208"/>
    </row>
    <row r="952" ht="15.75" customHeight="1">
      <c r="F952" s="208"/>
    </row>
    <row r="953" ht="15.75" customHeight="1">
      <c r="F953" s="208"/>
    </row>
    <row r="954" ht="15.75" customHeight="1">
      <c r="F954" s="208"/>
    </row>
    <row r="955" ht="15.75" customHeight="1">
      <c r="F955" s="208"/>
    </row>
    <row r="956" ht="15.75" customHeight="1">
      <c r="F956" s="208"/>
    </row>
    <row r="957" ht="15.75" customHeight="1">
      <c r="F957" s="208"/>
    </row>
    <row r="958" ht="15.75" customHeight="1">
      <c r="F958" s="208"/>
    </row>
    <row r="959" ht="15.75" customHeight="1">
      <c r="F959" s="208"/>
    </row>
    <row r="960" ht="15.75" customHeight="1">
      <c r="F960" s="208"/>
    </row>
    <row r="961" ht="15.75" customHeight="1">
      <c r="F961" s="208"/>
    </row>
    <row r="962" ht="15.75" customHeight="1">
      <c r="F962" s="208"/>
    </row>
    <row r="963" ht="15.75" customHeight="1">
      <c r="F963" s="208"/>
    </row>
    <row r="964" ht="15.75" customHeight="1">
      <c r="F964" s="208"/>
    </row>
    <row r="965" ht="15.75" customHeight="1">
      <c r="F965" s="208"/>
    </row>
    <row r="966" ht="15.75" customHeight="1">
      <c r="F966" s="208"/>
    </row>
    <row r="967" ht="15.75" customHeight="1">
      <c r="F967" s="208"/>
    </row>
    <row r="968" ht="15.75" customHeight="1">
      <c r="F968" s="208"/>
    </row>
    <row r="969" ht="15.75" customHeight="1">
      <c r="F969" s="208"/>
    </row>
    <row r="970" ht="15.75" customHeight="1">
      <c r="F970" s="208"/>
    </row>
    <row r="971" ht="15.75" customHeight="1">
      <c r="F971" s="208"/>
    </row>
    <row r="972" ht="15.75" customHeight="1">
      <c r="F972" s="208"/>
    </row>
    <row r="973" ht="15.75" customHeight="1">
      <c r="F973" s="208"/>
    </row>
    <row r="974" ht="15.75" customHeight="1">
      <c r="F974" s="208"/>
    </row>
    <row r="975" ht="15.75" customHeight="1">
      <c r="F975" s="208"/>
    </row>
    <row r="976" ht="15.75" customHeight="1">
      <c r="F976" s="208"/>
    </row>
    <row r="977" ht="15.75" customHeight="1">
      <c r="F977" s="208"/>
    </row>
    <row r="978" ht="15.75" customHeight="1">
      <c r="F978" s="208"/>
    </row>
    <row r="979" ht="15.75" customHeight="1">
      <c r="F979" s="208"/>
    </row>
    <row r="980" ht="15.75" customHeight="1">
      <c r="F980" s="208"/>
    </row>
    <row r="981" ht="15.75" customHeight="1">
      <c r="F981" s="208"/>
    </row>
    <row r="982" ht="15.75" customHeight="1">
      <c r="F982" s="208"/>
    </row>
    <row r="983" ht="15.75" customHeight="1">
      <c r="F983" s="208"/>
    </row>
    <row r="984" ht="15.75" customHeight="1">
      <c r="F984" s="208"/>
    </row>
    <row r="985" ht="15.75" customHeight="1">
      <c r="F985" s="208"/>
    </row>
    <row r="986" ht="15.75" customHeight="1">
      <c r="F986" s="208"/>
    </row>
    <row r="987" ht="15.75" customHeight="1">
      <c r="F987" s="208"/>
    </row>
    <row r="988" ht="15.75" customHeight="1">
      <c r="F988" s="208"/>
    </row>
    <row r="989" ht="15.75" customHeight="1">
      <c r="F989" s="208"/>
    </row>
    <row r="990" ht="15.75" customHeight="1">
      <c r="F990" s="208"/>
    </row>
    <row r="991" ht="15.75" customHeight="1">
      <c r="F991" s="208"/>
    </row>
    <row r="992" ht="15.75" customHeight="1">
      <c r="F992" s="208"/>
    </row>
    <row r="993" ht="15.75" customHeight="1">
      <c r="F993" s="208"/>
    </row>
    <row r="994" ht="15.75" customHeight="1">
      <c r="F994" s="208"/>
    </row>
    <row r="995" ht="15.75" customHeight="1">
      <c r="F995" s="208"/>
    </row>
    <row r="996" ht="15.75" customHeight="1">
      <c r="F996" s="208"/>
    </row>
    <row r="997" ht="15.75" customHeight="1">
      <c r="F997" s="208"/>
    </row>
    <row r="998" ht="15.75" customHeight="1">
      <c r="F998" s="208"/>
    </row>
    <row r="999" ht="15.75" customHeight="1">
      <c r="F999" s="208"/>
    </row>
    <row r="1000" ht="15.75" customHeight="1">
      <c r="F1000" s="208"/>
    </row>
    <row r="1001" ht="15.75" customHeight="1">
      <c r="F1001" s="208"/>
    </row>
    <row r="1002" ht="15.75" customHeight="1">
      <c r="F1002" s="208"/>
    </row>
    <row r="1003" ht="15.75" customHeight="1">
      <c r="F1003" s="208"/>
    </row>
    <row r="1004" ht="15.75" customHeight="1">
      <c r="F1004" s="208"/>
    </row>
    <row r="1005" ht="15.75" customHeight="1">
      <c r="F1005" s="208"/>
    </row>
    <row r="1006" ht="15.75" customHeight="1">
      <c r="F1006" s="208"/>
    </row>
    <row r="1007" ht="15.75" customHeight="1">
      <c r="F1007" s="208"/>
    </row>
    <row r="1008" ht="15.75" customHeight="1">
      <c r="F1008" s="208"/>
    </row>
    <row r="1009" ht="15.75" customHeight="1">
      <c r="F1009" s="208"/>
    </row>
    <row r="1010" ht="15.75" customHeight="1">
      <c r="F1010" s="208"/>
    </row>
    <row r="1011" ht="15.75" customHeight="1">
      <c r="F1011" s="208"/>
    </row>
    <row r="1012" ht="15.75" customHeight="1">
      <c r="F1012" s="208"/>
    </row>
    <row r="1013" ht="15.75" customHeight="1">
      <c r="F1013" s="208"/>
    </row>
    <row r="1014" ht="15.75" customHeight="1">
      <c r="F1014" s="208"/>
    </row>
    <row r="1015" ht="15.75" customHeight="1">
      <c r="F1015" s="208"/>
    </row>
    <row r="1016" ht="15.75" customHeight="1">
      <c r="F1016" s="208"/>
    </row>
    <row r="1017" ht="15.75" customHeight="1">
      <c r="F1017" s="208"/>
    </row>
    <row r="1018" ht="15.75" customHeight="1">
      <c r="F1018" s="208"/>
    </row>
    <row r="1019" ht="15.75" customHeight="1">
      <c r="F1019" s="208"/>
    </row>
    <row r="1020" ht="15.75" customHeight="1">
      <c r="F1020" s="208"/>
    </row>
    <row r="1021" ht="15.75" customHeight="1">
      <c r="F1021" s="208"/>
    </row>
    <row r="1022" ht="15.75" customHeight="1">
      <c r="F1022" s="208"/>
    </row>
    <row r="1023" ht="15.75" customHeight="1">
      <c r="F1023" s="208"/>
    </row>
    <row r="1024" ht="15.75" customHeight="1">
      <c r="F1024" s="208"/>
    </row>
    <row r="1025" ht="15.75" customHeight="1">
      <c r="F1025" s="208"/>
    </row>
    <row r="1026" ht="15.75" customHeight="1">
      <c r="F1026" s="208"/>
    </row>
    <row r="1027" ht="15.75" customHeight="1">
      <c r="F1027" s="208"/>
    </row>
    <row r="1028" ht="15.75" customHeight="1">
      <c r="F1028" s="208"/>
    </row>
    <row r="1029" ht="15.75" customHeight="1">
      <c r="F1029" s="208"/>
    </row>
    <row r="1030" ht="15.75" customHeight="1">
      <c r="F1030" s="208"/>
    </row>
    <row r="1031" ht="15.75" customHeight="1">
      <c r="F1031" s="208"/>
    </row>
    <row r="1032" ht="15.75" customHeight="1">
      <c r="F1032" s="208"/>
    </row>
    <row r="1033" ht="15.75" customHeight="1">
      <c r="F1033" s="208"/>
    </row>
    <row r="1034" ht="15.75" customHeight="1">
      <c r="F1034" s="208"/>
    </row>
    <row r="1035" ht="15.75" customHeight="1">
      <c r="F1035" s="208"/>
    </row>
    <row r="1036" ht="15.75" customHeight="1">
      <c r="F1036" s="208"/>
    </row>
    <row r="1037" ht="15.75" customHeight="1">
      <c r="F1037" s="208"/>
    </row>
    <row r="1038" ht="15.75" customHeight="1">
      <c r="F1038" s="208"/>
    </row>
    <row r="1039" ht="15.75" customHeight="1">
      <c r="F1039" s="208"/>
    </row>
    <row r="1040" ht="15.75" customHeight="1">
      <c r="F1040" s="208"/>
    </row>
    <row r="1041" ht="15.75" customHeight="1">
      <c r="F1041" s="208"/>
    </row>
    <row r="1042" ht="15.75" customHeight="1">
      <c r="F1042" s="208"/>
    </row>
    <row r="1043" ht="15.75" customHeight="1">
      <c r="F1043" s="208"/>
    </row>
    <row r="1044" ht="15.75" customHeight="1">
      <c r="F1044" s="208"/>
    </row>
    <row r="1045" ht="15.75" customHeight="1">
      <c r="F1045" s="208"/>
    </row>
    <row r="1046" ht="15.75" customHeight="1">
      <c r="F1046" s="208"/>
    </row>
    <row r="1047" ht="15.75" customHeight="1">
      <c r="F1047" s="208"/>
    </row>
    <row r="1048" ht="15.75" customHeight="1">
      <c r="F1048" s="208"/>
    </row>
    <row r="1049" ht="15.75" customHeight="1">
      <c r="F1049" s="208"/>
    </row>
    <row r="1050" ht="15.75" customHeight="1">
      <c r="F1050" s="208"/>
    </row>
    <row r="1051" ht="15.75" customHeight="1">
      <c r="F1051" s="208"/>
    </row>
    <row r="1052" ht="15.75" customHeight="1">
      <c r="F1052" s="208"/>
    </row>
    <row r="1053" ht="15.75" customHeight="1">
      <c r="F1053" s="208"/>
    </row>
    <row r="1054" ht="15.75" customHeight="1">
      <c r="F1054" s="208"/>
    </row>
    <row r="1055" ht="15.75" customHeight="1">
      <c r="F1055" s="208"/>
    </row>
    <row r="1056" ht="15.75" customHeight="1">
      <c r="F1056" s="208"/>
    </row>
    <row r="1057" ht="15.75" customHeight="1">
      <c r="F1057" s="208"/>
    </row>
    <row r="1058" ht="15.75" customHeight="1">
      <c r="F1058" s="208"/>
    </row>
    <row r="1059" ht="15.75" customHeight="1">
      <c r="F1059" s="208"/>
    </row>
    <row r="1060" ht="15.75" customHeight="1">
      <c r="F1060" s="208"/>
    </row>
    <row r="1061" ht="15.75" customHeight="1">
      <c r="F1061" s="208"/>
    </row>
    <row r="1062" ht="15.75" customHeight="1">
      <c r="F1062" s="208"/>
    </row>
    <row r="1063" ht="15.75" customHeight="1">
      <c r="F1063" s="208"/>
    </row>
    <row r="1064" ht="15.75" customHeight="1">
      <c r="F1064" s="208"/>
    </row>
    <row r="1065" ht="15.75" customHeight="1">
      <c r="F1065" s="208"/>
    </row>
    <row r="1066" ht="15.75" customHeight="1">
      <c r="F1066" s="208"/>
    </row>
    <row r="1067" ht="15.75" customHeight="1">
      <c r="F1067" s="208"/>
    </row>
    <row r="1068" ht="15.75" customHeight="1">
      <c r="F1068" s="208"/>
    </row>
    <row r="1069" ht="15.75" customHeight="1">
      <c r="F1069" s="208"/>
    </row>
    <row r="1070" ht="15.75" customHeight="1">
      <c r="F1070" s="208"/>
    </row>
    <row r="1071" ht="15.75" customHeight="1">
      <c r="F1071" s="208"/>
    </row>
    <row r="1072" ht="15.75" customHeight="1">
      <c r="F1072" s="208"/>
    </row>
    <row r="1073" ht="15.75" customHeight="1">
      <c r="F1073" s="208"/>
    </row>
    <row r="1074" ht="15.75" customHeight="1">
      <c r="F1074" s="208"/>
    </row>
    <row r="1075" ht="15.75" customHeight="1">
      <c r="F1075" s="208"/>
    </row>
    <row r="1076" ht="15.75" customHeight="1">
      <c r="F1076" s="208"/>
    </row>
    <row r="1077" ht="15.75" customHeight="1">
      <c r="F1077" s="208"/>
    </row>
    <row r="1078" ht="15.75" customHeight="1">
      <c r="F1078" s="208"/>
    </row>
    <row r="1079" ht="15.75" customHeight="1">
      <c r="F1079" s="208"/>
    </row>
    <row r="1080" ht="15.75" customHeight="1">
      <c r="F1080" s="208"/>
    </row>
    <row r="1081" ht="15.75" customHeight="1">
      <c r="F1081" s="208"/>
    </row>
    <row r="1082" ht="15.75" customHeight="1">
      <c r="F1082" s="208"/>
    </row>
    <row r="1083" ht="15.75" customHeight="1">
      <c r="F1083" s="208"/>
    </row>
    <row r="1084" ht="15.75" customHeight="1">
      <c r="F1084" s="208"/>
    </row>
    <row r="1085" ht="15.75" customHeight="1">
      <c r="F1085" s="208"/>
    </row>
    <row r="1086" ht="15.75" customHeight="1">
      <c r="F1086" s="208"/>
    </row>
    <row r="1087" ht="15.75" customHeight="1">
      <c r="F1087" s="208"/>
    </row>
    <row r="1088" ht="15.75" customHeight="1">
      <c r="F1088" s="208"/>
    </row>
    <row r="1089" ht="15.75" customHeight="1">
      <c r="F1089" s="208"/>
    </row>
    <row r="1090" ht="15.75" customHeight="1">
      <c r="F1090" s="208"/>
    </row>
    <row r="1091" ht="15.75" customHeight="1">
      <c r="F1091" s="208"/>
    </row>
    <row r="1092" ht="15.75" customHeight="1">
      <c r="F1092" s="208"/>
    </row>
    <row r="1093" ht="15.75" customHeight="1">
      <c r="F1093" s="208"/>
    </row>
    <row r="1094" ht="15.75" customHeight="1">
      <c r="F1094" s="208"/>
    </row>
    <row r="1095" ht="15.75" customHeight="1">
      <c r="F1095" s="208"/>
    </row>
    <row r="1096" ht="15.75" customHeight="1">
      <c r="F1096" s="208"/>
    </row>
    <row r="1097" ht="15.75" customHeight="1">
      <c r="F1097" s="208"/>
    </row>
    <row r="1098" ht="15.75" customHeight="1">
      <c r="F1098" s="208"/>
    </row>
    <row r="1099" ht="15.75" customHeight="1">
      <c r="F1099" s="208"/>
    </row>
    <row r="1100" ht="15.75" customHeight="1">
      <c r="F1100" s="208"/>
    </row>
    <row r="1101" ht="15.75" customHeight="1">
      <c r="F1101" s="208"/>
    </row>
    <row r="1102" ht="15.75" customHeight="1">
      <c r="F1102" s="208"/>
    </row>
    <row r="1103" ht="15.75" customHeight="1">
      <c r="F1103" s="208"/>
    </row>
    <row r="1104" ht="15.75" customHeight="1">
      <c r="F1104" s="208"/>
    </row>
    <row r="1105" ht="15.75" customHeight="1">
      <c r="F1105" s="208"/>
    </row>
    <row r="1106" ht="15.75" customHeight="1">
      <c r="F1106" s="208"/>
    </row>
    <row r="1107" ht="15.75" customHeight="1">
      <c r="F1107" s="208"/>
    </row>
    <row r="1108" ht="15.75" customHeight="1">
      <c r="F1108" s="208"/>
    </row>
    <row r="1109" ht="15.75" customHeight="1">
      <c r="F1109" s="208"/>
    </row>
    <row r="1110" ht="15.75" customHeight="1">
      <c r="F1110" s="208"/>
    </row>
    <row r="1111" ht="15.75" customHeight="1">
      <c r="F1111" s="208"/>
    </row>
    <row r="1112" ht="15.75" customHeight="1">
      <c r="F1112" s="208"/>
    </row>
    <row r="1113" ht="15.75" customHeight="1">
      <c r="F1113" s="208"/>
    </row>
    <row r="1114" ht="15.75" customHeight="1">
      <c r="F1114" s="208"/>
    </row>
    <row r="1115" ht="15.75" customHeight="1">
      <c r="F1115" s="208"/>
    </row>
    <row r="1116" ht="15.75" customHeight="1">
      <c r="F1116" s="208"/>
    </row>
    <row r="1117" ht="15.75" customHeight="1">
      <c r="F1117" s="208"/>
    </row>
    <row r="1118" ht="15.75" customHeight="1">
      <c r="F1118" s="208"/>
    </row>
    <row r="1119" ht="15.75" customHeight="1">
      <c r="F1119" s="208"/>
    </row>
    <row r="1120" ht="15.75" customHeight="1">
      <c r="F1120" s="208"/>
    </row>
    <row r="1121" ht="15.75" customHeight="1">
      <c r="F1121" s="208"/>
    </row>
    <row r="1122" ht="15.75" customHeight="1">
      <c r="F1122" s="208"/>
    </row>
    <row r="1123" ht="15.75" customHeight="1">
      <c r="F1123" s="208"/>
    </row>
    <row r="1124" ht="15.75" customHeight="1">
      <c r="F1124" s="208"/>
    </row>
    <row r="1125" ht="15.75" customHeight="1">
      <c r="F1125" s="208"/>
    </row>
    <row r="1126" ht="15.75" customHeight="1">
      <c r="F1126" s="208"/>
    </row>
    <row r="1127" ht="15.75" customHeight="1">
      <c r="F1127" s="208"/>
    </row>
    <row r="1128" ht="15.75" customHeight="1">
      <c r="F1128" s="208"/>
    </row>
    <row r="1129" ht="15.75" customHeight="1">
      <c r="F1129" s="208"/>
    </row>
    <row r="1130" ht="15.75" customHeight="1">
      <c r="F1130" s="208"/>
    </row>
    <row r="1131" ht="15.75" customHeight="1">
      <c r="F1131" s="208"/>
    </row>
    <row r="1132" ht="15.75" customHeight="1">
      <c r="F1132" s="208"/>
    </row>
    <row r="1133" ht="15.75" customHeight="1">
      <c r="F1133" s="208"/>
    </row>
    <row r="1134" ht="15.75" customHeight="1">
      <c r="F1134" s="208"/>
    </row>
    <row r="1135" ht="15.75" customHeight="1">
      <c r="F1135" s="208"/>
    </row>
    <row r="1136" ht="15.75" customHeight="1">
      <c r="F1136" s="208"/>
    </row>
    <row r="1137" ht="15.75" customHeight="1">
      <c r="F1137" s="208"/>
    </row>
    <row r="1138" ht="15.75" customHeight="1">
      <c r="F1138" s="208"/>
    </row>
    <row r="1139" ht="15.75" customHeight="1">
      <c r="F1139" s="208"/>
    </row>
    <row r="1140" ht="15.75" customHeight="1">
      <c r="F1140" s="208"/>
    </row>
    <row r="1141" ht="15.75" customHeight="1">
      <c r="F1141" s="208"/>
    </row>
    <row r="1142" ht="15.75" customHeight="1">
      <c r="F1142" s="208"/>
    </row>
    <row r="1143" ht="15.75" customHeight="1">
      <c r="F1143" s="208"/>
    </row>
    <row r="1144" ht="15.75" customHeight="1">
      <c r="F1144" s="208"/>
    </row>
    <row r="1145" ht="15.75" customHeight="1">
      <c r="F1145" s="208"/>
    </row>
    <row r="1146" ht="15.75" customHeight="1">
      <c r="F1146" s="208"/>
    </row>
    <row r="1147" ht="15.75" customHeight="1">
      <c r="F1147" s="208"/>
    </row>
    <row r="1148" ht="15.75" customHeight="1">
      <c r="F1148" s="208"/>
    </row>
    <row r="1149" ht="15.75" customHeight="1">
      <c r="F1149" s="208"/>
    </row>
    <row r="1150" ht="15.75" customHeight="1">
      <c r="F1150" s="208"/>
    </row>
    <row r="1151" ht="15.75" customHeight="1">
      <c r="F1151" s="208"/>
    </row>
    <row r="1152" ht="15.75" customHeight="1">
      <c r="F1152" s="208"/>
    </row>
    <row r="1153" ht="15.75" customHeight="1">
      <c r="F1153" s="208"/>
    </row>
    <row r="1154" ht="15.75" customHeight="1">
      <c r="F1154" s="208"/>
    </row>
    <row r="1155" ht="15.75" customHeight="1">
      <c r="F1155" s="208"/>
    </row>
    <row r="1156" ht="15.75" customHeight="1">
      <c r="F1156" s="208"/>
    </row>
    <row r="1157" ht="15.75" customHeight="1">
      <c r="F1157" s="208"/>
    </row>
    <row r="1158" ht="15.75" customHeight="1">
      <c r="F1158" s="208"/>
    </row>
    <row r="1159" ht="15.75" customHeight="1">
      <c r="F1159" s="208"/>
    </row>
    <row r="1160" ht="15.75" customHeight="1">
      <c r="F1160" s="208"/>
    </row>
    <row r="1161" ht="15.75" customHeight="1">
      <c r="F1161" s="208"/>
    </row>
    <row r="1162" ht="15.75" customHeight="1">
      <c r="F1162" s="208"/>
    </row>
    <row r="1163" ht="15.75" customHeight="1">
      <c r="F1163" s="208"/>
    </row>
    <row r="1164" ht="15.75" customHeight="1">
      <c r="F1164" s="208"/>
    </row>
    <row r="1165" ht="15.75" customHeight="1">
      <c r="F1165" s="208"/>
    </row>
    <row r="1166" ht="15.75" customHeight="1">
      <c r="F1166" s="208"/>
    </row>
    <row r="1167" ht="15.75" customHeight="1">
      <c r="F1167" s="208"/>
    </row>
    <row r="1168" ht="15.75" customHeight="1">
      <c r="F1168" s="208"/>
    </row>
    <row r="1169" ht="15.75" customHeight="1">
      <c r="F1169" s="208"/>
    </row>
    <row r="1170" ht="15.75" customHeight="1">
      <c r="F1170" s="208"/>
    </row>
    <row r="1171" ht="15.75" customHeight="1">
      <c r="F1171" s="208"/>
    </row>
    <row r="1172" ht="15.75" customHeight="1">
      <c r="F1172" s="208"/>
    </row>
    <row r="1173" ht="15.75" customHeight="1">
      <c r="F1173" s="208"/>
    </row>
    <row r="1174" ht="15.75" customHeight="1">
      <c r="F1174" s="208"/>
    </row>
    <row r="1175" ht="15.75" customHeight="1">
      <c r="F1175" s="208"/>
    </row>
    <row r="1176" ht="15.75" customHeight="1">
      <c r="F1176" s="208"/>
    </row>
    <row r="1177" ht="15.75" customHeight="1">
      <c r="F1177" s="208"/>
    </row>
    <row r="1178" ht="15.75" customHeight="1">
      <c r="F1178" s="208"/>
    </row>
    <row r="1179" ht="15.75" customHeight="1">
      <c r="F1179" s="208"/>
    </row>
    <row r="1180" ht="15.75" customHeight="1">
      <c r="F1180" s="208"/>
    </row>
    <row r="1181" ht="15.75" customHeight="1">
      <c r="F1181" s="208"/>
    </row>
    <row r="1182" ht="15.75" customHeight="1">
      <c r="F1182" s="208"/>
    </row>
    <row r="1183" ht="15.75" customHeight="1">
      <c r="F1183" s="208"/>
    </row>
    <row r="1184" ht="15.75" customHeight="1">
      <c r="F1184" s="208"/>
    </row>
    <row r="1185" ht="15.75" customHeight="1">
      <c r="F1185" s="208"/>
    </row>
    <row r="1186" ht="15.75" customHeight="1">
      <c r="F1186" s="208"/>
    </row>
    <row r="1187" ht="15.75" customHeight="1">
      <c r="F1187" s="208"/>
    </row>
    <row r="1188" ht="15.75" customHeight="1">
      <c r="F1188" s="208"/>
    </row>
    <row r="1189" ht="15.75" customHeight="1">
      <c r="F1189" s="208"/>
    </row>
    <row r="1190" ht="15.75" customHeight="1">
      <c r="F1190" s="208"/>
    </row>
    <row r="1191" ht="15.75" customHeight="1">
      <c r="F1191" s="208"/>
    </row>
    <row r="1192" ht="15.75" customHeight="1">
      <c r="F1192" s="208"/>
    </row>
    <row r="1193" ht="15.75" customHeight="1">
      <c r="F1193" s="208"/>
    </row>
    <row r="1194" ht="15.75" customHeight="1">
      <c r="F1194" s="208"/>
    </row>
    <row r="1195" ht="15.75" customHeight="1">
      <c r="F1195" s="208"/>
    </row>
    <row r="1196" ht="15.75" customHeight="1">
      <c r="F1196" s="208"/>
    </row>
    <row r="1197" ht="15.75" customHeight="1">
      <c r="F1197" s="208"/>
    </row>
    <row r="1198" ht="15.75" customHeight="1">
      <c r="F1198" s="208"/>
    </row>
    <row r="1199" ht="15.75" customHeight="1">
      <c r="F1199" s="208"/>
    </row>
    <row r="1200" ht="15.75" customHeight="1">
      <c r="F1200" s="208"/>
    </row>
    <row r="1201" ht="15.75" customHeight="1">
      <c r="F1201" s="208"/>
    </row>
    <row r="1202" ht="15.75" customHeight="1">
      <c r="F1202" s="208"/>
    </row>
    <row r="1203" ht="15.75" customHeight="1">
      <c r="F1203" s="208"/>
    </row>
    <row r="1204" ht="15.75" customHeight="1">
      <c r="F1204" s="208"/>
    </row>
    <row r="1205" ht="15.75" customHeight="1">
      <c r="F1205" s="208"/>
    </row>
    <row r="1206" ht="15.75" customHeight="1">
      <c r="F1206" s="208"/>
    </row>
    <row r="1207" ht="15.75" customHeight="1">
      <c r="F1207" s="208"/>
    </row>
    <row r="1208" ht="15.75" customHeight="1">
      <c r="F1208" s="208"/>
    </row>
    <row r="1209" ht="15.75" customHeight="1">
      <c r="F1209" s="208"/>
    </row>
    <row r="1210" ht="15.75" customHeight="1">
      <c r="F1210" s="208"/>
    </row>
    <row r="1211" ht="15.75" customHeight="1">
      <c r="F1211" s="208"/>
    </row>
    <row r="1212" ht="15.75" customHeight="1">
      <c r="F1212" s="208"/>
    </row>
    <row r="1213" ht="15.75" customHeight="1">
      <c r="F1213" s="208"/>
    </row>
    <row r="1214" ht="15.75" customHeight="1">
      <c r="F1214" s="208"/>
    </row>
    <row r="1215" ht="15.75" customHeight="1">
      <c r="F1215" s="208"/>
    </row>
    <row r="1216" ht="15.75" customHeight="1">
      <c r="F1216" s="208"/>
    </row>
    <row r="1217" ht="15.75" customHeight="1">
      <c r="F1217" s="208"/>
    </row>
    <row r="1218" ht="15.75" customHeight="1">
      <c r="F1218" s="208"/>
    </row>
    <row r="1219" ht="15.75" customHeight="1">
      <c r="F1219" s="208"/>
    </row>
    <row r="1220" ht="15.75" customHeight="1">
      <c r="F1220" s="208"/>
    </row>
    <row r="1221" ht="15.75" customHeight="1">
      <c r="F1221" s="208"/>
    </row>
    <row r="1222" ht="15.75" customHeight="1">
      <c r="F1222" s="208"/>
    </row>
    <row r="1223" ht="15.75" customHeight="1">
      <c r="F1223" s="208"/>
    </row>
    <row r="1224" ht="15.75" customHeight="1">
      <c r="F1224" s="208"/>
    </row>
    <row r="1225" ht="15.75" customHeight="1">
      <c r="F1225" s="208"/>
    </row>
    <row r="1226" ht="15.75" customHeight="1">
      <c r="F1226" s="208"/>
    </row>
    <row r="1227" ht="15.75" customHeight="1">
      <c r="F1227" s="208"/>
    </row>
    <row r="1228" ht="15.75" customHeight="1">
      <c r="F1228" s="208"/>
    </row>
    <row r="1229" ht="15.75" customHeight="1">
      <c r="F1229" s="208"/>
    </row>
    <row r="1230" ht="15.75" customHeight="1">
      <c r="F1230" s="208"/>
    </row>
    <row r="1231" ht="15.75" customHeight="1">
      <c r="F1231" s="208"/>
    </row>
    <row r="1232" ht="15.75" customHeight="1">
      <c r="F1232" s="208"/>
    </row>
    <row r="1233" ht="15.75" customHeight="1">
      <c r="F1233" s="208"/>
    </row>
    <row r="1234" ht="15.75" customHeight="1">
      <c r="F1234" s="208"/>
    </row>
  </sheetData>
  <autoFilter ref="$A$1:$J$380"/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0"/>
  <cols>
    <col customWidth="1" min="1" max="1" width="7.86"/>
    <col customWidth="1" min="2" max="2" width="28.43"/>
    <col customWidth="1" min="3" max="3" width="26.43"/>
    <col customWidth="1" min="4" max="4" width="18.14"/>
    <col customWidth="1" min="5" max="5" width="48.43"/>
    <col customWidth="1" min="6" max="6" width="15.29"/>
    <col customWidth="1" min="7" max="8" width="14.43"/>
    <col customWidth="1" min="9" max="9" width="31.29"/>
    <col customWidth="1" min="10" max="10" width="30.43"/>
    <col customWidth="1" min="13" max="13" width="31.43"/>
    <col customWidth="1" min="14" max="14" width="22.86"/>
    <col customWidth="1" min="17" max="17" width="32.43"/>
    <col customWidth="1" min="18" max="18" width="28.71"/>
    <col customWidth="1" min="19" max="19" width="28.43"/>
    <col customWidth="1" min="23" max="23" width="31.14"/>
    <col customWidth="1" min="24" max="24" width="32.57"/>
    <col customWidth="1" min="30" max="30" width="36.57"/>
  </cols>
  <sheetData>
    <row r="1">
      <c r="A1" s="1" t="s">
        <v>0</v>
      </c>
      <c r="B1" s="2" t="s">
        <v>2</v>
      </c>
      <c r="C1" s="2" t="s">
        <v>3</v>
      </c>
      <c r="D1" s="3" t="s">
        <v>4</v>
      </c>
      <c r="E1" s="4" t="s">
        <v>5</v>
      </c>
      <c r="F1" s="4" t="s">
        <v>6</v>
      </c>
      <c r="G1" s="4" t="s">
        <v>7</v>
      </c>
      <c r="H1" s="4" t="s">
        <v>490</v>
      </c>
      <c r="I1" s="4" t="s">
        <v>9</v>
      </c>
      <c r="J1" s="4" t="s">
        <v>10</v>
      </c>
      <c r="K1" s="4"/>
      <c r="L1" s="5" t="s">
        <v>491</v>
      </c>
      <c r="M1" s="4" t="s">
        <v>492</v>
      </c>
      <c r="N1" s="4" t="s">
        <v>13</v>
      </c>
      <c r="O1" s="4" t="s">
        <v>14</v>
      </c>
      <c r="P1" s="4"/>
      <c r="Q1" s="5" t="s">
        <v>493</v>
      </c>
      <c r="R1" s="4" t="s">
        <v>494</v>
      </c>
      <c r="S1" s="4" t="s">
        <v>17</v>
      </c>
      <c r="T1" s="4" t="s">
        <v>495</v>
      </c>
      <c r="U1" s="4"/>
      <c r="V1" s="4" t="s">
        <v>496</v>
      </c>
      <c r="W1" s="4" t="s">
        <v>19</v>
      </c>
      <c r="X1" s="4" t="s">
        <v>20</v>
      </c>
      <c r="Y1" s="4" t="s">
        <v>497</v>
      </c>
      <c r="Z1" s="4" t="s">
        <v>498</v>
      </c>
      <c r="AA1" s="4" t="s">
        <v>19</v>
      </c>
      <c r="AB1" s="4" t="s">
        <v>22</v>
      </c>
      <c r="AC1" s="4" t="s">
        <v>499</v>
      </c>
      <c r="AD1" s="4" t="s">
        <v>5</v>
      </c>
      <c r="AE1" s="4"/>
      <c r="AF1" s="4"/>
      <c r="AG1" s="4"/>
      <c r="AH1" s="6"/>
      <c r="AI1" s="6"/>
      <c r="AJ1" s="6"/>
      <c r="AK1" s="7"/>
    </row>
    <row r="2">
      <c r="A2" s="8">
        <v>1.0</v>
      </c>
      <c r="B2" s="9" t="s">
        <v>24</v>
      </c>
      <c r="C2" s="8" t="s">
        <v>25</v>
      </c>
      <c r="D2" s="8" t="s">
        <v>26</v>
      </c>
      <c r="E2" s="9" t="s">
        <v>27</v>
      </c>
      <c r="F2" s="10">
        <v>739.0</v>
      </c>
      <c r="G2" s="11">
        <v>0.82</v>
      </c>
      <c r="H2" s="12">
        <f t="shared" ref="H2:H177" si="1">F2*G2</f>
        <v>605.98</v>
      </c>
      <c r="I2" s="12">
        <f t="shared" ref="I2:I177" si="2">F2+H2</f>
        <v>1344.98</v>
      </c>
      <c r="J2" s="12">
        <f t="shared" ref="J2:J227" si="3">_xlfn.CEILING.PRECISE(I2,10)</f>
        <v>1350</v>
      </c>
      <c r="K2" s="14"/>
      <c r="L2" s="13">
        <v>0.1</v>
      </c>
      <c r="M2" s="14">
        <f t="shared" ref="M2:M177" si="4">O2 - F2</f>
        <v>476</v>
      </c>
      <c r="N2" s="14">
        <f t="shared" ref="N2:N379" si="5">J2 * (1 - L2)</f>
        <v>1215</v>
      </c>
      <c r="O2" s="15">
        <f t="shared" ref="O2:O379" si="6">J2 * (1 - L2)</f>
        <v>1215</v>
      </c>
      <c r="P2" s="14"/>
      <c r="Q2" s="16">
        <v>0.31</v>
      </c>
      <c r="R2" s="12">
        <f t="shared" ref="R2:R177" si="7">F2*Q2</f>
        <v>229.09</v>
      </c>
      <c r="S2" s="12">
        <f t="shared" ref="S2:S177" si="8">F2 + R2</f>
        <v>968.09</v>
      </c>
      <c r="T2" s="12"/>
      <c r="U2" s="12"/>
      <c r="V2" s="16">
        <v>0.22</v>
      </c>
      <c r="W2" s="12">
        <f t="shared" ref="W2:W177" si="9">F2*V2</f>
        <v>162.58</v>
      </c>
      <c r="X2" s="14">
        <f t="shared" ref="X2:X177" si="10">F2 + W2</f>
        <v>901.58</v>
      </c>
      <c r="Y2" s="14"/>
      <c r="Z2" s="11">
        <v>0.18</v>
      </c>
      <c r="AA2" s="17">
        <f t="shared" ref="AA2:AA177" si="11">F2*Z2</f>
        <v>133.02</v>
      </c>
      <c r="AB2" s="17">
        <f t="shared" ref="AB2:AB177" si="12">F2+AA2</f>
        <v>872.02</v>
      </c>
      <c r="AC2" s="17"/>
      <c r="AD2" s="18" t="s">
        <v>27</v>
      </c>
      <c r="AE2" s="19">
        <v>0.159</v>
      </c>
      <c r="AF2" s="17">
        <f t="shared" ref="AF2:AF55" si="13">F2*AE2</f>
        <v>117.501</v>
      </c>
      <c r="AG2" s="17">
        <f t="shared" ref="AG2:AG55" si="14">F2+AF2</f>
        <v>856.501</v>
      </c>
      <c r="AH2" s="14"/>
      <c r="AI2" s="14"/>
      <c r="AJ2" s="14"/>
      <c r="AK2" s="20"/>
    </row>
    <row r="3">
      <c r="A3" s="8">
        <v>2.0</v>
      </c>
      <c r="B3" s="9" t="s">
        <v>24</v>
      </c>
      <c r="C3" s="8" t="s">
        <v>25</v>
      </c>
      <c r="D3" s="21" t="s">
        <v>29</v>
      </c>
      <c r="E3" s="22" t="s">
        <v>27</v>
      </c>
      <c r="F3" s="22">
        <v>1215.0</v>
      </c>
      <c r="G3" s="11">
        <v>0.85</v>
      </c>
      <c r="H3" s="23">
        <f t="shared" si="1"/>
        <v>1032.75</v>
      </c>
      <c r="I3" s="24">
        <f t="shared" si="2"/>
        <v>2247.75</v>
      </c>
      <c r="J3" s="25">
        <f t="shared" si="3"/>
        <v>2250</v>
      </c>
      <c r="K3" s="209"/>
      <c r="L3" s="26">
        <v>0.1</v>
      </c>
      <c r="M3" s="27">
        <f t="shared" si="4"/>
        <v>810</v>
      </c>
      <c r="N3" s="27">
        <f t="shared" si="5"/>
        <v>2025</v>
      </c>
      <c r="O3" s="28">
        <f t="shared" si="6"/>
        <v>2025</v>
      </c>
      <c r="P3" s="209"/>
      <c r="Q3" s="16">
        <v>0.32</v>
      </c>
      <c r="R3" s="23">
        <f t="shared" si="7"/>
        <v>388.8</v>
      </c>
      <c r="S3" s="23">
        <f t="shared" si="8"/>
        <v>1603.8</v>
      </c>
      <c r="T3" s="25"/>
      <c r="U3" s="210"/>
      <c r="V3" s="16">
        <v>0.22</v>
      </c>
      <c r="W3" s="23">
        <f t="shared" si="9"/>
        <v>267.3</v>
      </c>
      <c r="X3" s="27">
        <f t="shared" si="10"/>
        <v>1482.3</v>
      </c>
      <c r="Y3" s="211"/>
      <c r="Z3" s="11">
        <v>0.18</v>
      </c>
      <c r="AA3" s="27">
        <f t="shared" si="11"/>
        <v>218.7</v>
      </c>
      <c r="AB3" s="27">
        <f t="shared" si="12"/>
        <v>1433.7</v>
      </c>
      <c r="AC3" s="27"/>
      <c r="AD3" s="29" t="s">
        <v>27</v>
      </c>
      <c r="AE3" s="19">
        <v>0.159</v>
      </c>
      <c r="AF3" s="17">
        <f t="shared" si="13"/>
        <v>193.185</v>
      </c>
      <c r="AG3" s="17">
        <f t="shared" si="14"/>
        <v>1408.185</v>
      </c>
      <c r="AH3" s="27"/>
      <c r="AI3" s="27"/>
      <c r="AJ3" s="27"/>
      <c r="AK3" s="30"/>
    </row>
    <row r="4" ht="14.25" customHeight="1">
      <c r="A4" s="8">
        <v>3.0</v>
      </c>
      <c r="B4" s="9" t="s">
        <v>24</v>
      </c>
      <c r="C4" s="8" t="s">
        <v>25</v>
      </c>
      <c r="D4" s="31" t="s">
        <v>29</v>
      </c>
      <c r="E4" s="23" t="s">
        <v>31</v>
      </c>
      <c r="F4" s="22">
        <v>2031.0</v>
      </c>
      <c r="G4" s="11">
        <v>0.85</v>
      </c>
      <c r="H4" s="23">
        <f t="shared" si="1"/>
        <v>1726.35</v>
      </c>
      <c r="I4" s="24">
        <f t="shared" si="2"/>
        <v>3757.35</v>
      </c>
      <c r="J4" s="25">
        <f t="shared" si="3"/>
        <v>3760</v>
      </c>
      <c r="K4" s="209"/>
      <c r="L4" s="26">
        <v>0.1</v>
      </c>
      <c r="M4" s="27">
        <f t="shared" si="4"/>
        <v>1353</v>
      </c>
      <c r="N4" s="27">
        <f t="shared" si="5"/>
        <v>3384</v>
      </c>
      <c r="O4" s="28">
        <f t="shared" si="6"/>
        <v>3384</v>
      </c>
      <c r="P4" s="209"/>
      <c r="Q4" s="16">
        <v>0.32</v>
      </c>
      <c r="R4" s="23">
        <f t="shared" si="7"/>
        <v>649.92</v>
      </c>
      <c r="S4" s="23">
        <f t="shared" si="8"/>
        <v>2680.92</v>
      </c>
      <c r="T4" s="25"/>
      <c r="U4" s="210"/>
      <c r="V4" s="16">
        <v>0.22</v>
      </c>
      <c r="W4" s="23">
        <f t="shared" si="9"/>
        <v>446.82</v>
      </c>
      <c r="X4" s="27">
        <f t="shared" si="10"/>
        <v>2477.82</v>
      </c>
      <c r="Y4" s="211"/>
      <c r="Z4" s="11">
        <v>0.18</v>
      </c>
      <c r="AA4" s="27">
        <f t="shared" si="11"/>
        <v>365.58</v>
      </c>
      <c r="AB4" s="27">
        <f t="shared" si="12"/>
        <v>2396.58</v>
      </c>
      <c r="AC4" s="27"/>
      <c r="AD4" s="23" t="s">
        <v>31</v>
      </c>
      <c r="AE4" s="19">
        <v>0.159</v>
      </c>
      <c r="AF4" s="17">
        <f t="shared" si="13"/>
        <v>322.929</v>
      </c>
      <c r="AG4" s="17">
        <f t="shared" si="14"/>
        <v>2353.929</v>
      </c>
      <c r="AH4" s="27"/>
      <c r="AI4" s="27"/>
      <c r="AJ4" s="27"/>
      <c r="AK4" s="30"/>
    </row>
    <row r="5">
      <c r="A5" s="8">
        <v>4.0</v>
      </c>
      <c r="B5" s="9" t="s">
        <v>24</v>
      </c>
      <c r="C5" s="8" t="s">
        <v>25</v>
      </c>
      <c r="D5" s="32" t="s">
        <v>29</v>
      </c>
      <c r="E5" s="29" t="s">
        <v>33</v>
      </c>
      <c r="F5" s="22">
        <v>1174.0</v>
      </c>
      <c r="G5" s="11">
        <v>0.85</v>
      </c>
      <c r="H5" s="23">
        <f t="shared" si="1"/>
        <v>997.9</v>
      </c>
      <c r="I5" s="24">
        <f t="shared" si="2"/>
        <v>2171.9</v>
      </c>
      <c r="J5" s="25">
        <f t="shared" si="3"/>
        <v>2180</v>
      </c>
      <c r="K5" s="209"/>
      <c r="L5" s="26">
        <v>0.1</v>
      </c>
      <c r="M5" s="27">
        <f t="shared" si="4"/>
        <v>788</v>
      </c>
      <c r="N5" s="27">
        <f t="shared" si="5"/>
        <v>1962</v>
      </c>
      <c r="O5" s="28">
        <f t="shared" si="6"/>
        <v>1962</v>
      </c>
      <c r="P5" s="209"/>
      <c r="Q5" s="16">
        <v>0.32</v>
      </c>
      <c r="R5" s="23">
        <f t="shared" si="7"/>
        <v>375.68</v>
      </c>
      <c r="S5" s="23">
        <f t="shared" si="8"/>
        <v>1549.68</v>
      </c>
      <c r="T5" s="25"/>
      <c r="U5" s="210"/>
      <c r="V5" s="16">
        <v>0.22</v>
      </c>
      <c r="W5" s="23">
        <f t="shared" si="9"/>
        <v>258.28</v>
      </c>
      <c r="X5" s="27">
        <f t="shared" si="10"/>
        <v>1432.28</v>
      </c>
      <c r="Y5" s="211"/>
      <c r="Z5" s="11">
        <v>0.18</v>
      </c>
      <c r="AA5" s="27">
        <f t="shared" si="11"/>
        <v>211.32</v>
      </c>
      <c r="AB5" s="27">
        <f t="shared" si="12"/>
        <v>1385.32</v>
      </c>
      <c r="AC5" s="27"/>
      <c r="AD5" s="29" t="s">
        <v>33</v>
      </c>
      <c r="AE5" s="19">
        <v>0.159</v>
      </c>
      <c r="AF5" s="17">
        <f t="shared" si="13"/>
        <v>186.666</v>
      </c>
      <c r="AG5" s="17">
        <f t="shared" si="14"/>
        <v>1360.666</v>
      </c>
      <c r="AH5" s="27"/>
      <c r="AI5" s="27"/>
      <c r="AJ5" s="27"/>
      <c r="AK5" s="30"/>
    </row>
    <row r="6">
      <c r="A6" s="8">
        <v>5.0</v>
      </c>
      <c r="B6" s="9" t="s">
        <v>24</v>
      </c>
      <c r="C6" s="8" t="s">
        <v>25</v>
      </c>
      <c r="D6" s="31" t="s">
        <v>29</v>
      </c>
      <c r="E6" s="29" t="s">
        <v>35</v>
      </c>
      <c r="F6" s="22">
        <v>1800.0</v>
      </c>
      <c r="G6" s="11">
        <v>0.85</v>
      </c>
      <c r="H6" s="23">
        <f t="shared" si="1"/>
        <v>1530</v>
      </c>
      <c r="I6" s="24">
        <f t="shared" si="2"/>
        <v>3330</v>
      </c>
      <c r="J6" s="25">
        <f t="shared" si="3"/>
        <v>3330</v>
      </c>
      <c r="K6" s="209"/>
      <c r="L6" s="26">
        <v>0.1</v>
      </c>
      <c r="M6" s="27">
        <f t="shared" si="4"/>
        <v>1197</v>
      </c>
      <c r="N6" s="27">
        <f t="shared" si="5"/>
        <v>2997</v>
      </c>
      <c r="O6" s="28">
        <f t="shared" si="6"/>
        <v>2997</v>
      </c>
      <c r="P6" s="209"/>
      <c r="Q6" s="16">
        <v>0.32</v>
      </c>
      <c r="R6" s="23">
        <f t="shared" si="7"/>
        <v>576</v>
      </c>
      <c r="S6" s="23">
        <f t="shared" si="8"/>
        <v>2376</v>
      </c>
      <c r="T6" s="25"/>
      <c r="U6" s="210"/>
      <c r="V6" s="16">
        <v>0.22</v>
      </c>
      <c r="W6" s="23">
        <f t="shared" si="9"/>
        <v>396</v>
      </c>
      <c r="X6" s="27">
        <f t="shared" si="10"/>
        <v>2196</v>
      </c>
      <c r="Y6" s="211"/>
      <c r="Z6" s="11">
        <v>0.18</v>
      </c>
      <c r="AA6" s="27">
        <f t="shared" si="11"/>
        <v>324</v>
      </c>
      <c r="AB6" s="27">
        <f t="shared" si="12"/>
        <v>2124</v>
      </c>
      <c r="AC6" s="27"/>
      <c r="AD6" s="29" t="s">
        <v>35</v>
      </c>
      <c r="AE6" s="19">
        <v>0.159</v>
      </c>
      <c r="AF6" s="17">
        <f t="shared" si="13"/>
        <v>286.2</v>
      </c>
      <c r="AG6" s="17">
        <f t="shared" si="14"/>
        <v>2086.2</v>
      </c>
      <c r="AH6" s="27"/>
      <c r="AI6" s="27"/>
      <c r="AJ6" s="27"/>
      <c r="AK6" s="30"/>
    </row>
    <row r="7">
      <c r="A7" s="8">
        <v>6.0</v>
      </c>
      <c r="B7" s="9" t="s">
        <v>24</v>
      </c>
      <c r="C7" s="8" t="s">
        <v>25</v>
      </c>
      <c r="D7" s="31" t="s">
        <v>29</v>
      </c>
      <c r="E7" s="29" t="s">
        <v>37</v>
      </c>
      <c r="F7" s="22">
        <v>1800.0</v>
      </c>
      <c r="G7" s="11">
        <v>0.85</v>
      </c>
      <c r="H7" s="23">
        <f t="shared" si="1"/>
        <v>1530</v>
      </c>
      <c r="I7" s="24">
        <f t="shared" si="2"/>
        <v>3330</v>
      </c>
      <c r="J7" s="25">
        <f t="shared" si="3"/>
        <v>3330</v>
      </c>
      <c r="K7" s="209"/>
      <c r="L7" s="26">
        <v>0.1</v>
      </c>
      <c r="M7" s="27">
        <f t="shared" si="4"/>
        <v>1197</v>
      </c>
      <c r="N7" s="27">
        <f t="shared" si="5"/>
        <v>2997</v>
      </c>
      <c r="O7" s="28">
        <f t="shared" si="6"/>
        <v>2997</v>
      </c>
      <c r="P7" s="209"/>
      <c r="Q7" s="16">
        <v>0.32</v>
      </c>
      <c r="R7" s="23">
        <f t="shared" si="7"/>
        <v>576</v>
      </c>
      <c r="S7" s="23">
        <f t="shared" si="8"/>
        <v>2376</v>
      </c>
      <c r="T7" s="25"/>
      <c r="U7" s="210"/>
      <c r="V7" s="16">
        <v>0.22</v>
      </c>
      <c r="W7" s="23">
        <f t="shared" si="9"/>
        <v>396</v>
      </c>
      <c r="X7" s="27">
        <f t="shared" si="10"/>
        <v>2196</v>
      </c>
      <c r="Y7" s="211"/>
      <c r="Z7" s="11">
        <v>0.18</v>
      </c>
      <c r="AA7" s="27">
        <f t="shared" si="11"/>
        <v>324</v>
      </c>
      <c r="AB7" s="27">
        <f t="shared" si="12"/>
        <v>2124</v>
      </c>
      <c r="AC7" s="27"/>
      <c r="AD7" s="29" t="s">
        <v>37</v>
      </c>
      <c r="AE7" s="19">
        <v>0.159</v>
      </c>
      <c r="AF7" s="17">
        <f t="shared" si="13"/>
        <v>286.2</v>
      </c>
      <c r="AG7" s="17">
        <f t="shared" si="14"/>
        <v>2086.2</v>
      </c>
      <c r="AH7" s="27"/>
      <c r="AI7" s="27"/>
      <c r="AJ7" s="27"/>
      <c r="AK7" s="30"/>
    </row>
    <row r="8">
      <c r="A8" s="8">
        <v>7.0</v>
      </c>
      <c r="B8" s="9" t="s">
        <v>24</v>
      </c>
      <c r="C8" s="8" t="s">
        <v>25</v>
      </c>
      <c r="D8" s="21" t="s">
        <v>26</v>
      </c>
      <c r="E8" s="29" t="s">
        <v>39</v>
      </c>
      <c r="F8" s="22">
        <v>1357.0</v>
      </c>
      <c r="G8" s="11">
        <v>0.85</v>
      </c>
      <c r="H8" s="23">
        <f t="shared" si="1"/>
        <v>1153.45</v>
      </c>
      <c r="I8" s="24">
        <f t="shared" si="2"/>
        <v>2510.45</v>
      </c>
      <c r="J8" s="25">
        <f t="shared" si="3"/>
        <v>2520</v>
      </c>
      <c r="K8" s="209"/>
      <c r="L8" s="26">
        <v>0.15</v>
      </c>
      <c r="M8" s="27">
        <f t="shared" si="4"/>
        <v>785</v>
      </c>
      <c r="N8" s="27">
        <f t="shared" si="5"/>
        <v>2142</v>
      </c>
      <c r="O8" s="28">
        <f t="shared" si="6"/>
        <v>2142</v>
      </c>
      <c r="P8" s="209"/>
      <c r="Q8" s="16">
        <v>0.32</v>
      </c>
      <c r="R8" s="23">
        <f t="shared" si="7"/>
        <v>434.24</v>
      </c>
      <c r="S8" s="23">
        <f t="shared" si="8"/>
        <v>1791.24</v>
      </c>
      <c r="T8" s="25"/>
      <c r="U8" s="210"/>
      <c r="V8" s="16">
        <v>0.22</v>
      </c>
      <c r="W8" s="23">
        <f t="shared" si="9"/>
        <v>298.54</v>
      </c>
      <c r="X8" s="27">
        <f t="shared" si="10"/>
        <v>1655.54</v>
      </c>
      <c r="Y8" s="211"/>
      <c r="Z8" s="11">
        <v>0.18</v>
      </c>
      <c r="AA8" s="27">
        <f t="shared" si="11"/>
        <v>244.26</v>
      </c>
      <c r="AB8" s="27">
        <f t="shared" si="12"/>
        <v>1601.26</v>
      </c>
      <c r="AC8" s="27"/>
      <c r="AD8" s="29" t="s">
        <v>39</v>
      </c>
      <c r="AE8" s="19">
        <v>0.159</v>
      </c>
      <c r="AF8" s="17">
        <f t="shared" si="13"/>
        <v>215.763</v>
      </c>
      <c r="AG8" s="17">
        <f t="shared" si="14"/>
        <v>1572.763</v>
      </c>
      <c r="AH8" s="27"/>
      <c r="AI8" s="27"/>
      <c r="AJ8" s="27"/>
      <c r="AK8" s="30"/>
    </row>
    <row r="9">
      <c r="A9" s="8">
        <v>8.0</v>
      </c>
      <c r="B9" s="9" t="s">
        <v>24</v>
      </c>
      <c r="C9" s="8" t="s">
        <v>25</v>
      </c>
      <c r="D9" s="31" t="s">
        <v>29</v>
      </c>
      <c r="E9" s="22" t="s">
        <v>39</v>
      </c>
      <c r="F9" s="22">
        <v>1836.0</v>
      </c>
      <c r="G9" s="11">
        <v>0.85</v>
      </c>
      <c r="H9" s="23">
        <f t="shared" si="1"/>
        <v>1560.6</v>
      </c>
      <c r="I9" s="24">
        <f t="shared" si="2"/>
        <v>3396.6</v>
      </c>
      <c r="J9" s="25">
        <f t="shared" si="3"/>
        <v>3400</v>
      </c>
      <c r="K9" s="209"/>
      <c r="L9" s="26">
        <v>0.15</v>
      </c>
      <c r="M9" s="27">
        <f t="shared" si="4"/>
        <v>1054</v>
      </c>
      <c r="N9" s="27">
        <f t="shared" si="5"/>
        <v>2890</v>
      </c>
      <c r="O9" s="28">
        <f t="shared" si="6"/>
        <v>2890</v>
      </c>
      <c r="P9" s="209"/>
      <c r="Q9" s="16">
        <v>0.32</v>
      </c>
      <c r="R9" s="23">
        <f t="shared" si="7"/>
        <v>587.52</v>
      </c>
      <c r="S9" s="23">
        <f t="shared" si="8"/>
        <v>2423.52</v>
      </c>
      <c r="T9" s="25"/>
      <c r="U9" s="210"/>
      <c r="V9" s="16">
        <v>0.22</v>
      </c>
      <c r="W9" s="23">
        <f t="shared" si="9"/>
        <v>403.92</v>
      </c>
      <c r="X9" s="27">
        <f t="shared" si="10"/>
        <v>2239.92</v>
      </c>
      <c r="Y9" s="211"/>
      <c r="Z9" s="11">
        <v>0.18</v>
      </c>
      <c r="AA9" s="27">
        <f t="shared" si="11"/>
        <v>330.48</v>
      </c>
      <c r="AB9" s="33">
        <f t="shared" si="12"/>
        <v>2166.48</v>
      </c>
      <c r="AC9" s="27"/>
      <c r="AD9" s="29" t="s">
        <v>39</v>
      </c>
      <c r="AE9" s="19">
        <v>0.159</v>
      </c>
      <c r="AF9" s="17">
        <f t="shared" si="13"/>
        <v>291.924</v>
      </c>
      <c r="AG9" s="17">
        <f t="shared" si="14"/>
        <v>2127.924</v>
      </c>
      <c r="AH9" s="27"/>
      <c r="AI9" s="27"/>
      <c r="AJ9" s="27"/>
      <c r="AK9" s="30"/>
    </row>
    <row r="10">
      <c r="A10" s="8">
        <v>9.0</v>
      </c>
      <c r="B10" s="34" t="s">
        <v>42</v>
      </c>
      <c r="C10" s="35" t="s">
        <v>25</v>
      </c>
      <c r="D10" s="36" t="s">
        <v>29</v>
      </c>
      <c r="E10" s="29" t="s">
        <v>43</v>
      </c>
      <c r="F10" s="22">
        <v>0.0</v>
      </c>
      <c r="G10" s="11">
        <v>0.85</v>
      </c>
      <c r="H10" s="23">
        <f t="shared" si="1"/>
        <v>0</v>
      </c>
      <c r="I10" s="24">
        <f t="shared" si="2"/>
        <v>0</v>
      </c>
      <c r="J10" s="25">
        <f t="shared" si="3"/>
        <v>0</v>
      </c>
      <c r="K10" s="209"/>
      <c r="L10" s="26">
        <v>0.1</v>
      </c>
      <c r="M10" s="27">
        <f t="shared" si="4"/>
        <v>0</v>
      </c>
      <c r="N10" s="27">
        <f t="shared" si="5"/>
        <v>0</v>
      </c>
      <c r="O10" s="28">
        <f t="shared" si="6"/>
        <v>0</v>
      </c>
      <c r="P10" s="209"/>
      <c r="Q10" s="16">
        <v>0.358</v>
      </c>
      <c r="R10" s="23">
        <f t="shared" si="7"/>
        <v>0</v>
      </c>
      <c r="S10" s="23">
        <f t="shared" si="8"/>
        <v>0</v>
      </c>
      <c r="T10" s="25"/>
      <c r="U10" s="210"/>
      <c r="V10" s="16">
        <v>0.22</v>
      </c>
      <c r="W10" s="23">
        <f t="shared" si="9"/>
        <v>0</v>
      </c>
      <c r="X10" s="27">
        <f t="shared" si="10"/>
        <v>0</v>
      </c>
      <c r="Y10" s="211"/>
      <c r="Z10" s="11">
        <v>0.18</v>
      </c>
      <c r="AA10" s="27">
        <f t="shared" si="11"/>
        <v>0</v>
      </c>
      <c r="AB10" s="27">
        <f t="shared" si="12"/>
        <v>0</v>
      </c>
      <c r="AC10" s="27"/>
      <c r="AD10" s="22" t="s">
        <v>43</v>
      </c>
      <c r="AE10" s="19">
        <v>0.159</v>
      </c>
      <c r="AF10" s="17">
        <f t="shared" si="13"/>
        <v>0</v>
      </c>
      <c r="AG10" s="17">
        <f t="shared" si="14"/>
        <v>0</v>
      </c>
      <c r="AH10" s="27"/>
      <c r="AI10" s="27"/>
      <c r="AJ10" s="27"/>
      <c r="AK10" s="30"/>
    </row>
    <row r="11">
      <c r="A11" s="8">
        <v>10.0</v>
      </c>
      <c r="B11" s="34" t="s">
        <v>42</v>
      </c>
      <c r="C11" s="35" t="s">
        <v>25</v>
      </c>
      <c r="D11" s="36" t="s">
        <v>29</v>
      </c>
      <c r="E11" s="29" t="s">
        <v>44</v>
      </c>
      <c r="F11" s="22">
        <v>0.0</v>
      </c>
      <c r="G11" s="11">
        <v>0.85</v>
      </c>
      <c r="H11" s="23">
        <f t="shared" si="1"/>
        <v>0</v>
      </c>
      <c r="I11" s="24">
        <f t="shared" si="2"/>
        <v>0</v>
      </c>
      <c r="J11" s="25">
        <f t="shared" si="3"/>
        <v>0</v>
      </c>
      <c r="K11" s="209"/>
      <c r="L11" s="26">
        <v>0.1</v>
      </c>
      <c r="M11" s="27">
        <f t="shared" si="4"/>
        <v>0</v>
      </c>
      <c r="N11" s="27">
        <f t="shared" si="5"/>
        <v>0</v>
      </c>
      <c r="O11" s="28">
        <f t="shared" si="6"/>
        <v>0</v>
      </c>
      <c r="P11" s="209"/>
      <c r="Q11" s="16">
        <v>0.358</v>
      </c>
      <c r="R11" s="23">
        <f t="shared" si="7"/>
        <v>0</v>
      </c>
      <c r="S11" s="23">
        <f t="shared" si="8"/>
        <v>0</v>
      </c>
      <c r="T11" s="25"/>
      <c r="U11" s="210"/>
      <c r="V11" s="16">
        <v>0.22</v>
      </c>
      <c r="W11" s="23">
        <f t="shared" si="9"/>
        <v>0</v>
      </c>
      <c r="X11" s="27">
        <f t="shared" si="10"/>
        <v>0</v>
      </c>
      <c r="Y11" s="211"/>
      <c r="Z11" s="11">
        <v>0.18</v>
      </c>
      <c r="AA11" s="27">
        <f t="shared" si="11"/>
        <v>0</v>
      </c>
      <c r="AB11" s="27">
        <f t="shared" si="12"/>
        <v>0</v>
      </c>
      <c r="AC11" s="27"/>
      <c r="AD11" s="22" t="s">
        <v>44</v>
      </c>
      <c r="AE11" s="19">
        <v>0.159</v>
      </c>
      <c r="AF11" s="17">
        <f t="shared" si="13"/>
        <v>0</v>
      </c>
      <c r="AG11" s="17">
        <f t="shared" si="14"/>
        <v>0</v>
      </c>
      <c r="AH11" s="27"/>
      <c r="AI11" s="27"/>
      <c r="AJ11" s="27"/>
      <c r="AK11" s="30"/>
    </row>
    <row r="12">
      <c r="A12" s="8">
        <v>11.0</v>
      </c>
      <c r="B12" s="34" t="s">
        <v>42</v>
      </c>
      <c r="C12" s="35" t="s">
        <v>25</v>
      </c>
      <c r="D12" s="36" t="s">
        <v>29</v>
      </c>
      <c r="E12" s="29" t="s">
        <v>45</v>
      </c>
      <c r="F12" s="22">
        <v>0.0</v>
      </c>
      <c r="G12" s="11">
        <v>0.85</v>
      </c>
      <c r="H12" s="23">
        <f t="shared" si="1"/>
        <v>0</v>
      </c>
      <c r="I12" s="24">
        <f t="shared" si="2"/>
        <v>0</v>
      </c>
      <c r="J12" s="25">
        <f t="shared" si="3"/>
        <v>0</v>
      </c>
      <c r="K12" s="209"/>
      <c r="L12" s="26">
        <v>0.1</v>
      </c>
      <c r="M12" s="27">
        <f t="shared" si="4"/>
        <v>0</v>
      </c>
      <c r="N12" s="27">
        <f t="shared" si="5"/>
        <v>0</v>
      </c>
      <c r="O12" s="28">
        <f t="shared" si="6"/>
        <v>0</v>
      </c>
      <c r="P12" s="209"/>
      <c r="Q12" s="16">
        <v>0.358</v>
      </c>
      <c r="R12" s="23">
        <f t="shared" si="7"/>
        <v>0</v>
      </c>
      <c r="S12" s="23">
        <f t="shared" si="8"/>
        <v>0</v>
      </c>
      <c r="T12" s="25"/>
      <c r="U12" s="210"/>
      <c r="V12" s="16">
        <v>0.22</v>
      </c>
      <c r="W12" s="23">
        <f t="shared" si="9"/>
        <v>0</v>
      </c>
      <c r="X12" s="27">
        <f t="shared" si="10"/>
        <v>0</v>
      </c>
      <c r="Y12" s="211"/>
      <c r="Z12" s="11">
        <v>0.18</v>
      </c>
      <c r="AA12" s="27">
        <f t="shared" si="11"/>
        <v>0</v>
      </c>
      <c r="AB12" s="27">
        <f t="shared" si="12"/>
        <v>0</v>
      </c>
      <c r="AC12" s="27"/>
      <c r="AD12" s="22" t="s">
        <v>45</v>
      </c>
      <c r="AE12" s="19">
        <v>0.159</v>
      </c>
      <c r="AF12" s="17">
        <f t="shared" si="13"/>
        <v>0</v>
      </c>
      <c r="AG12" s="17">
        <f t="shared" si="14"/>
        <v>0</v>
      </c>
      <c r="AH12" s="27"/>
      <c r="AI12" s="27"/>
      <c r="AJ12" s="27"/>
      <c r="AK12" s="30"/>
    </row>
    <row r="13">
      <c r="A13" s="8">
        <v>12.0</v>
      </c>
      <c r="B13" s="34" t="s">
        <v>42</v>
      </c>
      <c r="C13" s="35" t="s">
        <v>25</v>
      </c>
      <c r="D13" s="36" t="s">
        <v>29</v>
      </c>
      <c r="E13" s="29" t="s">
        <v>46</v>
      </c>
      <c r="F13" s="22">
        <v>0.0</v>
      </c>
      <c r="G13" s="11">
        <v>0.85</v>
      </c>
      <c r="H13" s="23">
        <f t="shared" si="1"/>
        <v>0</v>
      </c>
      <c r="I13" s="24">
        <f t="shared" si="2"/>
        <v>0</v>
      </c>
      <c r="J13" s="25">
        <f t="shared" si="3"/>
        <v>0</v>
      </c>
      <c r="K13" s="209"/>
      <c r="L13" s="26">
        <v>0.1</v>
      </c>
      <c r="M13" s="27">
        <f t="shared" si="4"/>
        <v>0</v>
      </c>
      <c r="N13" s="27">
        <f t="shared" si="5"/>
        <v>0</v>
      </c>
      <c r="O13" s="28">
        <f t="shared" si="6"/>
        <v>0</v>
      </c>
      <c r="P13" s="209"/>
      <c r="Q13" s="16">
        <v>0.358</v>
      </c>
      <c r="R13" s="23">
        <f t="shared" si="7"/>
        <v>0</v>
      </c>
      <c r="S13" s="23">
        <f t="shared" si="8"/>
        <v>0</v>
      </c>
      <c r="T13" s="25"/>
      <c r="U13" s="210"/>
      <c r="V13" s="16">
        <v>0.22</v>
      </c>
      <c r="W13" s="23">
        <f t="shared" si="9"/>
        <v>0</v>
      </c>
      <c r="X13" s="27">
        <f t="shared" si="10"/>
        <v>0</v>
      </c>
      <c r="Y13" s="211"/>
      <c r="Z13" s="11">
        <v>0.18</v>
      </c>
      <c r="AA13" s="27">
        <f t="shared" si="11"/>
        <v>0</v>
      </c>
      <c r="AB13" s="27">
        <f t="shared" si="12"/>
        <v>0</v>
      </c>
      <c r="AC13" s="27"/>
      <c r="AD13" s="22" t="s">
        <v>46</v>
      </c>
      <c r="AE13" s="19">
        <v>0.159</v>
      </c>
      <c r="AF13" s="17">
        <f t="shared" si="13"/>
        <v>0</v>
      </c>
      <c r="AG13" s="17">
        <f t="shared" si="14"/>
        <v>0</v>
      </c>
      <c r="AH13" s="27"/>
      <c r="AI13" s="27"/>
      <c r="AJ13" s="27"/>
      <c r="AK13" s="30"/>
    </row>
    <row r="14">
      <c r="A14" s="8">
        <v>13.0</v>
      </c>
      <c r="B14" s="34" t="s">
        <v>42</v>
      </c>
      <c r="C14" s="35" t="s">
        <v>25</v>
      </c>
      <c r="D14" s="36" t="s">
        <v>29</v>
      </c>
      <c r="E14" s="29" t="s">
        <v>47</v>
      </c>
      <c r="F14" s="22">
        <v>0.0</v>
      </c>
      <c r="G14" s="11">
        <v>0.85</v>
      </c>
      <c r="H14" s="23">
        <f t="shared" si="1"/>
        <v>0</v>
      </c>
      <c r="I14" s="24">
        <f t="shared" si="2"/>
        <v>0</v>
      </c>
      <c r="J14" s="25">
        <f t="shared" si="3"/>
        <v>0</v>
      </c>
      <c r="K14" s="209"/>
      <c r="L14" s="26">
        <v>0.1</v>
      </c>
      <c r="M14" s="27">
        <f t="shared" si="4"/>
        <v>0</v>
      </c>
      <c r="N14" s="27">
        <f t="shared" si="5"/>
        <v>0</v>
      </c>
      <c r="O14" s="28">
        <f t="shared" si="6"/>
        <v>0</v>
      </c>
      <c r="P14" s="209"/>
      <c r="Q14" s="16">
        <v>0.358</v>
      </c>
      <c r="R14" s="23">
        <f t="shared" si="7"/>
        <v>0</v>
      </c>
      <c r="S14" s="23">
        <f t="shared" si="8"/>
        <v>0</v>
      </c>
      <c r="T14" s="25"/>
      <c r="U14" s="210"/>
      <c r="V14" s="16">
        <v>0.22</v>
      </c>
      <c r="W14" s="23">
        <f t="shared" si="9"/>
        <v>0</v>
      </c>
      <c r="X14" s="27">
        <f t="shared" si="10"/>
        <v>0</v>
      </c>
      <c r="Y14" s="211"/>
      <c r="Z14" s="11">
        <v>0.18</v>
      </c>
      <c r="AA14" s="27">
        <f t="shared" si="11"/>
        <v>0</v>
      </c>
      <c r="AB14" s="27">
        <f t="shared" si="12"/>
        <v>0</v>
      </c>
      <c r="AC14" s="27"/>
      <c r="AD14" s="22" t="s">
        <v>47</v>
      </c>
      <c r="AE14" s="19">
        <v>0.159</v>
      </c>
      <c r="AF14" s="17">
        <f t="shared" si="13"/>
        <v>0</v>
      </c>
      <c r="AG14" s="17">
        <f t="shared" si="14"/>
        <v>0</v>
      </c>
      <c r="AH14" s="27"/>
      <c r="AI14" s="27"/>
      <c r="AJ14" s="27"/>
      <c r="AK14" s="30"/>
    </row>
    <row r="15">
      <c r="A15" s="8">
        <v>14.0</v>
      </c>
      <c r="B15" s="34" t="s">
        <v>42</v>
      </c>
      <c r="C15" s="35" t="s">
        <v>25</v>
      </c>
      <c r="D15" s="36" t="s">
        <v>29</v>
      </c>
      <c r="E15" s="29" t="s">
        <v>48</v>
      </c>
      <c r="F15" s="22">
        <v>0.0</v>
      </c>
      <c r="G15" s="11">
        <v>0.85</v>
      </c>
      <c r="H15" s="23">
        <f t="shared" si="1"/>
        <v>0</v>
      </c>
      <c r="I15" s="24">
        <f t="shared" si="2"/>
        <v>0</v>
      </c>
      <c r="J15" s="25">
        <f t="shared" si="3"/>
        <v>0</v>
      </c>
      <c r="K15" s="209"/>
      <c r="L15" s="26">
        <v>0.1</v>
      </c>
      <c r="M15" s="27">
        <f t="shared" si="4"/>
        <v>0</v>
      </c>
      <c r="N15" s="27">
        <f t="shared" si="5"/>
        <v>0</v>
      </c>
      <c r="O15" s="28">
        <f t="shared" si="6"/>
        <v>0</v>
      </c>
      <c r="P15" s="209"/>
      <c r="Q15" s="16">
        <v>0.358</v>
      </c>
      <c r="R15" s="23">
        <f t="shared" si="7"/>
        <v>0</v>
      </c>
      <c r="S15" s="23">
        <f t="shared" si="8"/>
        <v>0</v>
      </c>
      <c r="T15" s="25"/>
      <c r="U15" s="210"/>
      <c r="V15" s="16">
        <v>0.22</v>
      </c>
      <c r="W15" s="23">
        <f t="shared" si="9"/>
        <v>0</v>
      </c>
      <c r="X15" s="27">
        <f t="shared" si="10"/>
        <v>0</v>
      </c>
      <c r="Y15" s="211"/>
      <c r="Z15" s="11">
        <v>0.18</v>
      </c>
      <c r="AA15" s="27">
        <f t="shared" si="11"/>
        <v>0</v>
      </c>
      <c r="AB15" s="27">
        <f t="shared" si="12"/>
        <v>0</v>
      </c>
      <c r="AC15" s="27"/>
      <c r="AD15" s="22" t="s">
        <v>48</v>
      </c>
      <c r="AE15" s="19">
        <v>0.159</v>
      </c>
      <c r="AF15" s="17">
        <f t="shared" si="13"/>
        <v>0</v>
      </c>
      <c r="AG15" s="17">
        <f t="shared" si="14"/>
        <v>0</v>
      </c>
      <c r="AH15" s="27"/>
      <c r="AI15" s="27"/>
      <c r="AJ15" s="27"/>
      <c r="AK15" s="30"/>
    </row>
    <row r="16">
      <c r="A16" s="8">
        <v>15.0</v>
      </c>
      <c r="B16" s="34" t="s">
        <v>42</v>
      </c>
      <c r="C16" s="35" t="s">
        <v>25</v>
      </c>
      <c r="D16" s="36" t="s">
        <v>29</v>
      </c>
      <c r="E16" s="29" t="s">
        <v>49</v>
      </c>
      <c r="F16" s="22">
        <v>0.0</v>
      </c>
      <c r="G16" s="11">
        <v>0.85</v>
      </c>
      <c r="H16" s="23">
        <f t="shared" si="1"/>
        <v>0</v>
      </c>
      <c r="I16" s="24">
        <f t="shared" si="2"/>
        <v>0</v>
      </c>
      <c r="J16" s="25">
        <f t="shared" si="3"/>
        <v>0</v>
      </c>
      <c r="K16" s="209"/>
      <c r="L16" s="26">
        <v>0.1</v>
      </c>
      <c r="M16" s="27">
        <f t="shared" si="4"/>
        <v>0</v>
      </c>
      <c r="N16" s="27">
        <f t="shared" si="5"/>
        <v>0</v>
      </c>
      <c r="O16" s="28">
        <f t="shared" si="6"/>
        <v>0</v>
      </c>
      <c r="P16" s="209"/>
      <c r="Q16" s="16">
        <v>0.358</v>
      </c>
      <c r="R16" s="23">
        <f t="shared" si="7"/>
        <v>0</v>
      </c>
      <c r="S16" s="23">
        <f t="shared" si="8"/>
        <v>0</v>
      </c>
      <c r="T16" s="25"/>
      <c r="U16" s="210"/>
      <c r="V16" s="16">
        <v>0.22</v>
      </c>
      <c r="W16" s="23">
        <f t="shared" si="9"/>
        <v>0</v>
      </c>
      <c r="X16" s="27">
        <f t="shared" si="10"/>
        <v>0</v>
      </c>
      <c r="Y16" s="211"/>
      <c r="Z16" s="11">
        <v>0.18</v>
      </c>
      <c r="AA16" s="27">
        <f t="shared" si="11"/>
        <v>0</v>
      </c>
      <c r="AB16" s="27">
        <f t="shared" si="12"/>
        <v>0</v>
      </c>
      <c r="AC16" s="27"/>
      <c r="AD16" s="22" t="s">
        <v>49</v>
      </c>
      <c r="AE16" s="19">
        <v>0.159</v>
      </c>
      <c r="AF16" s="17">
        <f t="shared" si="13"/>
        <v>0</v>
      </c>
      <c r="AG16" s="17">
        <f t="shared" si="14"/>
        <v>0</v>
      </c>
      <c r="AH16" s="27"/>
      <c r="AI16" s="27"/>
      <c r="AJ16" s="27"/>
      <c r="AK16" s="30"/>
    </row>
    <row r="17">
      <c r="A17" s="8">
        <v>16.0</v>
      </c>
      <c r="B17" s="34" t="s">
        <v>42</v>
      </c>
      <c r="C17" s="35" t="s">
        <v>25</v>
      </c>
      <c r="D17" s="36" t="s">
        <v>29</v>
      </c>
      <c r="E17" s="29" t="s">
        <v>50</v>
      </c>
      <c r="F17" s="202">
        <v>0.0</v>
      </c>
      <c r="G17" s="11">
        <v>0.85</v>
      </c>
      <c r="H17" s="23">
        <f t="shared" si="1"/>
        <v>0</v>
      </c>
      <c r="I17" s="24">
        <f t="shared" si="2"/>
        <v>0</v>
      </c>
      <c r="J17" s="25">
        <f t="shared" si="3"/>
        <v>0</v>
      </c>
      <c r="K17" s="209"/>
      <c r="L17" s="26">
        <v>0.1</v>
      </c>
      <c r="M17" s="27">
        <f t="shared" si="4"/>
        <v>0</v>
      </c>
      <c r="N17" s="27">
        <f t="shared" si="5"/>
        <v>0</v>
      </c>
      <c r="O17" s="28">
        <f t="shared" si="6"/>
        <v>0</v>
      </c>
      <c r="P17" s="209"/>
      <c r="Q17" s="16">
        <v>0.358</v>
      </c>
      <c r="R17" s="23">
        <f t="shared" si="7"/>
        <v>0</v>
      </c>
      <c r="S17" s="23">
        <f t="shared" si="8"/>
        <v>0</v>
      </c>
      <c r="T17" s="25"/>
      <c r="U17" s="210"/>
      <c r="V17" s="16">
        <v>0.22</v>
      </c>
      <c r="W17" s="23">
        <f t="shared" si="9"/>
        <v>0</v>
      </c>
      <c r="X17" s="27">
        <f t="shared" si="10"/>
        <v>0</v>
      </c>
      <c r="Y17" s="211"/>
      <c r="Z17" s="11">
        <v>0.18</v>
      </c>
      <c r="AA17" s="27">
        <f t="shared" si="11"/>
        <v>0</v>
      </c>
      <c r="AB17" s="27">
        <f t="shared" si="12"/>
        <v>0</v>
      </c>
      <c r="AC17" s="27"/>
      <c r="AD17" s="22" t="s">
        <v>50</v>
      </c>
      <c r="AE17" s="19">
        <v>0.159</v>
      </c>
      <c r="AF17" s="17">
        <f t="shared" si="13"/>
        <v>0</v>
      </c>
      <c r="AG17" s="17">
        <f t="shared" si="14"/>
        <v>0</v>
      </c>
      <c r="AH17" s="27"/>
      <c r="AI17" s="27"/>
      <c r="AJ17" s="27"/>
      <c r="AK17" s="30"/>
    </row>
    <row r="18" ht="25.5" customHeight="1">
      <c r="A18" s="8">
        <v>17.0</v>
      </c>
      <c r="B18" s="9" t="s">
        <v>24</v>
      </c>
      <c r="C18" s="8" t="s">
        <v>25</v>
      </c>
      <c r="D18" s="31" t="s">
        <v>29</v>
      </c>
      <c r="E18" s="23" t="s">
        <v>52</v>
      </c>
      <c r="F18" s="22">
        <v>1215.0</v>
      </c>
      <c r="G18" s="11">
        <v>0.85</v>
      </c>
      <c r="H18" s="23">
        <f t="shared" si="1"/>
        <v>1032.75</v>
      </c>
      <c r="I18" s="24">
        <f t="shared" si="2"/>
        <v>2247.75</v>
      </c>
      <c r="J18" s="25">
        <f t="shared" si="3"/>
        <v>2250</v>
      </c>
      <c r="K18" s="209"/>
      <c r="L18" s="26">
        <v>0.15</v>
      </c>
      <c r="M18" s="27">
        <f t="shared" si="4"/>
        <v>697.5</v>
      </c>
      <c r="N18" s="27">
        <f t="shared" si="5"/>
        <v>1912.5</v>
      </c>
      <c r="O18" s="28">
        <f t="shared" si="6"/>
        <v>1912.5</v>
      </c>
      <c r="P18" s="209"/>
      <c r="Q18" s="16">
        <v>0.32</v>
      </c>
      <c r="R18" s="23">
        <f t="shared" si="7"/>
        <v>388.8</v>
      </c>
      <c r="S18" s="38">
        <f t="shared" si="8"/>
        <v>1603.8</v>
      </c>
      <c r="T18" s="25"/>
      <c r="U18" s="210"/>
      <c r="V18" s="16">
        <v>0.22</v>
      </c>
      <c r="W18" s="23">
        <f t="shared" si="9"/>
        <v>267.3</v>
      </c>
      <c r="X18" s="27">
        <f t="shared" si="10"/>
        <v>1482.3</v>
      </c>
      <c r="Y18" s="211"/>
      <c r="Z18" s="11">
        <v>0.18</v>
      </c>
      <c r="AA18" s="27">
        <f t="shared" si="11"/>
        <v>218.7</v>
      </c>
      <c r="AB18" s="27">
        <f t="shared" si="12"/>
        <v>1433.7</v>
      </c>
      <c r="AC18" s="27"/>
      <c r="AD18" s="23" t="s">
        <v>52</v>
      </c>
      <c r="AE18" s="19">
        <v>0.159</v>
      </c>
      <c r="AF18" s="17">
        <f t="shared" si="13"/>
        <v>193.185</v>
      </c>
      <c r="AG18" s="17">
        <f t="shared" si="14"/>
        <v>1408.185</v>
      </c>
      <c r="AH18" s="27"/>
      <c r="AI18" s="27"/>
      <c r="AJ18" s="27"/>
      <c r="AK18" s="30"/>
    </row>
    <row r="19">
      <c r="A19" s="8">
        <v>18.0</v>
      </c>
      <c r="B19" s="9" t="s">
        <v>24</v>
      </c>
      <c r="C19" s="8" t="s">
        <v>25</v>
      </c>
      <c r="D19" s="31" t="s">
        <v>29</v>
      </c>
      <c r="E19" s="39" t="s">
        <v>54</v>
      </c>
      <c r="F19" s="22">
        <v>1215.0</v>
      </c>
      <c r="G19" s="11">
        <v>0.85</v>
      </c>
      <c r="H19" s="23">
        <f t="shared" si="1"/>
        <v>1032.75</v>
      </c>
      <c r="I19" s="24">
        <f t="shared" si="2"/>
        <v>2247.75</v>
      </c>
      <c r="J19" s="25">
        <f t="shared" si="3"/>
        <v>2250</v>
      </c>
      <c r="K19" s="209"/>
      <c r="L19" s="26">
        <v>0.15</v>
      </c>
      <c r="M19" s="27">
        <f t="shared" si="4"/>
        <v>697.5</v>
      </c>
      <c r="N19" s="27">
        <f t="shared" si="5"/>
        <v>1912.5</v>
      </c>
      <c r="O19" s="28">
        <f t="shared" si="6"/>
        <v>1912.5</v>
      </c>
      <c r="P19" s="209"/>
      <c r="Q19" s="16">
        <v>0.32</v>
      </c>
      <c r="R19" s="23">
        <f t="shared" si="7"/>
        <v>388.8</v>
      </c>
      <c r="S19" s="23">
        <f t="shared" si="8"/>
        <v>1603.8</v>
      </c>
      <c r="T19" s="25"/>
      <c r="U19" s="210"/>
      <c r="V19" s="16">
        <v>0.22</v>
      </c>
      <c r="W19" s="23">
        <f t="shared" si="9"/>
        <v>267.3</v>
      </c>
      <c r="X19" s="27">
        <f t="shared" si="10"/>
        <v>1482.3</v>
      </c>
      <c r="Y19" s="211"/>
      <c r="Z19" s="11">
        <v>0.18</v>
      </c>
      <c r="AA19" s="27">
        <f t="shared" si="11"/>
        <v>218.7</v>
      </c>
      <c r="AB19" s="27">
        <f t="shared" si="12"/>
        <v>1433.7</v>
      </c>
      <c r="AC19" s="27"/>
      <c r="AD19" s="23" t="s">
        <v>54</v>
      </c>
      <c r="AE19" s="19">
        <v>0.159</v>
      </c>
      <c r="AF19" s="17">
        <f t="shared" si="13"/>
        <v>193.185</v>
      </c>
      <c r="AG19" s="17">
        <f t="shared" si="14"/>
        <v>1408.185</v>
      </c>
      <c r="AH19" s="27"/>
      <c r="AI19" s="27"/>
      <c r="AJ19" s="27"/>
      <c r="AK19" s="30"/>
    </row>
    <row r="20">
      <c r="A20" s="8">
        <v>19.0</v>
      </c>
      <c r="B20" s="9" t="s">
        <v>24</v>
      </c>
      <c r="C20" s="8" t="s">
        <v>25</v>
      </c>
      <c r="D20" s="31" t="s">
        <v>29</v>
      </c>
      <c r="E20" s="23" t="s">
        <v>56</v>
      </c>
      <c r="F20" s="22">
        <v>1043.0</v>
      </c>
      <c r="G20" s="11">
        <v>0.85</v>
      </c>
      <c r="H20" s="23">
        <f t="shared" si="1"/>
        <v>886.55</v>
      </c>
      <c r="I20" s="24">
        <f t="shared" si="2"/>
        <v>1929.55</v>
      </c>
      <c r="J20" s="25">
        <f t="shared" si="3"/>
        <v>1930</v>
      </c>
      <c r="K20" s="209"/>
      <c r="L20" s="26">
        <v>0.15</v>
      </c>
      <c r="M20" s="27">
        <f t="shared" si="4"/>
        <v>597.5</v>
      </c>
      <c r="N20" s="27">
        <f t="shared" si="5"/>
        <v>1640.5</v>
      </c>
      <c r="O20" s="28">
        <f t="shared" si="6"/>
        <v>1640.5</v>
      </c>
      <c r="P20" s="209"/>
      <c r="Q20" s="16">
        <v>0.32</v>
      </c>
      <c r="R20" s="23">
        <f t="shared" si="7"/>
        <v>333.76</v>
      </c>
      <c r="S20" s="23">
        <f t="shared" si="8"/>
        <v>1376.76</v>
      </c>
      <c r="T20" s="25"/>
      <c r="U20" s="210"/>
      <c r="V20" s="16">
        <v>0.22</v>
      </c>
      <c r="W20" s="23">
        <f t="shared" si="9"/>
        <v>229.46</v>
      </c>
      <c r="X20" s="27">
        <f t="shared" si="10"/>
        <v>1272.46</v>
      </c>
      <c r="Y20" s="211"/>
      <c r="Z20" s="11">
        <v>0.18</v>
      </c>
      <c r="AA20" s="27">
        <f t="shared" si="11"/>
        <v>187.74</v>
      </c>
      <c r="AB20" s="27">
        <f t="shared" si="12"/>
        <v>1230.74</v>
      </c>
      <c r="AC20" s="27"/>
      <c r="AD20" s="23" t="s">
        <v>56</v>
      </c>
      <c r="AE20" s="19">
        <v>0.159</v>
      </c>
      <c r="AF20" s="17">
        <f t="shared" si="13"/>
        <v>165.837</v>
      </c>
      <c r="AG20" s="17">
        <f t="shared" si="14"/>
        <v>1208.837</v>
      </c>
      <c r="AH20" s="27"/>
      <c r="AI20" s="27"/>
      <c r="AJ20" s="27"/>
      <c r="AK20" s="30"/>
    </row>
    <row r="21" ht="30.75" customHeight="1">
      <c r="A21" s="8">
        <v>20.0</v>
      </c>
      <c r="B21" s="9" t="s">
        <v>24</v>
      </c>
      <c r="C21" s="8" t="s">
        <v>25</v>
      </c>
      <c r="D21" s="31" t="s">
        <v>29</v>
      </c>
      <c r="E21" s="23" t="s">
        <v>58</v>
      </c>
      <c r="F21" s="22">
        <v>3442.0</v>
      </c>
      <c r="G21" s="11">
        <v>0.7</v>
      </c>
      <c r="H21" s="23">
        <f t="shared" si="1"/>
        <v>2409.4</v>
      </c>
      <c r="I21" s="24">
        <f t="shared" si="2"/>
        <v>5851.4</v>
      </c>
      <c r="J21" s="25">
        <f t="shared" si="3"/>
        <v>5860</v>
      </c>
      <c r="K21" s="209"/>
      <c r="L21" s="26">
        <v>0.1</v>
      </c>
      <c r="M21" s="27">
        <f t="shared" si="4"/>
        <v>1832</v>
      </c>
      <c r="N21" s="27">
        <f t="shared" si="5"/>
        <v>5274</v>
      </c>
      <c r="O21" s="28">
        <f t="shared" si="6"/>
        <v>5274</v>
      </c>
      <c r="P21" s="209"/>
      <c r="Q21" s="16">
        <v>0.32</v>
      </c>
      <c r="R21" s="23">
        <f t="shared" si="7"/>
        <v>1101.44</v>
      </c>
      <c r="S21" s="23">
        <f t="shared" si="8"/>
        <v>4543.44</v>
      </c>
      <c r="T21" s="25"/>
      <c r="U21" s="210"/>
      <c r="V21" s="16">
        <v>0.22</v>
      </c>
      <c r="W21" s="23">
        <f t="shared" si="9"/>
        <v>757.24</v>
      </c>
      <c r="X21" s="27">
        <f t="shared" si="10"/>
        <v>4199.24</v>
      </c>
      <c r="Y21" s="211"/>
      <c r="Z21" s="11">
        <v>0.18</v>
      </c>
      <c r="AA21" s="27">
        <f t="shared" si="11"/>
        <v>619.56</v>
      </c>
      <c r="AB21" s="27">
        <f t="shared" si="12"/>
        <v>4061.56</v>
      </c>
      <c r="AC21" s="27"/>
      <c r="AD21" s="23" t="s">
        <v>58</v>
      </c>
      <c r="AE21" s="19">
        <v>0.159</v>
      </c>
      <c r="AF21" s="17">
        <f t="shared" si="13"/>
        <v>547.278</v>
      </c>
      <c r="AG21" s="17">
        <f t="shared" si="14"/>
        <v>3989.278</v>
      </c>
      <c r="AH21" s="27"/>
      <c r="AI21" s="27"/>
      <c r="AJ21" s="27"/>
      <c r="AK21" s="30"/>
    </row>
    <row r="22">
      <c r="A22" s="8">
        <v>21.0</v>
      </c>
      <c r="B22" s="9" t="s">
        <v>24</v>
      </c>
      <c r="C22" s="8" t="s">
        <v>25</v>
      </c>
      <c r="D22" s="31" t="s">
        <v>29</v>
      </c>
      <c r="E22" s="22" t="s">
        <v>60</v>
      </c>
      <c r="F22" s="22">
        <v>1899.0</v>
      </c>
      <c r="G22" s="11">
        <v>0.85</v>
      </c>
      <c r="H22" s="23">
        <f t="shared" si="1"/>
        <v>1614.15</v>
      </c>
      <c r="I22" s="24">
        <f t="shared" si="2"/>
        <v>3513.15</v>
      </c>
      <c r="J22" s="25">
        <f t="shared" si="3"/>
        <v>3520</v>
      </c>
      <c r="K22" s="209"/>
      <c r="L22" s="26">
        <v>0.15</v>
      </c>
      <c r="M22" s="27">
        <f t="shared" si="4"/>
        <v>1093</v>
      </c>
      <c r="N22" s="27">
        <f t="shared" si="5"/>
        <v>2992</v>
      </c>
      <c r="O22" s="28">
        <f t="shared" si="6"/>
        <v>2992</v>
      </c>
      <c r="P22" s="209"/>
      <c r="Q22" s="16">
        <v>0.32</v>
      </c>
      <c r="R22" s="23">
        <f t="shared" si="7"/>
        <v>607.68</v>
      </c>
      <c r="S22" s="23">
        <f t="shared" si="8"/>
        <v>2506.68</v>
      </c>
      <c r="T22" s="25"/>
      <c r="U22" s="210"/>
      <c r="V22" s="16">
        <v>0.22</v>
      </c>
      <c r="W22" s="23">
        <f t="shared" si="9"/>
        <v>417.78</v>
      </c>
      <c r="X22" s="27">
        <f t="shared" si="10"/>
        <v>2316.78</v>
      </c>
      <c r="Y22" s="211"/>
      <c r="Z22" s="11">
        <v>0.18</v>
      </c>
      <c r="AA22" s="27">
        <f t="shared" si="11"/>
        <v>341.82</v>
      </c>
      <c r="AB22" s="27">
        <f t="shared" si="12"/>
        <v>2240.82</v>
      </c>
      <c r="AC22" s="27"/>
      <c r="AD22" s="29" t="s">
        <v>60</v>
      </c>
      <c r="AE22" s="19">
        <v>0.159</v>
      </c>
      <c r="AF22" s="17">
        <f t="shared" si="13"/>
        <v>301.941</v>
      </c>
      <c r="AG22" s="17">
        <f t="shared" si="14"/>
        <v>2200.941</v>
      </c>
      <c r="AH22" s="27"/>
      <c r="AI22" s="27"/>
      <c r="AJ22" s="27"/>
      <c r="AK22" s="30"/>
    </row>
    <row r="23">
      <c r="A23" s="8">
        <v>22.0</v>
      </c>
      <c r="B23" s="9" t="s">
        <v>24</v>
      </c>
      <c r="C23" s="8" t="s">
        <v>25</v>
      </c>
      <c r="D23" s="31" t="s">
        <v>29</v>
      </c>
      <c r="E23" s="23" t="s">
        <v>62</v>
      </c>
      <c r="F23" s="22">
        <v>4089.0</v>
      </c>
      <c r="G23" s="11">
        <v>0.85</v>
      </c>
      <c r="H23" s="23">
        <f t="shared" si="1"/>
        <v>3475.65</v>
      </c>
      <c r="I23" s="24">
        <f t="shared" si="2"/>
        <v>7564.65</v>
      </c>
      <c r="J23" s="25">
        <f t="shared" si="3"/>
        <v>7570</v>
      </c>
      <c r="K23" s="209"/>
      <c r="L23" s="26">
        <v>0.1</v>
      </c>
      <c r="M23" s="27">
        <f t="shared" si="4"/>
        <v>2724</v>
      </c>
      <c r="N23" s="27">
        <f t="shared" si="5"/>
        <v>6813</v>
      </c>
      <c r="O23" s="28">
        <f t="shared" si="6"/>
        <v>6813</v>
      </c>
      <c r="P23" s="209"/>
      <c r="Q23" s="16">
        <v>0.32</v>
      </c>
      <c r="R23" s="23">
        <f t="shared" si="7"/>
        <v>1308.48</v>
      </c>
      <c r="S23" s="23">
        <f t="shared" si="8"/>
        <v>5397.48</v>
      </c>
      <c r="T23" s="25"/>
      <c r="U23" s="210"/>
      <c r="V23" s="16">
        <v>0.22</v>
      </c>
      <c r="W23" s="23">
        <f t="shared" si="9"/>
        <v>899.58</v>
      </c>
      <c r="X23" s="27">
        <f t="shared" si="10"/>
        <v>4988.58</v>
      </c>
      <c r="Y23" s="211"/>
      <c r="Z23" s="11">
        <v>0.18</v>
      </c>
      <c r="AA23" s="27">
        <f t="shared" si="11"/>
        <v>736.02</v>
      </c>
      <c r="AB23" s="27">
        <f t="shared" si="12"/>
        <v>4825.02</v>
      </c>
      <c r="AC23" s="27"/>
      <c r="AD23" s="23" t="s">
        <v>62</v>
      </c>
      <c r="AE23" s="19">
        <v>0.159</v>
      </c>
      <c r="AF23" s="17">
        <f t="shared" si="13"/>
        <v>650.151</v>
      </c>
      <c r="AG23" s="17">
        <f t="shared" si="14"/>
        <v>4739.151</v>
      </c>
      <c r="AH23" s="27"/>
      <c r="AI23" s="27"/>
      <c r="AJ23" s="27"/>
      <c r="AK23" s="30"/>
    </row>
    <row r="24" ht="26.25" customHeight="1">
      <c r="A24" s="8">
        <v>23.0</v>
      </c>
      <c r="B24" s="9" t="s">
        <v>24</v>
      </c>
      <c r="C24" s="8" t="s">
        <v>25</v>
      </c>
      <c r="D24" s="31" t="s">
        <v>29</v>
      </c>
      <c r="E24" s="38" t="s">
        <v>64</v>
      </c>
      <c r="F24" s="29">
        <v>5500.0</v>
      </c>
      <c r="G24" s="40">
        <v>0.6</v>
      </c>
      <c r="H24" s="23">
        <f t="shared" si="1"/>
        <v>3300</v>
      </c>
      <c r="I24" s="24">
        <f t="shared" si="2"/>
        <v>8800</v>
      </c>
      <c r="J24" s="25">
        <f t="shared" si="3"/>
        <v>8800</v>
      </c>
      <c r="K24" s="209"/>
      <c r="L24" s="26">
        <v>0.1</v>
      </c>
      <c r="M24" s="27">
        <f t="shared" si="4"/>
        <v>2420</v>
      </c>
      <c r="N24" s="27">
        <f t="shared" si="5"/>
        <v>7920</v>
      </c>
      <c r="O24" s="28">
        <f t="shared" si="6"/>
        <v>7920</v>
      </c>
      <c r="P24" s="209"/>
      <c r="Q24" s="16">
        <v>0.25</v>
      </c>
      <c r="R24" s="23">
        <f t="shared" si="7"/>
        <v>1375</v>
      </c>
      <c r="S24" s="23">
        <f t="shared" si="8"/>
        <v>6875</v>
      </c>
      <c r="T24" s="25"/>
      <c r="U24" s="210"/>
      <c r="V24" s="16">
        <v>0.22</v>
      </c>
      <c r="W24" s="23">
        <f t="shared" si="9"/>
        <v>1210</v>
      </c>
      <c r="X24" s="27">
        <f t="shared" si="10"/>
        <v>6710</v>
      </c>
      <c r="Y24" s="211"/>
      <c r="Z24" s="11">
        <v>0.18</v>
      </c>
      <c r="AA24" s="27">
        <f t="shared" si="11"/>
        <v>990</v>
      </c>
      <c r="AB24" s="27">
        <f t="shared" si="12"/>
        <v>6490</v>
      </c>
      <c r="AC24" s="27"/>
      <c r="AD24" s="38" t="s">
        <v>64</v>
      </c>
      <c r="AE24" s="19">
        <v>0.159</v>
      </c>
      <c r="AF24" s="17">
        <f t="shared" si="13"/>
        <v>874.5</v>
      </c>
      <c r="AG24" s="17">
        <f t="shared" si="14"/>
        <v>6374.5</v>
      </c>
      <c r="AH24" s="27"/>
      <c r="AI24" s="27"/>
      <c r="AJ24" s="27"/>
      <c r="AK24" s="30"/>
    </row>
    <row r="25" ht="22.5" customHeight="1">
      <c r="A25" s="8">
        <v>24.0</v>
      </c>
      <c r="B25" s="9" t="s">
        <v>24</v>
      </c>
      <c r="C25" s="8" t="s">
        <v>25</v>
      </c>
      <c r="D25" s="31" t="s">
        <v>29</v>
      </c>
      <c r="E25" s="29" t="s">
        <v>66</v>
      </c>
      <c r="F25" s="22">
        <v>4919.0</v>
      </c>
      <c r="G25" s="40">
        <v>0.6</v>
      </c>
      <c r="H25" s="23">
        <f t="shared" si="1"/>
        <v>2951.4</v>
      </c>
      <c r="I25" s="24">
        <f t="shared" si="2"/>
        <v>7870.4</v>
      </c>
      <c r="J25" s="25">
        <f t="shared" si="3"/>
        <v>7880</v>
      </c>
      <c r="K25" s="209"/>
      <c r="L25" s="26">
        <v>0.1</v>
      </c>
      <c r="M25" s="27">
        <f t="shared" si="4"/>
        <v>2173</v>
      </c>
      <c r="N25" s="27">
        <f t="shared" si="5"/>
        <v>7092</v>
      </c>
      <c r="O25" s="28">
        <f t="shared" si="6"/>
        <v>7092</v>
      </c>
      <c r="P25" s="209"/>
      <c r="Q25" s="16">
        <v>0.25</v>
      </c>
      <c r="R25" s="23">
        <f t="shared" si="7"/>
        <v>1229.75</v>
      </c>
      <c r="S25" s="23">
        <f t="shared" si="8"/>
        <v>6148.75</v>
      </c>
      <c r="T25" s="25"/>
      <c r="U25" s="210"/>
      <c r="V25" s="16">
        <v>0.22</v>
      </c>
      <c r="W25" s="23">
        <f t="shared" si="9"/>
        <v>1082.18</v>
      </c>
      <c r="X25" s="27">
        <f t="shared" si="10"/>
        <v>6001.18</v>
      </c>
      <c r="Y25" s="211"/>
      <c r="Z25" s="11">
        <v>0.18</v>
      </c>
      <c r="AA25" s="27">
        <f t="shared" si="11"/>
        <v>885.42</v>
      </c>
      <c r="AB25" s="27">
        <f t="shared" si="12"/>
        <v>5804.42</v>
      </c>
      <c r="AC25" s="27"/>
      <c r="AD25" s="22" t="s">
        <v>66</v>
      </c>
      <c r="AE25" s="19">
        <v>0.159</v>
      </c>
      <c r="AF25" s="17">
        <f t="shared" si="13"/>
        <v>782.121</v>
      </c>
      <c r="AG25" s="17">
        <f t="shared" si="14"/>
        <v>5701.121</v>
      </c>
      <c r="AH25" s="27"/>
      <c r="AI25" s="27"/>
      <c r="AJ25" s="27"/>
      <c r="AK25" s="30"/>
    </row>
    <row r="26" ht="20.25" customHeight="1">
      <c r="A26" s="8">
        <v>25.0</v>
      </c>
      <c r="B26" s="9" t="s">
        <v>24</v>
      </c>
      <c r="C26" s="8" t="s">
        <v>25</v>
      </c>
      <c r="D26" s="31" t="s">
        <v>29</v>
      </c>
      <c r="E26" s="23" t="s">
        <v>67</v>
      </c>
      <c r="F26" s="22">
        <v>0.0</v>
      </c>
      <c r="G26" s="40">
        <v>0.6</v>
      </c>
      <c r="H26" s="23">
        <f t="shared" si="1"/>
        <v>0</v>
      </c>
      <c r="I26" s="24">
        <f t="shared" si="2"/>
        <v>0</v>
      </c>
      <c r="J26" s="25">
        <f t="shared" si="3"/>
        <v>0</v>
      </c>
      <c r="K26" s="209"/>
      <c r="L26" s="26">
        <v>0.1</v>
      </c>
      <c r="M26" s="27">
        <f t="shared" si="4"/>
        <v>0</v>
      </c>
      <c r="N26" s="27">
        <f t="shared" si="5"/>
        <v>0</v>
      </c>
      <c r="O26" s="28">
        <f t="shared" si="6"/>
        <v>0</v>
      </c>
      <c r="P26" s="209"/>
      <c r="Q26" s="16">
        <v>0.32</v>
      </c>
      <c r="R26" s="23">
        <f t="shared" si="7"/>
        <v>0</v>
      </c>
      <c r="S26" s="23">
        <f t="shared" si="8"/>
        <v>0</v>
      </c>
      <c r="T26" s="25"/>
      <c r="U26" s="210"/>
      <c r="V26" s="16">
        <v>0.22</v>
      </c>
      <c r="W26" s="23">
        <f t="shared" si="9"/>
        <v>0</v>
      </c>
      <c r="X26" s="27">
        <f t="shared" si="10"/>
        <v>0</v>
      </c>
      <c r="Y26" s="211"/>
      <c r="Z26" s="11">
        <v>0.18</v>
      </c>
      <c r="AA26" s="27">
        <f t="shared" si="11"/>
        <v>0</v>
      </c>
      <c r="AB26" s="27">
        <f t="shared" si="12"/>
        <v>0</v>
      </c>
      <c r="AC26" s="27"/>
      <c r="AD26" s="38" t="s">
        <v>67</v>
      </c>
      <c r="AE26" s="19">
        <v>0.159</v>
      </c>
      <c r="AF26" s="17">
        <f t="shared" si="13"/>
        <v>0</v>
      </c>
      <c r="AG26" s="17">
        <f t="shared" si="14"/>
        <v>0</v>
      </c>
      <c r="AH26" s="27"/>
      <c r="AI26" s="27"/>
      <c r="AJ26" s="27"/>
      <c r="AK26" s="30"/>
    </row>
    <row r="27" ht="21.75" customHeight="1">
      <c r="A27" s="8">
        <v>26.0</v>
      </c>
      <c r="B27" s="9" t="s">
        <v>24</v>
      </c>
      <c r="C27" s="8" t="s">
        <v>25</v>
      </c>
      <c r="D27" s="31" t="s">
        <v>29</v>
      </c>
      <c r="E27" s="29" t="s">
        <v>69</v>
      </c>
      <c r="F27" s="22">
        <v>7049.0</v>
      </c>
      <c r="G27" s="40">
        <v>0.6</v>
      </c>
      <c r="H27" s="23">
        <f t="shared" si="1"/>
        <v>4229.4</v>
      </c>
      <c r="I27" s="24">
        <f t="shared" si="2"/>
        <v>11278.4</v>
      </c>
      <c r="J27" s="25">
        <f t="shared" si="3"/>
        <v>11280</v>
      </c>
      <c r="K27" s="209"/>
      <c r="L27" s="26">
        <v>0.1</v>
      </c>
      <c r="M27" s="27">
        <f t="shared" si="4"/>
        <v>3103</v>
      </c>
      <c r="N27" s="27">
        <f t="shared" si="5"/>
        <v>10152</v>
      </c>
      <c r="O27" s="28">
        <f t="shared" si="6"/>
        <v>10152</v>
      </c>
      <c r="P27" s="209"/>
      <c r="Q27" s="16">
        <v>0.2</v>
      </c>
      <c r="R27" s="23">
        <f t="shared" si="7"/>
        <v>1409.8</v>
      </c>
      <c r="S27" s="23">
        <f t="shared" si="8"/>
        <v>8458.8</v>
      </c>
      <c r="T27" s="25"/>
      <c r="U27" s="210"/>
      <c r="V27" s="16">
        <v>0.22</v>
      </c>
      <c r="W27" s="23">
        <f t="shared" si="9"/>
        <v>1550.78</v>
      </c>
      <c r="X27" s="27">
        <f t="shared" si="10"/>
        <v>8599.78</v>
      </c>
      <c r="Y27" s="211"/>
      <c r="Z27" s="11">
        <v>0.18</v>
      </c>
      <c r="AA27" s="27">
        <f t="shared" si="11"/>
        <v>1268.82</v>
      </c>
      <c r="AB27" s="27">
        <f t="shared" si="12"/>
        <v>8317.82</v>
      </c>
      <c r="AC27" s="27"/>
      <c r="AD27" s="22" t="s">
        <v>69</v>
      </c>
      <c r="AE27" s="19">
        <v>0.159</v>
      </c>
      <c r="AF27" s="17">
        <f t="shared" si="13"/>
        <v>1120.791</v>
      </c>
      <c r="AG27" s="17">
        <f t="shared" si="14"/>
        <v>8169.791</v>
      </c>
      <c r="AH27" s="27"/>
      <c r="AI27" s="27"/>
      <c r="AJ27" s="27"/>
      <c r="AK27" s="30"/>
    </row>
    <row r="28" ht="15.75" customHeight="1">
      <c r="A28" s="8">
        <v>27.0</v>
      </c>
      <c r="B28" s="9" t="s">
        <v>24</v>
      </c>
      <c r="C28" s="8" t="s">
        <v>25</v>
      </c>
      <c r="D28" s="31" t="s">
        <v>29</v>
      </c>
      <c r="E28" s="23" t="s">
        <v>71</v>
      </c>
      <c r="F28" s="22">
        <v>10040.0</v>
      </c>
      <c r="G28" s="40">
        <v>0.6</v>
      </c>
      <c r="H28" s="23">
        <f t="shared" si="1"/>
        <v>6024</v>
      </c>
      <c r="I28" s="24">
        <f t="shared" si="2"/>
        <v>16064</v>
      </c>
      <c r="J28" s="25">
        <f t="shared" si="3"/>
        <v>16070</v>
      </c>
      <c r="K28" s="209"/>
      <c r="L28" s="26">
        <v>0.1</v>
      </c>
      <c r="M28" s="27">
        <f t="shared" si="4"/>
        <v>4423</v>
      </c>
      <c r="N28" s="27">
        <f t="shared" si="5"/>
        <v>14463</v>
      </c>
      <c r="O28" s="28">
        <f t="shared" si="6"/>
        <v>14463</v>
      </c>
      <c r="P28" s="209"/>
      <c r="Q28" s="16">
        <v>0.24</v>
      </c>
      <c r="R28" s="23">
        <f t="shared" si="7"/>
        <v>2409.6</v>
      </c>
      <c r="S28" s="23">
        <f t="shared" si="8"/>
        <v>12449.6</v>
      </c>
      <c r="T28" s="25"/>
      <c r="U28" s="210"/>
      <c r="V28" s="16">
        <v>0.22</v>
      </c>
      <c r="W28" s="23">
        <f t="shared" si="9"/>
        <v>2208.8</v>
      </c>
      <c r="X28" s="27">
        <f t="shared" si="10"/>
        <v>12248.8</v>
      </c>
      <c r="Y28" s="211"/>
      <c r="Z28" s="11">
        <v>0.18</v>
      </c>
      <c r="AA28" s="27">
        <f t="shared" si="11"/>
        <v>1807.2</v>
      </c>
      <c r="AB28" s="27">
        <f t="shared" si="12"/>
        <v>11847.2</v>
      </c>
      <c r="AC28" s="27"/>
      <c r="AD28" s="38" t="s">
        <v>71</v>
      </c>
      <c r="AE28" s="19">
        <v>0.159</v>
      </c>
      <c r="AF28" s="17">
        <f t="shared" si="13"/>
        <v>1596.36</v>
      </c>
      <c r="AG28" s="17">
        <f t="shared" si="14"/>
        <v>11636.36</v>
      </c>
      <c r="AH28" s="27"/>
      <c r="AI28" s="27"/>
      <c r="AJ28" s="27"/>
      <c r="AK28" s="30"/>
    </row>
    <row r="29" ht="15.75" customHeight="1">
      <c r="A29" s="8">
        <v>28.0</v>
      </c>
      <c r="B29" s="9" t="s">
        <v>24</v>
      </c>
      <c r="C29" s="8" t="s">
        <v>25</v>
      </c>
      <c r="D29" s="31" t="s">
        <v>29</v>
      </c>
      <c r="E29" s="29" t="s">
        <v>73</v>
      </c>
      <c r="F29" s="22">
        <v>4579.0</v>
      </c>
      <c r="G29" s="40">
        <v>0.7</v>
      </c>
      <c r="H29" s="23">
        <f t="shared" si="1"/>
        <v>3205.3</v>
      </c>
      <c r="I29" s="24">
        <f t="shared" si="2"/>
        <v>7784.3</v>
      </c>
      <c r="J29" s="25">
        <f t="shared" si="3"/>
        <v>7790</v>
      </c>
      <c r="K29" s="209"/>
      <c r="L29" s="26">
        <v>0.1</v>
      </c>
      <c r="M29" s="27">
        <f t="shared" si="4"/>
        <v>2432</v>
      </c>
      <c r="N29" s="27">
        <f t="shared" si="5"/>
        <v>7011</v>
      </c>
      <c r="O29" s="28">
        <f t="shared" si="6"/>
        <v>7011</v>
      </c>
      <c r="P29" s="209"/>
      <c r="Q29" s="16">
        <v>0.29</v>
      </c>
      <c r="R29" s="23">
        <f t="shared" si="7"/>
        <v>1327.91</v>
      </c>
      <c r="S29" s="23">
        <f t="shared" si="8"/>
        <v>5906.91</v>
      </c>
      <c r="T29" s="25"/>
      <c r="U29" s="210"/>
      <c r="V29" s="16">
        <v>0.22</v>
      </c>
      <c r="W29" s="23">
        <f t="shared" si="9"/>
        <v>1007.38</v>
      </c>
      <c r="X29" s="27">
        <f t="shared" si="10"/>
        <v>5586.38</v>
      </c>
      <c r="Y29" s="211"/>
      <c r="Z29" s="11">
        <v>0.18</v>
      </c>
      <c r="AA29" s="27">
        <f t="shared" si="11"/>
        <v>824.22</v>
      </c>
      <c r="AB29" s="27">
        <f t="shared" si="12"/>
        <v>5403.22</v>
      </c>
      <c r="AC29" s="27"/>
      <c r="AD29" s="22" t="s">
        <v>73</v>
      </c>
      <c r="AE29" s="19">
        <v>0.159</v>
      </c>
      <c r="AF29" s="17">
        <f t="shared" si="13"/>
        <v>728.061</v>
      </c>
      <c r="AG29" s="17">
        <f t="shared" si="14"/>
        <v>5307.061</v>
      </c>
      <c r="AH29" s="27"/>
      <c r="AI29" s="27"/>
      <c r="AJ29" s="27"/>
      <c r="AK29" s="30"/>
    </row>
    <row r="30" ht="15.75" customHeight="1">
      <c r="A30" s="8">
        <v>29.0</v>
      </c>
      <c r="B30" s="9" t="s">
        <v>24</v>
      </c>
      <c r="C30" s="8" t="s">
        <v>25</v>
      </c>
      <c r="D30" s="31" t="s">
        <v>29</v>
      </c>
      <c r="E30" s="23" t="s">
        <v>75</v>
      </c>
      <c r="F30" s="22">
        <v>0.0</v>
      </c>
      <c r="G30" s="40">
        <v>0.6</v>
      </c>
      <c r="H30" s="23">
        <f t="shared" si="1"/>
        <v>0</v>
      </c>
      <c r="I30" s="24">
        <f t="shared" si="2"/>
        <v>0</v>
      </c>
      <c r="J30" s="25">
        <f t="shared" si="3"/>
        <v>0</v>
      </c>
      <c r="K30" s="209"/>
      <c r="L30" s="26">
        <v>0.1</v>
      </c>
      <c r="M30" s="27">
        <f t="shared" si="4"/>
        <v>0</v>
      </c>
      <c r="N30" s="27">
        <f t="shared" si="5"/>
        <v>0</v>
      </c>
      <c r="O30" s="28">
        <f t="shared" si="6"/>
        <v>0</v>
      </c>
      <c r="P30" s="209"/>
      <c r="Q30" s="16">
        <v>0.32</v>
      </c>
      <c r="R30" s="23">
        <f t="shared" si="7"/>
        <v>0</v>
      </c>
      <c r="S30" s="23">
        <f t="shared" si="8"/>
        <v>0</v>
      </c>
      <c r="T30" s="25"/>
      <c r="U30" s="210"/>
      <c r="V30" s="16">
        <v>0.22</v>
      </c>
      <c r="W30" s="23">
        <f t="shared" si="9"/>
        <v>0</v>
      </c>
      <c r="X30" s="27">
        <f t="shared" si="10"/>
        <v>0</v>
      </c>
      <c r="Y30" s="211"/>
      <c r="Z30" s="11">
        <v>0.18</v>
      </c>
      <c r="AA30" s="27">
        <f t="shared" si="11"/>
        <v>0</v>
      </c>
      <c r="AB30" s="27">
        <f t="shared" si="12"/>
        <v>0</v>
      </c>
      <c r="AC30" s="27"/>
      <c r="AD30" s="38" t="s">
        <v>75</v>
      </c>
      <c r="AE30" s="19">
        <v>0.159</v>
      </c>
      <c r="AF30" s="17">
        <f t="shared" si="13"/>
        <v>0</v>
      </c>
      <c r="AG30" s="17">
        <f t="shared" si="14"/>
        <v>0</v>
      </c>
      <c r="AH30" s="27"/>
      <c r="AI30" s="27"/>
      <c r="AJ30" s="27"/>
      <c r="AK30" s="30"/>
    </row>
    <row r="31" ht="24.0" customHeight="1">
      <c r="A31" s="8">
        <v>30.0</v>
      </c>
      <c r="B31" s="9" t="s">
        <v>24</v>
      </c>
      <c r="C31" s="8" t="s">
        <v>25</v>
      </c>
      <c r="D31" s="31" t="s">
        <v>29</v>
      </c>
      <c r="E31" s="29" t="s">
        <v>77</v>
      </c>
      <c r="F31" s="22">
        <v>20117.0</v>
      </c>
      <c r="G31" s="40">
        <v>0.48</v>
      </c>
      <c r="H31" s="23">
        <f t="shared" si="1"/>
        <v>9656.16</v>
      </c>
      <c r="I31" s="24">
        <f t="shared" si="2"/>
        <v>29773.16</v>
      </c>
      <c r="J31" s="25">
        <f t="shared" si="3"/>
        <v>29780</v>
      </c>
      <c r="K31" s="209"/>
      <c r="L31" s="26">
        <v>0.1</v>
      </c>
      <c r="M31" s="27">
        <f t="shared" si="4"/>
        <v>6685</v>
      </c>
      <c r="N31" s="27">
        <f t="shared" si="5"/>
        <v>26802</v>
      </c>
      <c r="O31" s="28">
        <f t="shared" si="6"/>
        <v>26802</v>
      </c>
      <c r="P31" s="209"/>
      <c r="Q31" s="16">
        <v>0.24</v>
      </c>
      <c r="R31" s="23">
        <f t="shared" si="7"/>
        <v>4828.08</v>
      </c>
      <c r="S31" s="23">
        <f t="shared" si="8"/>
        <v>24945.08</v>
      </c>
      <c r="T31" s="25"/>
      <c r="U31" s="210"/>
      <c r="V31" s="16">
        <v>0.19</v>
      </c>
      <c r="W31" s="23">
        <f t="shared" si="9"/>
        <v>3822.23</v>
      </c>
      <c r="X31" s="27">
        <f t="shared" si="10"/>
        <v>23939.23</v>
      </c>
      <c r="Y31" s="211"/>
      <c r="Z31" s="11">
        <v>0.18</v>
      </c>
      <c r="AA31" s="27">
        <f t="shared" si="11"/>
        <v>3621.06</v>
      </c>
      <c r="AB31" s="27">
        <f t="shared" si="12"/>
        <v>23738.06</v>
      </c>
      <c r="AC31" s="27"/>
      <c r="AD31" s="29" t="s">
        <v>77</v>
      </c>
      <c r="AE31" s="19">
        <v>0.159</v>
      </c>
      <c r="AF31" s="17">
        <f t="shared" si="13"/>
        <v>3198.603</v>
      </c>
      <c r="AG31" s="17">
        <f t="shared" si="14"/>
        <v>23315.603</v>
      </c>
      <c r="AH31" s="27"/>
      <c r="AI31" s="27"/>
      <c r="AJ31" s="27"/>
      <c r="AK31" s="30"/>
    </row>
    <row r="32" ht="24.75" customHeight="1">
      <c r="A32" s="8">
        <v>31.0</v>
      </c>
      <c r="B32" s="9" t="s">
        <v>24</v>
      </c>
      <c r="C32" s="8" t="s">
        <v>25</v>
      </c>
      <c r="D32" s="31" t="s">
        <v>29</v>
      </c>
      <c r="E32" s="23" t="s">
        <v>79</v>
      </c>
      <c r="F32" s="22">
        <v>3403.0</v>
      </c>
      <c r="G32" s="40">
        <v>0.8</v>
      </c>
      <c r="H32" s="23">
        <f t="shared" si="1"/>
        <v>2722.4</v>
      </c>
      <c r="I32" s="24">
        <f t="shared" si="2"/>
        <v>6125.4</v>
      </c>
      <c r="J32" s="25">
        <f t="shared" si="3"/>
        <v>6130</v>
      </c>
      <c r="K32" s="209"/>
      <c r="L32" s="26">
        <v>0.1</v>
      </c>
      <c r="M32" s="27">
        <f t="shared" si="4"/>
        <v>2114</v>
      </c>
      <c r="N32" s="27">
        <f t="shared" si="5"/>
        <v>5517</v>
      </c>
      <c r="O32" s="28">
        <f t="shared" si="6"/>
        <v>5517</v>
      </c>
      <c r="P32" s="209"/>
      <c r="Q32" s="16">
        <v>0.25</v>
      </c>
      <c r="R32" s="23">
        <f t="shared" si="7"/>
        <v>850.75</v>
      </c>
      <c r="S32" s="23">
        <f t="shared" si="8"/>
        <v>4253.75</v>
      </c>
      <c r="T32" s="25"/>
      <c r="U32" s="210"/>
      <c r="V32" s="16">
        <v>0.2</v>
      </c>
      <c r="W32" s="23">
        <f t="shared" si="9"/>
        <v>680.6</v>
      </c>
      <c r="X32" s="27">
        <f t="shared" si="10"/>
        <v>4083.6</v>
      </c>
      <c r="Y32" s="211"/>
      <c r="Z32" s="11">
        <v>0.18</v>
      </c>
      <c r="AA32" s="27">
        <f t="shared" si="11"/>
        <v>612.54</v>
      </c>
      <c r="AB32" s="27">
        <f t="shared" si="12"/>
        <v>4015.54</v>
      </c>
      <c r="AC32" s="27"/>
      <c r="AD32" s="23" t="s">
        <v>79</v>
      </c>
      <c r="AE32" s="19">
        <v>0.159</v>
      </c>
      <c r="AF32" s="17">
        <f t="shared" si="13"/>
        <v>541.077</v>
      </c>
      <c r="AG32" s="17">
        <f t="shared" si="14"/>
        <v>3944.077</v>
      </c>
      <c r="AH32" s="27"/>
      <c r="AI32" s="27"/>
      <c r="AJ32" s="27"/>
      <c r="AK32" s="30"/>
    </row>
    <row r="33" ht="18.75" customHeight="1">
      <c r="A33" s="8">
        <v>32.0</v>
      </c>
      <c r="B33" s="9" t="s">
        <v>24</v>
      </c>
      <c r="C33" s="8" t="s">
        <v>25</v>
      </c>
      <c r="D33" s="31" t="s">
        <v>29</v>
      </c>
      <c r="E33" s="23" t="s">
        <v>81</v>
      </c>
      <c r="F33" s="22">
        <v>5663.0</v>
      </c>
      <c r="G33" s="40">
        <v>0.8</v>
      </c>
      <c r="H33" s="23">
        <f t="shared" si="1"/>
        <v>4530.4</v>
      </c>
      <c r="I33" s="24">
        <f t="shared" si="2"/>
        <v>10193.4</v>
      </c>
      <c r="J33" s="25">
        <f t="shared" si="3"/>
        <v>10200</v>
      </c>
      <c r="K33" s="209"/>
      <c r="L33" s="26">
        <v>0.1</v>
      </c>
      <c r="M33" s="27">
        <f t="shared" si="4"/>
        <v>3517</v>
      </c>
      <c r="N33" s="27">
        <f t="shared" si="5"/>
        <v>9180</v>
      </c>
      <c r="O33" s="28">
        <f t="shared" si="6"/>
        <v>9180</v>
      </c>
      <c r="P33" s="209"/>
      <c r="Q33" s="16">
        <v>0.21</v>
      </c>
      <c r="R33" s="23">
        <f t="shared" si="7"/>
        <v>1189.23</v>
      </c>
      <c r="S33" s="23">
        <f t="shared" si="8"/>
        <v>6852.23</v>
      </c>
      <c r="T33" s="25"/>
      <c r="U33" s="210"/>
      <c r="V33" s="16">
        <v>0.18</v>
      </c>
      <c r="W33" s="23">
        <f t="shared" si="9"/>
        <v>1019.34</v>
      </c>
      <c r="X33" s="27">
        <f t="shared" si="10"/>
        <v>6682.34</v>
      </c>
      <c r="Y33" s="211"/>
      <c r="Z33" s="11">
        <v>0.18</v>
      </c>
      <c r="AA33" s="27">
        <f t="shared" si="11"/>
        <v>1019.34</v>
      </c>
      <c r="AB33" s="27">
        <f t="shared" si="12"/>
        <v>6682.34</v>
      </c>
      <c r="AC33" s="27"/>
      <c r="AD33" s="23" t="s">
        <v>81</v>
      </c>
      <c r="AE33" s="19">
        <v>0.159</v>
      </c>
      <c r="AF33" s="17">
        <f t="shared" si="13"/>
        <v>900.417</v>
      </c>
      <c r="AG33" s="17">
        <f t="shared" si="14"/>
        <v>6563.417</v>
      </c>
      <c r="AH33" s="27"/>
      <c r="AI33" s="27"/>
      <c r="AJ33" s="27"/>
      <c r="AK33" s="30"/>
    </row>
    <row r="34" ht="27.0" customHeight="1">
      <c r="A34" s="8">
        <v>33.0</v>
      </c>
      <c r="B34" s="9" t="s">
        <v>24</v>
      </c>
      <c r="C34" s="8" t="s">
        <v>25</v>
      </c>
      <c r="D34" s="31" t="s">
        <v>29</v>
      </c>
      <c r="E34" s="22" t="s">
        <v>83</v>
      </c>
      <c r="F34" s="22">
        <v>2268.0</v>
      </c>
      <c r="G34" s="40">
        <v>0.7</v>
      </c>
      <c r="H34" s="23">
        <f t="shared" si="1"/>
        <v>1587.6</v>
      </c>
      <c r="I34" s="24">
        <f t="shared" si="2"/>
        <v>3855.6</v>
      </c>
      <c r="J34" s="25">
        <f t="shared" si="3"/>
        <v>3860</v>
      </c>
      <c r="K34" s="209"/>
      <c r="L34" s="26">
        <v>0.1</v>
      </c>
      <c r="M34" s="27">
        <f t="shared" si="4"/>
        <v>1206</v>
      </c>
      <c r="N34" s="27">
        <f t="shared" si="5"/>
        <v>3474</v>
      </c>
      <c r="O34" s="28">
        <f t="shared" si="6"/>
        <v>3474</v>
      </c>
      <c r="P34" s="209"/>
      <c r="Q34" s="16">
        <v>0.18</v>
      </c>
      <c r="R34" s="23">
        <f t="shared" si="7"/>
        <v>408.24</v>
      </c>
      <c r="S34" s="23">
        <f t="shared" si="8"/>
        <v>2676.24</v>
      </c>
      <c r="T34" s="25"/>
      <c r="U34" s="210"/>
      <c r="V34" s="16">
        <v>0.15</v>
      </c>
      <c r="W34" s="23">
        <f t="shared" si="9"/>
        <v>340.2</v>
      </c>
      <c r="X34" s="27">
        <f t="shared" si="10"/>
        <v>2608.2</v>
      </c>
      <c r="Y34" s="211"/>
      <c r="Z34" s="11">
        <v>0.18</v>
      </c>
      <c r="AA34" s="27">
        <f t="shared" si="11"/>
        <v>408.24</v>
      </c>
      <c r="AB34" s="27">
        <f t="shared" si="12"/>
        <v>2676.24</v>
      </c>
      <c r="AC34" s="27"/>
      <c r="AD34" s="23" t="s">
        <v>84</v>
      </c>
      <c r="AE34" s="19">
        <v>0.159</v>
      </c>
      <c r="AF34" s="17">
        <f t="shared" si="13"/>
        <v>360.612</v>
      </c>
      <c r="AG34" s="17">
        <f t="shared" si="14"/>
        <v>2628.612</v>
      </c>
      <c r="AH34" s="27"/>
      <c r="AI34" s="27"/>
      <c r="AJ34" s="27"/>
      <c r="AK34" s="30"/>
    </row>
    <row r="35" ht="27.0" customHeight="1">
      <c r="A35" s="8">
        <v>34.0</v>
      </c>
      <c r="B35" s="9" t="s">
        <v>24</v>
      </c>
      <c r="C35" s="8" t="s">
        <v>25</v>
      </c>
      <c r="D35" s="31" t="s">
        <v>29</v>
      </c>
      <c r="E35" s="29" t="s">
        <v>84</v>
      </c>
      <c r="F35" s="22">
        <v>0.0</v>
      </c>
      <c r="G35" s="40">
        <v>0.7</v>
      </c>
      <c r="H35" s="23">
        <f t="shared" si="1"/>
        <v>0</v>
      </c>
      <c r="I35" s="24">
        <f t="shared" si="2"/>
        <v>0</v>
      </c>
      <c r="J35" s="25">
        <f t="shared" si="3"/>
        <v>0</v>
      </c>
      <c r="K35" s="209"/>
      <c r="L35" s="26">
        <v>0.1</v>
      </c>
      <c r="M35" s="27">
        <f t="shared" si="4"/>
        <v>0</v>
      </c>
      <c r="N35" s="27">
        <f t="shared" si="5"/>
        <v>0</v>
      </c>
      <c r="O35" s="28">
        <f t="shared" si="6"/>
        <v>0</v>
      </c>
      <c r="P35" s="209"/>
      <c r="Q35" s="16">
        <v>0.18</v>
      </c>
      <c r="R35" s="23">
        <f t="shared" si="7"/>
        <v>0</v>
      </c>
      <c r="S35" s="23">
        <f t="shared" si="8"/>
        <v>0</v>
      </c>
      <c r="T35" s="25"/>
      <c r="U35" s="210"/>
      <c r="V35" s="16">
        <v>0.15</v>
      </c>
      <c r="W35" s="23">
        <f t="shared" si="9"/>
        <v>0</v>
      </c>
      <c r="X35" s="27">
        <f t="shared" si="10"/>
        <v>0</v>
      </c>
      <c r="Y35" s="211"/>
      <c r="Z35" s="11">
        <v>0.18</v>
      </c>
      <c r="AA35" s="27">
        <f t="shared" si="11"/>
        <v>0</v>
      </c>
      <c r="AB35" s="27">
        <f t="shared" si="12"/>
        <v>0</v>
      </c>
      <c r="AC35" s="27"/>
      <c r="AD35" s="23" t="s">
        <v>84</v>
      </c>
      <c r="AE35" s="19">
        <v>0.159</v>
      </c>
      <c r="AF35" s="17">
        <f t="shared" si="13"/>
        <v>0</v>
      </c>
      <c r="AG35" s="17">
        <f t="shared" si="14"/>
        <v>0</v>
      </c>
      <c r="AH35" s="27"/>
      <c r="AI35" s="27"/>
      <c r="AJ35" s="27"/>
      <c r="AK35" s="30"/>
    </row>
    <row r="36" ht="15.75" customHeight="1">
      <c r="A36" s="8">
        <v>35.0</v>
      </c>
      <c r="B36" s="9" t="s">
        <v>24</v>
      </c>
      <c r="C36" s="8" t="s">
        <v>25</v>
      </c>
      <c r="D36" s="31" t="s">
        <v>29</v>
      </c>
      <c r="E36" s="22" t="s">
        <v>86</v>
      </c>
      <c r="F36" s="22">
        <v>2592.0</v>
      </c>
      <c r="G36" s="40">
        <v>0.85</v>
      </c>
      <c r="H36" s="23">
        <f t="shared" si="1"/>
        <v>2203.2</v>
      </c>
      <c r="I36" s="24">
        <f t="shared" si="2"/>
        <v>4795.2</v>
      </c>
      <c r="J36" s="25">
        <f t="shared" si="3"/>
        <v>4800</v>
      </c>
      <c r="K36" s="209"/>
      <c r="L36" s="26">
        <v>0.15</v>
      </c>
      <c r="M36" s="27">
        <f t="shared" si="4"/>
        <v>1488</v>
      </c>
      <c r="N36" s="27">
        <f t="shared" si="5"/>
        <v>4080</v>
      </c>
      <c r="O36" s="28">
        <f t="shared" si="6"/>
        <v>4080</v>
      </c>
      <c r="P36" s="209"/>
      <c r="Q36" s="16">
        <v>0.32</v>
      </c>
      <c r="R36" s="23">
        <f t="shared" si="7"/>
        <v>829.44</v>
      </c>
      <c r="S36" s="23">
        <f t="shared" si="8"/>
        <v>3421.44</v>
      </c>
      <c r="T36" s="25"/>
      <c r="U36" s="210"/>
      <c r="V36" s="16">
        <v>0.22</v>
      </c>
      <c r="W36" s="23">
        <f t="shared" si="9"/>
        <v>570.24</v>
      </c>
      <c r="X36" s="27">
        <f t="shared" si="10"/>
        <v>3162.24</v>
      </c>
      <c r="Y36" s="211"/>
      <c r="Z36" s="11">
        <v>0.18</v>
      </c>
      <c r="AA36" s="27">
        <f t="shared" si="11"/>
        <v>466.56</v>
      </c>
      <c r="AB36" s="27">
        <f t="shared" si="12"/>
        <v>3058.56</v>
      </c>
      <c r="AC36" s="27"/>
      <c r="AD36" s="29" t="s">
        <v>86</v>
      </c>
      <c r="AE36" s="19">
        <v>0.159</v>
      </c>
      <c r="AF36" s="17">
        <f t="shared" si="13"/>
        <v>412.128</v>
      </c>
      <c r="AG36" s="17">
        <f t="shared" si="14"/>
        <v>3004.128</v>
      </c>
      <c r="AH36" s="27"/>
      <c r="AI36" s="27"/>
      <c r="AJ36" s="27"/>
      <c r="AK36" s="30"/>
    </row>
    <row r="37" ht="15.75" customHeight="1">
      <c r="A37" s="8">
        <v>36.0</v>
      </c>
      <c r="B37" s="9" t="s">
        <v>24</v>
      </c>
      <c r="C37" s="8" t="s">
        <v>25</v>
      </c>
      <c r="D37" s="21" t="s">
        <v>26</v>
      </c>
      <c r="E37" s="29" t="s">
        <v>88</v>
      </c>
      <c r="F37" s="22">
        <v>681.0</v>
      </c>
      <c r="G37" s="40">
        <v>0.85</v>
      </c>
      <c r="H37" s="23">
        <f t="shared" si="1"/>
        <v>578.85</v>
      </c>
      <c r="I37" s="24">
        <f t="shared" si="2"/>
        <v>1259.85</v>
      </c>
      <c r="J37" s="25">
        <f t="shared" si="3"/>
        <v>1260</v>
      </c>
      <c r="K37" s="209"/>
      <c r="L37" s="26">
        <v>0.15</v>
      </c>
      <c r="M37" s="27">
        <f t="shared" si="4"/>
        <v>390</v>
      </c>
      <c r="N37" s="27">
        <f t="shared" si="5"/>
        <v>1071</v>
      </c>
      <c r="O37" s="28">
        <f t="shared" si="6"/>
        <v>1071</v>
      </c>
      <c r="P37" s="209"/>
      <c r="Q37" s="16">
        <v>0.32</v>
      </c>
      <c r="R37" s="23">
        <f t="shared" si="7"/>
        <v>217.92</v>
      </c>
      <c r="S37" s="23">
        <f t="shared" si="8"/>
        <v>898.92</v>
      </c>
      <c r="T37" s="25"/>
      <c r="U37" s="210"/>
      <c r="V37" s="16">
        <v>0.22</v>
      </c>
      <c r="W37" s="23">
        <f t="shared" si="9"/>
        <v>149.82</v>
      </c>
      <c r="X37" s="27">
        <f t="shared" si="10"/>
        <v>830.82</v>
      </c>
      <c r="Y37" s="211"/>
      <c r="Z37" s="11">
        <v>0.18</v>
      </c>
      <c r="AA37" s="27">
        <f t="shared" si="11"/>
        <v>122.58</v>
      </c>
      <c r="AB37" s="27">
        <f t="shared" si="12"/>
        <v>803.58</v>
      </c>
      <c r="AC37" s="27"/>
      <c r="AD37" s="29" t="s">
        <v>88</v>
      </c>
      <c r="AE37" s="19">
        <v>0.159</v>
      </c>
      <c r="AF37" s="17">
        <f t="shared" si="13"/>
        <v>108.279</v>
      </c>
      <c r="AG37" s="17">
        <f t="shared" si="14"/>
        <v>789.279</v>
      </c>
      <c r="AH37" s="27"/>
      <c r="AI37" s="27"/>
      <c r="AJ37" s="27"/>
      <c r="AK37" s="30"/>
    </row>
    <row r="38" ht="15.75" customHeight="1">
      <c r="A38" s="8">
        <v>37.0</v>
      </c>
      <c r="B38" s="9" t="s">
        <v>24</v>
      </c>
      <c r="C38" s="8" t="s">
        <v>25</v>
      </c>
      <c r="D38" s="31" t="s">
        <v>29</v>
      </c>
      <c r="E38" s="22" t="s">
        <v>88</v>
      </c>
      <c r="F38" s="22">
        <v>1302.0</v>
      </c>
      <c r="G38" s="40">
        <v>0.85</v>
      </c>
      <c r="H38" s="23">
        <f t="shared" si="1"/>
        <v>1106.7</v>
      </c>
      <c r="I38" s="24">
        <f t="shared" si="2"/>
        <v>2408.7</v>
      </c>
      <c r="J38" s="25">
        <f t="shared" si="3"/>
        <v>2410</v>
      </c>
      <c r="K38" s="209"/>
      <c r="L38" s="26">
        <v>0.15</v>
      </c>
      <c r="M38" s="27">
        <f t="shared" si="4"/>
        <v>746.5</v>
      </c>
      <c r="N38" s="27">
        <f t="shared" si="5"/>
        <v>2048.5</v>
      </c>
      <c r="O38" s="28">
        <f t="shared" si="6"/>
        <v>2048.5</v>
      </c>
      <c r="P38" s="209"/>
      <c r="Q38" s="16">
        <v>0.32</v>
      </c>
      <c r="R38" s="23">
        <f t="shared" si="7"/>
        <v>416.64</v>
      </c>
      <c r="S38" s="23">
        <f t="shared" si="8"/>
        <v>1718.64</v>
      </c>
      <c r="T38" s="25"/>
      <c r="U38" s="210"/>
      <c r="V38" s="16">
        <v>0.22</v>
      </c>
      <c r="W38" s="23">
        <f t="shared" si="9"/>
        <v>286.44</v>
      </c>
      <c r="X38" s="27">
        <f t="shared" si="10"/>
        <v>1588.44</v>
      </c>
      <c r="Y38" s="211"/>
      <c r="Z38" s="11">
        <v>0.18</v>
      </c>
      <c r="AA38" s="27">
        <f t="shared" si="11"/>
        <v>234.36</v>
      </c>
      <c r="AB38" s="33">
        <f t="shared" si="12"/>
        <v>1536.36</v>
      </c>
      <c r="AC38" s="27"/>
      <c r="AD38" s="29" t="s">
        <v>88</v>
      </c>
      <c r="AE38" s="19">
        <v>0.159</v>
      </c>
      <c r="AF38" s="17">
        <f t="shared" si="13"/>
        <v>207.018</v>
      </c>
      <c r="AG38" s="17">
        <f t="shared" si="14"/>
        <v>1509.018</v>
      </c>
      <c r="AH38" s="27"/>
      <c r="AI38" s="27"/>
      <c r="AJ38" s="27"/>
      <c r="AK38" s="30"/>
    </row>
    <row r="39" ht="15.75" customHeight="1">
      <c r="A39" s="8">
        <v>38.0</v>
      </c>
      <c r="B39" s="9" t="s">
        <v>91</v>
      </c>
      <c r="C39" s="8" t="s">
        <v>25</v>
      </c>
      <c r="D39" s="21" t="s">
        <v>92</v>
      </c>
      <c r="E39" s="29" t="s">
        <v>93</v>
      </c>
      <c r="F39" s="22">
        <v>8555.0</v>
      </c>
      <c r="G39" s="40">
        <v>0.85</v>
      </c>
      <c r="H39" s="23">
        <f t="shared" si="1"/>
        <v>7271.75</v>
      </c>
      <c r="I39" s="24">
        <f t="shared" si="2"/>
        <v>15826.75</v>
      </c>
      <c r="J39" s="25">
        <f t="shared" si="3"/>
        <v>15830</v>
      </c>
      <c r="K39" s="209"/>
      <c r="L39" s="26">
        <v>0.1</v>
      </c>
      <c r="M39" s="27">
        <f t="shared" si="4"/>
        <v>5692</v>
      </c>
      <c r="N39" s="27">
        <f t="shared" si="5"/>
        <v>14247</v>
      </c>
      <c r="O39" s="28">
        <f t="shared" si="6"/>
        <v>14247</v>
      </c>
      <c r="P39" s="209"/>
      <c r="Q39" s="16">
        <v>0.27</v>
      </c>
      <c r="R39" s="23">
        <f t="shared" si="7"/>
        <v>2309.85</v>
      </c>
      <c r="S39" s="23">
        <f t="shared" si="8"/>
        <v>10864.85</v>
      </c>
      <c r="T39" s="25"/>
      <c r="U39" s="210"/>
      <c r="V39" s="16">
        <v>0.22</v>
      </c>
      <c r="W39" s="23">
        <f t="shared" si="9"/>
        <v>1882.1</v>
      </c>
      <c r="X39" s="27">
        <f t="shared" si="10"/>
        <v>10437.1</v>
      </c>
      <c r="Y39" s="211"/>
      <c r="Z39" s="11">
        <v>0.18</v>
      </c>
      <c r="AA39" s="27">
        <f t="shared" si="11"/>
        <v>1539.9</v>
      </c>
      <c r="AB39" s="27">
        <f t="shared" si="12"/>
        <v>10094.9</v>
      </c>
      <c r="AC39" s="27"/>
      <c r="AD39" s="29" t="s">
        <v>93</v>
      </c>
      <c r="AE39" s="19">
        <v>0.159</v>
      </c>
      <c r="AF39" s="17">
        <f t="shared" si="13"/>
        <v>1360.245</v>
      </c>
      <c r="AG39" s="17">
        <f t="shared" si="14"/>
        <v>9915.245</v>
      </c>
      <c r="AH39" s="27"/>
      <c r="AI39" s="27"/>
      <c r="AJ39" s="27"/>
      <c r="AK39" s="30"/>
    </row>
    <row r="40" ht="14.25" customHeight="1">
      <c r="A40" s="8">
        <v>39.0</v>
      </c>
      <c r="B40" s="9" t="s">
        <v>91</v>
      </c>
      <c r="C40" s="8" t="s">
        <v>25</v>
      </c>
      <c r="D40" s="21" t="s">
        <v>92</v>
      </c>
      <c r="E40" s="29" t="s">
        <v>95</v>
      </c>
      <c r="F40" s="22">
        <v>2182.0</v>
      </c>
      <c r="G40" s="40">
        <v>0.85</v>
      </c>
      <c r="H40" s="23">
        <f t="shared" si="1"/>
        <v>1854.7</v>
      </c>
      <c r="I40" s="24">
        <f t="shared" si="2"/>
        <v>4036.7</v>
      </c>
      <c r="J40" s="25">
        <f t="shared" si="3"/>
        <v>4040</v>
      </c>
      <c r="K40" s="209"/>
      <c r="L40" s="26">
        <v>0.1</v>
      </c>
      <c r="M40" s="27">
        <f t="shared" si="4"/>
        <v>1454</v>
      </c>
      <c r="N40" s="27">
        <f t="shared" si="5"/>
        <v>3636</v>
      </c>
      <c r="O40" s="28">
        <f t="shared" si="6"/>
        <v>3636</v>
      </c>
      <c r="P40" s="209"/>
      <c r="Q40" s="16">
        <v>0.32</v>
      </c>
      <c r="R40" s="23">
        <f t="shared" si="7"/>
        <v>698.24</v>
      </c>
      <c r="S40" s="23">
        <f t="shared" si="8"/>
        <v>2880.24</v>
      </c>
      <c r="T40" s="25"/>
      <c r="U40" s="210"/>
      <c r="V40" s="16">
        <v>0.22</v>
      </c>
      <c r="W40" s="23">
        <f t="shared" si="9"/>
        <v>480.04</v>
      </c>
      <c r="X40" s="27">
        <f t="shared" si="10"/>
        <v>2662.04</v>
      </c>
      <c r="Y40" s="211"/>
      <c r="Z40" s="11">
        <v>0.18</v>
      </c>
      <c r="AA40" s="27">
        <f t="shared" si="11"/>
        <v>392.76</v>
      </c>
      <c r="AB40" s="27">
        <f t="shared" si="12"/>
        <v>2574.76</v>
      </c>
      <c r="AC40" s="27"/>
      <c r="AD40" s="29" t="s">
        <v>95</v>
      </c>
      <c r="AE40" s="19">
        <v>0.159</v>
      </c>
      <c r="AF40" s="17">
        <f t="shared" si="13"/>
        <v>346.938</v>
      </c>
      <c r="AG40" s="17">
        <f t="shared" si="14"/>
        <v>2528.938</v>
      </c>
      <c r="AH40" s="27"/>
      <c r="AI40" s="27"/>
      <c r="AJ40" s="27"/>
      <c r="AK40" s="30"/>
    </row>
    <row r="41" ht="14.25" customHeight="1">
      <c r="A41" s="8">
        <v>40.0</v>
      </c>
      <c r="B41" s="9" t="s">
        <v>91</v>
      </c>
      <c r="C41" s="8" t="s">
        <v>25</v>
      </c>
      <c r="D41" s="21" t="s">
        <v>92</v>
      </c>
      <c r="E41" s="29" t="s">
        <v>97</v>
      </c>
      <c r="F41" s="22">
        <v>8728.0</v>
      </c>
      <c r="G41" s="40">
        <v>0.85</v>
      </c>
      <c r="H41" s="23">
        <f t="shared" si="1"/>
        <v>7418.8</v>
      </c>
      <c r="I41" s="24">
        <f t="shared" si="2"/>
        <v>16146.8</v>
      </c>
      <c r="J41" s="25">
        <f t="shared" si="3"/>
        <v>16150</v>
      </c>
      <c r="K41" s="209"/>
      <c r="L41" s="26">
        <v>0.1</v>
      </c>
      <c r="M41" s="27">
        <f t="shared" si="4"/>
        <v>5807</v>
      </c>
      <c r="N41" s="27">
        <f t="shared" si="5"/>
        <v>14535</v>
      </c>
      <c r="O41" s="28">
        <f t="shared" si="6"/>
        <v>14535</v>
      </c>
      <c r="P41" s="209"/>
      <c r="Q41" s="16">
        <v>0.32</v>
      </c>
      <c r="R41" s="23">
        <f t="shared" si="7"/>
        <v>2792.96</v>
      </c>
      <c r="S41" s="23">
        <f t="shared" si="8"/>
        <v>11520.96</v>
      </c>
      <c r="T41" s="25"/>
      <c r="U41" s="210"/>
      <c r="V41" s="16">
        <v>0.22</v>
      </c>
      <c r="W41" s="23">
        <f t="shared" si="9"/>
        <v>1920.16</v>
      </c>
      <c r="X41" s="27">
        <f t="shared" si="10"/>
        <v>10648.16</v>
      </c>
      <c r="Y41" s="211"/>
      <c r="Z41" s="11">
        <v>0.18</v>
      </c>
      <c r="AA41" s="27">
        <f t="shared" si="11"/>
        <v>1571.04</v>
      </c>
      <c r="AB41" s="27">
        <f t="shared" si="12"/>
        <v>10299.04</v>
      </c>
      <c r="AC41" s="27"/>
      <c r="AD41" s="29" t="s">
        <v>95</v>
      </c>
      <c r="AE41" s="19">
        <v>0.159</v>
      </c>
      <c r="AF41" s="17">
        <f t="shared" si="13"/>
        <v>1387.752</v>
      </c>
      <c r="AG41" s="17">
        <f t="shared" si="14"/>
        <v>10115.752</v>
      </c>
      <c r="AH41" s="27"/>
      <c r="AI41" s="27"/>
      <c r="AJ41" s="27"/>
      <c r="AK41" s="30"/>
    </row>
    <row r="42" ht="15.75" customHeight="1">
      <c r="A42" s="8">
        <v>41.0</v>
      </c>
      <c r="B42" s="9" t="s">
        <v>24</v>
      </c>
      <c r="C42" s="8" t="s">
        <v>25</v>
      </c>
      <c r="D42" s="21" t="s">
        <v>26</v>
      </c>
      <c r="E42" s="29" t="s">
        <v>99</v>
      </c>
      <c r="F42" s="22">
        <v>678.0</v>
      </c>
      <c r="G42" s="40">
        <v>0.75</v>
      </c>
      <c r="H42" s="23">
        <f t="shared" si="1"/>
        <v>508.5</v>
      </c>
      <c r="I42" s="24">
        <f t="shared" si="2"/>
        <v>1186.5</v>
      </c>
      <c r="J42" s="25">
        <f t="shared" si="3"/>
        <v>1190</v>
      </c>
      <c r="K42" s="209"/>
      <c r="L42" s="26">
        <v>0.15</v>
      </c>
      <c r="M42" s="27">
        <f t="shared" si="4"/>
        <v>333.5</v>
      </c>
      <c r="N42" s="27">
        <f t="shared" si="5"/>
        <v>1011.5</v>
      </c>
      <c r="O42" s="28">
        <f t="shared" si="6"/>
        <v>1011.5</v>
      </c>
      <c r="P42" s="209"/>
      <c r="Q42" s="16">
        <v>0.288</v>
      </c>
      <c r="R42" s="23">
        <f t="shared" si="7"/>
        <v>195.264</v>
      </c>
      <c r="S42" s="23">
        <f t="shared" si="8"/>
        <v>873.264</v>
      </c>
      <c r="T42" s="25"/>
      <c r="U42" s="210"/>
      <c r="V42" s="16">
        <v>0.22</v>
      </c>
      <c r="W42" s="23">
        <f t="shared" si="9"/>
        <v>149.16</v>
      </c>
      <c r="X42" s="27">
        <f t="shared" si="10"/>
        <v>827.16</v>
      </c>
      <c r="Y42" s="211"/>
      <c r="Z42" s="11">
        <v>0.18</v>
      </c>
      <c r="AA42" s="27">
        <f t="shared" si="11"/>
        <v>122.04</v>
      </c>
      <c r="AB42" s="27">
        <f t="shared" si="12"/>
        <v>800.04</v>
      </c>
      <c r="AC42" s="27"/>
      <c r="AD42" s="29" t="s">
        <v>99</v>
      </c>
      <c r="AE42" s="19">
        <v>0.159</v>
      </c>
      <c r="AF42" s="17">
        <f t="shared" si="13"/>
        <v>107.802</v>
      </c>
      <c r="AG42" s="17">
        <f t="shared" si="14"/>
        <v>785.802</v>
      </c>
      <c r="AH42" s="27"/>
      <c r="AI42" s="27"/>
      <c r="AJ42" s="27"/>
      <c r="AK42" s="30"/>
    </row>
    <row r="43" ht="15.75" customHeight="1">
      <c r="A43" s="8">
        <v>42.0</v>
      </c>
      <c r="B43" s="9" t="s">
        <v>24</v>
      </c>
      <c r="C43" s="8" t="s">
        <v>25</v>
      </c>
      <c r="D43" s="31" t="s">
        <v>29</v>
      </c>
      <c r="E43" s="29" t="s">
        <v>101</v>
      </c>
      <c r="F43" s="22">
        <v>1205.0</v>
      </c>
      <c r="G43" s="40">
        <v>0.65</v>
      </c>
      <c r="H43" s="23">
        <f t="shared" si="1"/>
        <v>783.25</v>
      </c>
      <c r="I43" s="24">
        <f t="shared" si="2"/>
        <v>1988.25</v>
      </c>
      <c r="J43" s="25">
        <f t="shared" si="3"/>
        <v>1990</v>
      </c>
      <c r="K43" s="209"/>
      <c r="L43" s="26">
        <v>0.1</v>
      </c>
      <c r="M43" s="27">
        <f t="shared" si="4"/>
        <v>586</v>
      </c>
      <c r="N43" s="27">
        <f t="shared" si="5"/>
        <v>1791</v>
      </c>
      <c r="O43" s="28">
        <f t="shared" si="6"/>
        <v>1791</v>
      </c>
      <c r="P43" s="209"/>
      <c r="Q43" s="16">
        <v>0.288</v>
      </c>
      <c r="R43" s="23">
        <f t="shared" si="7"/>
        <v>347.04</v>
      </c>
      <c r="S43" s="23">
        <f t="shared" si="8"/>
        <v>1552.04</v>
      </c>
      <c r="T43" s="25"/>
      <c r="U43" s="210"/>
      <c r="V43" s="16">
        <v>0.22</v>
      </c>
      <c r="W43" s="23">
        <f t="shared" si="9"/>
        <v>265.1</v>
      </c>
      <c r="X43" s="27">
        <f t="shared" si="10"/>
        <v>1470.1</v>
      </c>
      <c r="Y43" s="211"/>
      <c r="Z43" s="11">
        <v>0.18</v>
      </c>
      <c r="AA43" s="27">
        <f t="shared" si="11"/>
        <v>216.9</v>
      </c>
      <c r="AB43" s="27">
        <f t="shared" si="12"/>
        <v>1421.9</v>
      </c>
      <c r="AC43" s="27"/>
      <c r="AD43" s="29" t="s">
        <v>101</v>
      </c>
      <c r="AE43" s="19">
        <v>0.159</v>
      </c>
      <c r="AF43" s="17">
        <f t="shared" si="13"/>
        <v>191.595</v>
      </c>
      <c r="AG43" s="17">
        <f t="shared" si="14"/>
        <v>1396.595</v>
      </c>
      <c r="AH43" s="27"/>
      <c r="AI43" s="27"/>
      <c r="AJ43" s="27"/>
      <c r="AK43" s="30"/>
    </row>
    <row r="44" ht="15.75" customHeight="1">
      <c r="A44" s="8">
        <v>43.0</v>
      </c>
      <c r="B44" s="9" t="s">
        <v>24</v>
      </c>
      <c r="C44" s="8" t="s">
        <v>25</v>
      </c>
      <c r="D44" s="31" t="s">
        <v>29</v>
      </c>
      <c r="E44" s="23" t="s">
        <v>103</v>
      </c>
      <c r="F44" s="22">
        <v>1578.0</v>
      </c>
      <c r="G44" s="40">
        <v>0.85</v>
      </c>
      <c r="H44" s="23">
        <f t="shared" si="1"/>
        <v>1341.3</v>
      </c>
      <c r="I44" s="24">
        <f t="shared" si="2"/>
        <v>2919.3</v>
      </c>
      <c r="J44" s="25">
        <f t="shared" si="3"/>
        <v>2920</v>
      </c>
      <c r="K44" s="209"/>
      <c r="L44" s="26">
        <v>0.1</v>
      </c>
      <c r="M44" s="27">
        <f t="shared" si="4"/>
        <v>1050</v>
      </c>
      <c r="N44" s="27">
        <f t="shared" si="5"/>
        <v>2628</v>
      </c>
      <c r="O44" s="28">
        <f t="shared" si="6"/>
        <v>2628</v>
      </c>
      <c r="P44" s="209"/>
      <c r="Q44" s="16">
        <v>0.32</v>
      </c>
      <c r="R44" s="23">
        <f t="shared" si="7"/>
        <v>504.96</v>
      </c>
      <c r="S44" s="23">
        <f t="shared" si="8"/>
        <v>2082.96</v>
      </c>
      <c r="T44" s="25"/>
      <c r="U44" s="210"/>
      <c r="V44" s="16">
        <v>0.22</v>
      </c>
      <c r="W44" s="23">
        <f t="shared" si="9"/>
        <v>347.16</v>
      </c>
      <c r="X44" s="27">
        <f t="shared" si="10"/>
        <v>1925.16</v>
      </c>
      <c r="Y44" s="211"/>
      <c r="Z44" s="11">
        <v>0.18</v>
      </c>
      <c r="AA44" s="27">
        <f t="shared" si="11"/>
        <v>284.04</v>
      </c>
      <c r="AB44" s="27">
        <f t="shared" si="12"/>
        <v>1862.04</v>
      </c>
      <c r="AC44" s="27"/>
      <c r="AD44" s="23" t="s">
        <v>103</v>
      </c>
      <c r="AE44" s="19">
        <v>0.159</v>
      </c>
      <c r="AF44" s="17">
        <f t="shared" si="13"/>
        <v>250.902</v>
      </c>
      <c r="AG44" s="17">
        <f t="shared" si="14"/>
        <v>1828.902</v>
      </c>
      <c r="AH44" s="27"/>
      <c r="AI44" s="27"/>
      <c r="AJ44" s="27"/>
      <c r="AK44" s="30"/>
    </row>
    <row r="45" ht="14.25" customHeight="1">
      <c r="A45" s="8">
        <v>44.0</v>
      </c>
      <c r="B45" s="9" t="s">
        <v>24</v>
      </c>
      <c r="C45" s="8" t="s">
        <v>25</v>
      </c>
      <c r="D45" s="31" t="s">
        <v>29</v>
      </c>
      <c r="E45" s="23" t="s">
        <v>105</v>
      </c>
      <c r="F45" s="22">
        <v>2599.0</v>
      </c>
      <c r="G45" s="40">
        <v>0.9</v>
      </c>
      <c r="H45" s="23">
        <f t="shared" si="1"/>
        <v>2339.1</v>
      </c>
      <c r="I45" s="24">
        <f t="shared" si="2"/>
        <v>4938.1</v>
      </c>
      <c r="J45" s="25">
        <f t="shared" si="3"/>
        <v>4940</v>
      </c>
      <c r="K45" s="209"/>
      <c r="L45" s="26">
        <v>0.1</v>
      </c>
      <c r="M45" s="27">
        <f t="shared" si="4"/>
        <v>1847</v>
      </c>
      <c r="N45" s="27">
        <f t="shared" si="5"/>
        <v>4446</v>
      </c>
      <c r="O45" s="28">
        <f t="shared" si="6"/>
        <v>4446</v>
      </c>
      <c r="P45" s="209"/>
      <c r="Q45" s="16">
        <v>0.32</v>
      </c>
      <c r="R45" s="23">
        <f t="shared" si="7"/>
        <v>831.68</v>
      </c>
      <c r="S45" s="23">
        <f t="shared" si="8"/>
        <v>3430.68</v>
      </c>
      <c r="T45" s="25"/>
      <c r="U45" s="210"/>
      <c r="V45" s="16">
        <v>0.22</v>
      </c>
      <c r="W45" s="23">
        <f t="shared" si="9"/>
        <v>571.78</v>
      </c>
      <c r="X45" s="27">
        <f t="shared" si="10"/>
        <v>3170.78</v>
      </c>
      <c r="Y45" s="211"/>
      <c r="Z45" s="11">
        <v>0.18</v>
      </c>
      <c r="AA45" s="27">
        <f t="shared" si="11"/>
        <v>467.82</v>
      </c>
      <c r="AB45" s="27">
        <f t="shared" si="12"/>
        <v>3066.82</v>
      </c>
      <c r="AC45" s="27"/>
      <c r="AD45" s="23" t="s">
        <v>105</v>
      </c>
      <c r="AE45" s="19">
        <v>0.159</v>
      </c>
      <c r="AF45" s="17">
        <f t="shared" si="13"/>
        <v>413.241</v>
      </c>
      <c r="AG45" s="17">
        <f t="shared" si="14"/>
        <v>3012.241</v>
      </c>
      <c r="AH45" s="27"/>
      <c r="AI45" s="27"/>
      <c r="AJ45" s="27"/>
      <c r="AK45" s="30"/>
    </row>
    <row r="46">
      <c r="A46" s="8">
        <v>45.0</v>
      </c>
      <c r="B46" s="9" t="s">
        <v>106</v>
      </c>
      <c r="C46" s="8" t="s">
        <v>25</v>
      </c>
      <c r="D46" s="21" t="s">
        <v>92</v>
      </c>
      <c r="E46" s="23" t="s">
        <v>107</v>
      </c>
      <c r="F46" s="22">
        <v>1382.0</v>
      </c>
      <c r="G46" s="40">
        <v>0.85</v>
      </c>
      <c r="H46" s="23">
        <f t="shared" si="1"/>
        <v>1174.7</v>
      </c>
      <c r="I46" s="24">
        <f t="shared" si="2"/>
        <v>2556.7</v>
      </c>
      <c r="J46" s="25">
        <f t="shared" si="3"/>
        <v>2560</v>
      </c>
      <c r="K46" s="209"/>
      <c r="L46" s="26">
        <v>0.1</v>
      </c>
      <c r="M46" s="27">
        <f t="shared" si="4"/>
        <v>922</v>
      </c>
      <c r="N46" s="27">
        <f t="shared" si="5"/>
        <v>2304</v>
      </c>
      <c r="O46" s="28">
        <f t="shared" si="6"/>
        <v>2304</v>
      </c>
      <c r="P46" s="209"/>
      <c r="Q46" s="16">
        <v>0.28</v>
      </c>
      <c r="R46" s="23">
        <f t="shared" si="7"/>
        <v>386.96</v>
      </c>
      <c r="S46" s="23">
        <f t="shared" si="8"/>
        <v>1768.96</v>
      </c>
      <c r="T46" s="25"/>
      <c r="U46" s="210"/>
      <c r="V46" s="16">
        <v>0.22</v>
      </c>
      <c r="W46" s="23">
        <f t="shared" si="9"/>
        <v>304.04</v>
      </c>
      <c r="X46" s="27">
        <f t="shared" si="10"/>
        <v>1686.04</v>
      </c>
      <c r="Y46" s="211"/>
      <c r="Z46" s="11">
        <v>0.18</v>
      </c>
      <c r="AA46" s="27">
        <f t="shared" si="11"/>
        <v>248.76</v>
      </c>
      <c r="AB46" s="27">
        <f t="shared" si="12"/>
        <v>1630.76</v>
      </c>
      <c r="AC46" s="27"/>
      <c r="AD46" s="23" t="s">
        <v>107</v>
      </c>
      <c r="AE46" s="19">
        <v>0.159</v>
      </c>
      <c r="AF46" s="17">
        <f t="shared" si="13"/>
        <v>219.738</v>
      </c>
      <c r="AG46" s="17">
        <f t="shared" si="14"/>
        <v>1601.738</v>
      </c>
      <c r="AH46" s="27"/>
      <c r="AI46" s="27"/>
      <c r="AJ46" s="27"/>
      <c r="AK46" s="30"/>
    </row>
    <row r="47" ht="15.75" customHeight="1">
      <c r="A47" s="8">
        <v>46.0</v>
      </c>
      <c r="B47" s="9" t="s">
        <v>91</v>
      </c>
      <c r="C47" s="8" t="s">
        <v>25</v>
      </c>
      <c r="D47" s="21" t="s">
        <v>92</v>
      </c>
      <c r="E47" s="29" t="s">
        <v>109</v>
      </c>
      <c r="F47" s="22">
        <v>3926.0</v>
      </c>
      <c r="G47" s="40">
        <v>0.85</v>
      </c>
      <c r="H47" s="23">
        <f t="shared" si="1"/>
        <v>3337.1</v>
      </c>
      <c r="I47" s="24">
        <f t="shared" si="2"/>
        <v>7263.1</v>
      </c>
      <c r="J47" s="25">
        <f t="shared" si="3"/>
        <v>7270</v>
      </c>
      <c r="K47" s="209"/>
      <c r="L47" s="26">
        <v>0.1</v>
      </c>
      <c r="M47" s="27">
        <f t="shared" si="4"/>
        <v>2617</v>
      </c>
      <c r="N47" s="27">
        <f t="shared" si="5"/>
        <v>6543</v>
      </c>
      <c r="O47" s="28">
        <f t="shared" si="6"/>
        <v>6543</v>
      </c>
      <c r="P47" s="209"/>
      <c r="Q47" s="16">
        <v>0.21</v>
      </c>
      <c r="R47" s="23">
        <f t="shared" si="7"/>
        <v>824.46</v>
      </c>
      <c r="S47" s="23">
        <f t="shared" si="8"/>
        <v>4750.46</v>
      </c>
      <c r="T47" s="25"/>
      <c r="U47" s="210"/>
      <c r="V47" s="16">
        <v>0.18</v>
      </c>
      <c r="W47" s="23">
        <f t="shared" si="9"/>
        <v>706.68</v>
      </c>
      <c r="X47" s="27">
        <f t="shared" si="10"/>
        <v>4632.68</v>
      </c>
      <c r="Y47" s="211"/>
      <c r="Z47" s="11">
        <v>0.18</v>
      </c>
      <c r="AA47" s="27">
        <f t="shared" si="11"/>
        <v>706.68</v>
      </c>
      <c r="AB47" s="27">
        <f t="shared" si="12"/>
        <v>4632.68</v>
      </c>
      <c r="AC47" s="27"/>
      <c r="AD47" s="29" t="s">
        <v>109</v>
      </c>
      <c r="AE47" s="19">
        <v>0.159</v>
      </c>
      <c r="AF47" s="17">
        <f t="shared" si="13"/>
        <v>624.234</v>
      </c>
      <c r="AG47" s="17">
        <f t="shared" si="14"/>
        <v>4550.234</v>
      </c>
      <c r="AH47" s="27"/>
      <c r="AI47" s="27"/>
      <c r="AJ47" s="27"/>
      <c r="AK47" s="30"/>
    </row>
    <row r="48" ht="15.75" customHeight="1">
      <c r="A48" s="8">
        <v>47.0</v>
      </c>
      <c r="B48" s="9" t="s">
        <v>106</v>
      </c>
      <c r="C48" s="8" t="s">
        <v>25</v>
      </c>
      <c r="D48" s="21" t="s">
        <v>92</v>
      </c>
      <c r="E48" s="29" t="s">
        <v>111</v>
      </c>
      <c r="F48" s="22">
        <v>5810.0</v>
      </c>
      <c r="G48" s="40">
        <v>0.85</v>
      </c>
      <c r="H48" s="23">
        <f t="shared" si="1"/>
        <v>4938.5</v>
      </c>
      <c r="I48" s="24">
        <f t="shared" si="2"/>
        <v>10748.5</v>
      </c>
      <c r="J48" s="25">
        <f t="shared" si="3"/>
        <v>10750</v>
      </c>
      <c r="K48" s="209"/>
      <c r="L48" s="26">
        <v>0.1</v>
      </c>
      <c r="M48" s="27">
        <f t="shared" si="4"/>
        <v>3865</v>
      </c>
      <c r="N48" s="27">
        <f t="shared" si="5"/>
        <v>9675</v>
      </c>
      <c r="O48" s="28">
        <f t="shared" si="6"/>
        <v>9675</v>
      </c>
      <c r="P48" s="209"/>
      <c r="Q48" s="16">
        <v>0.22</v>
      </c>
      <c r="R48" s="23">
        <f t="shared" si="7"/>
        <v>1278.2</v>
      </c>
      <c r="S48" s="23">
        <f t="shared" si="8"/>
        <v>7088.2</v>
      </c>
      <c r="T48" s="25"/>
      <c r="U48" s="210"/>
      <c r="V48" s="16">
        <v>0.2</v>
      </c>
      <c r="W48" s="23">
        <f t="shared" si="9"/>
        <v>1162</v>
      </c>
      <c r="X48" s="27">
        <f t="shared" si="10"/>
        <v>6972</v>
      </c>
      <c r="Y48" s="211"/>
      <c r="Z48" s="11">
        <v>0.18</v>
      </c>
      <c r="AA48" s="27">
        <f t="shared" si="11"/>
        <v>1045.8</v>
      </c>
      <c r="AB48" s="27">
        <f t="shared" si="12"/>
        <v>6855.8</v>
      </c>
      <c r="AC48" s="27"/>
      <c r="AD48" s="29" t="s">
        <v>111</v>
      </c>
      <c r="AE48" s="19">
        <v>0.159</v>
      </c>
      <c r="AF48" s="17">
        <f t="shared" si="13"/>
        <v>923.79</v>
      </c>
      <c r="AG48" s="17">
        <f t="shared" si="14"/>
        <v>6733.79</v>
      </c>
      <c r="AH48" s="27"/>
      <c r="AI48" s="27"/>
      <c r="AJ48" s="27"/>
      <c r="AK48" s="30"/>
    </row>
    <row r="49" ht="15.75" customHeight="1">
      <c r="A49" s="8">
        <v>48.0</v>
      </c>
      <c r="B49" s="9" t="s">
        <v>106</v>
      </c>
      <c r="C49" s="8" t="s">
        <v>25</v>
      </c>
      <c r="D49" s="21" t="s">
        <v>92</v>
      </c>
      <c r="E49" s="29" t="s">
        <v>113</v>
      </c>
      <c r="F49" s="22">
        <v>2048.0</v>
      </c>
      <c r="G49" s="40">
        <v>0.85</v>
      </c>
      <c r="H49" s="23">
        <f t="shared" si="1"/>
        <v>1740.8</v>
      </c>
      <c r="I49" s="24">
        <f t="shared" si="2"/>
        <v>3788.8</v>
      </c>
      <c r="J49" s="25">
        <f t="shared" si="3"/>
        <v>3790</v>
      </c>
      <c r="K49" s="209"/>
      <c r="L49" s="26">
        <v>0.1</v>
      </c>
      <c r="M49" s="27">
        <f t="shared" si="4"/>
        <v>1363</v>
      </c>
      <c r="N49" s="27">
        <f t="shared" si="5"/>
        <v>3411</v>
      </c>
      <c r="O49" s="28">
        <f t="shared" si="6"/>
        <v>3411</v>
      </c>
      <c r="P49" s="209"/>
      <c r="Q49" s="16">
        <v>0.24</v>
      </c>
      <c r="R49" s="23">
        <f t="shared" si="7"/>
        <v>491.52</v>
      </c>
      <c r="S49" s="23">
        <f t="shared" si="8"/>
        <v>2539.52</v>
      </c>
      <c r="T49" s="25"/>
      <c r="U49" s="210"/>
      <c r="V49" s="16">
        <v>0.22</v>
      </c>
      <c r="W49" s="23">
        <f t="shared" si="9"/>
        <v>450.56</v>
      </c>
      <c r="X49" s="27">
        <f t="shared" si="10"/>
        <v>2498.56</v>
      </c>
      <c r="Y49" s="211"/>
      <c r="Z49" s="11">
        <v>0.18</v>
      </c>
      <c r="AA49" s="27">
        <f t="shared" si="11"/>
        <v>368.64</v>
      </c>
      <c r="AB49" s="27">
        <f t="shared" si="12"/>
        <v>2416.64</v>
      </c>
      <c r="AC49" s="27"/>
      <c r="AD49" s="29" t="s">
        <v>113</v>
      </c>
      <c r="AE49" s="19">
        <v>0.159</v>
      </c>
      <c r="AF49" s="17">
        <f t="shared" si="13"/>
        <v>325.632</v>
      </c>
      <c r="AG49" s="17">
        <f t="shared" si="14"/>
        <v>2373.632</v>
      </c>
      <c r="AH49" s="27"/>
      <c r="AI49" s="27"/>
      <c r="AJ49" s="27"/>
      <c r="AK49" s="30"/>
    </row>
    <row r="50" ht="15.75" customHeight="1">
      <c r="A50" s="8">
        <v>49.0</v>
      </c>
      <c r="B50" s="9" t="s">
        <v>24</v>
      </c>
      <c r="C50" s="8" t="s">
        <v>25</v>
      </c>
      <c r="D50" s="31" t="s">
        <v>29</v>
      </c>
      <c r="E50" s="23" t="s">
        <v>115</v>
      </c>
      <c r="F50" s="22">
        <v>681.0</v>
      </c>
      <c r="G50" s="40">
        <v>0.85</v>
      </c>
      <c r="H50" s="23">
        <f t="shared" si="1"/>
        <v>578.85</v>
      </c>
      <c r="I50" s="24">
        <f t="shared" si="2"/>
        <v>1259.85</v>
      </c>
      <c r="J50" s="25">
        <f t="shared" si="3"/>
        <v>1260</v>
      </c>
      <c r="K50" s="209"/>
      <c r="L50" s="26">
        <v>0.1</v>
      </c>
      <c r="M50" s="27">
        <f t="shared" si="4"/>
        <v>453</v>
      </c>
      <c r="N50" s="27">
        <f t="shared" si="5"/>
        <v>1134</v>
      </c>
      <c r="O50" s="28">
        <f t="shared" si="6"/>
        <v>1134</v>
      </c>
      <c r="P50" s="209"/>
      <c r="Q50" s="16">
        <v>0.25</v>
      </c>
      <c r="R50" s="23">
        <f t="shared" si="7"/>
        <v>170.25</v>
      </c>
      <c r="S50" s="23">
        <f t="shared" si="8"/>
        <v>851.25</v>
      </c>
      <c r="T50" s="25"/>
      <c r="U50" s="210"/>
      <c r="V50" s="16">
        <v>0.22</v>
      </c>
      <c r="W50" s="23">
        <f t="shared" si="9"/>
        <v>149.82</v>
      </c>
      <c r="X50" s="27">
        <f t="shared" si="10"/>
        <v>830.82</v>
      </c>
      <c r="Y50" s="211"/>
      <c r="Z50" s="11">
        <v>0.18</v>
      </c>
      <c r="AA50" s="27">
        <f t="shared" si="11"/>
        <v>122.58</v>
      </c>
      <c r="AB50" s="27">
        <f t="shared" si="12"/>
        <v>803.58</v>
      </c>
      <c r="AC50" s="27"/>
      <c r="AD50" s="23" t="s">
        <v>115</v>
      </c>
      <c r="AE50" s="19">
        <v>0.159</v>
      </c>
      <c r="AF50" s="17">
        <f t="shared" si="13"/>
        <v>108.279</v>
      </c>
      <c r="AG50" s="17">
        <f t="shared" si="14"/>
        <v>789.279</v>
      </c>
      <c r="AH50" s="27"/>
      <c r="AI50" s="27"/>
      <c r="AJ50" s="27"/>
      <c r="AK50" s="30"/>
    </row>
    <row r="51" ht="15.75" customHeight="1">
      <c r="A51" s="8">
        <v>50.0</v>
      </c>
      <c r="B51" s="9" t="s">
        <v>24</v>
      </c>
      <c r="C51" s="8" t="s">
        <v>25</v>
      </c>
      <c r="D51" s="31" t="s">
        <v>29</v>
      </c>
      <c r="E51" s="23" t="s">
        <v>117</v>
      </c>
      <c r="F51" s="22">
        <v>1073.0</v>
      </c>
      <c r="G51" s="40">
        <v>0.85</v>
      </c>
      <c r="H51" s="23">
        <f t="shared" si="1"/>
        <v>912.05</v>
      </c>
      <c r="I51" s="24">
        <f t="shared" si="2"/>
        <v>1985.05</v>
      </c>
      <c r="J51" s="25">
        <f t="shared" si="3"/>
        <v>1990</v>
      </c>
      <c r="K51" s="209"/>
      <c r="L51" s="26">
        <v>0.1</v>
      </c>
      <c r="M51" s="27">
        <f t="shared" si="4"/>
        <v>718</v>
      </c>
      <c r="N51" s="27">
        <f t="shared" si="5"/>
        <v>1791</v>
      </c>
      <c r="O51" s="28">
        <f t="shared" si="6"/>
        <v>1791</v>
      </c>
      <c r="P51" s="209"/>
      <c r="Q51" s="16">
        <v>0.25</v>
      </c>
      <c r="R51" s="23">
        <f t="shared" si="7"/>
        <v>268.25</v>
      </c>
      <c r="S51" s="23">
        <f t="shared" si="8"/>
        <v>1341.25</v>
      </c>
      <c r="T51" s="25"/>
      <c r="U51" s="210"/>
      <c r="V51" s="16">
        <v>0.22</v>
      </c>
      <c r="W51" s="23">
        <f t="shared" si="9"/>
        <v>236.06</v>
      </c>
      <c r="X51" s="27">
        <f t="shared" si="10"/>
        <v>1309.06</v>
      </c>
      <c r="Y51" s="211"/>
      <c r="Z51" s="11">
        <v>0.18</v>
      </c>
      <c r="AA51" s="27">
        <f t="shared" si="11"/>
        <v>193.14</v>
      </c>
      <c r="AB51" s="27">
        <f t="shared" si="12"/>
        <v>1266.14</v>
      </c>
      <c r="AC51" s="27"/>
      <c r="AD51" s="23" t="s">
        <v>117</v>
      </c>
      <c r="AE51" s="19">
        <v>0.159</v>
      </c>
      <c r="AF51" s="17">
        <f t="shared" si="13"/>
        <v>170.607</v>
      </c>
      <c r="AG51" s="17">
        <f t="shared" si="14"/>
        <v>1243.607</v>
      </c>
      <c r="AH51" s="27"/>
      <c r="AI51" s="27"/>
      <c r="AJ51" s="27"/>
      <c r="AK51" s="30"/>
    </row>
    <row r="52" ht="15.75" customHeight="1">
      <c r="A52" s="8">
        <v>51.0</v>
      </c>
      <c r="B52" s="9" t="s">
        <v>24</v>
      </c>
      <c r="C52" s="8" t="s">
        <v>25</v>
      </c>
      <c r="D52" s="31" t="s">
        <v>29</v>
      </c>
      <c r="E52" s="29" t="s">
        <v>119</v>
      </c>
      <c r="F52" s="22">
        <v>1494.0</v>
      </c>
      <c r="G52" s="40">
        <v>0.649999999999999</v>
      </c>
      <c r="H52" s="23">
        <f t="shared" si="1"/>
        <v>971.1</v>
      </c>
      <c r="I52" s="24">
        <f t="shared" si="2"/>
        <v>2465.1</v>
      </c>
      <c r="J52" s="25">
        <f t="shared" si="3"/>
        <v>2470</v>
      </c>
      <c r="K52" s="209"/>
      <c r="L52" s="26">
        <v>0.1</v>
      </c>
      <c r="M52" s="27">
        <f t="shared" si="4"/>
        <v>729</v>
      </c>
      <c r="N52" s="27">
        <f t="shared" si="5"/>
        <v>2223</v>
      </c>
      <c r="O52" s="28">
        <f t="shared" si="6"/>
        <v>2223</v>
      </c>
      <c r="P52" s="209"/>
      <c r="Q52" s="16">
        <v>0.25</v>
      </c>
      <c r="R52" s="23">
        <f t="shared" si="7"/>
        <v>373.5</v>
      </c>
      <c r="S52" s="23">
        <f t="shared" si="8"/>
        <v>1867.5</v>
      </c>
      <c r="T52" s="25"/>
      <c r="U52" s="210"/>
      <c r="V52" s="16">
        <v>0.22</v>
      </c>
      <c r="W52" s="23">
        <f t="shared" si="9"/>
        <v>328.68</v>
      </c>
      <c r="X52" s="27">
        <f t="shared" si="10"/>
        <v>1822.68</v>
      </c>
      <c r="Y52" s="211"/>
      <c r="Z52" s="11">
        <v>0.18</v>
      </c>
      <c r="AA52" s="27">
        <f t="shared" si="11"/>
        <v>268.92</v>
      </c>
      <c r="AB52" s="27">
        <f t="shared" si="12"/>
        <v>1762.92</v>
      </c>
      <c r="AC52" s="27"/>
      <c r="AD52" s="23" t="s">
        <v>117</v>
      </c>
      <c r="AE52" s="19">
        <v>0.159</v>
      </c>
      <c r="AF52" s="17">
        <f t="shared" si="13"/>
        <v>237.546</v>
      </c>
      <c r="AG52" s="17">
        <f t="shared" si="14"/>
        <v>1731.546</v>
      </c>
      <c r="AH52" s="27"/>
      <c r="AI52" s="27"/>
      <c r="AJ52" s="27"/>
      <c r="AK52" s="30"/>
    </row>
    <row r="53" ht="15.75" customHeight="1">
      <c r="A53" s="8">
        <v>52.0</v>
      </c>
      <c r="B53" s="9" t="s">
        <v>24</v>
      </c>
      <c r="C53" s="8" t="s">
        <v>25</v>
      </c>
      <c r="D53" s="31" t="s">
        <v>29</v>
      </c>
      <c r="E53" s="29" t="s">
        <v>120</v>
      </c>
      <c r="F53" s="22">
        <v>50393.0</v>
      </c>
      <c r="G53" s="40">
        <v>0.27</v>
      </c>
      <c r="H53" s="23">
        <f t="shared" si="1"/>
        <v>13606.11</v>
      </c>
      <c r="I53" s="24">
        <f t="shared" si="2"/>
        <v>63999.11</v>
      </c>
      <c r="J53" s="25">
        <f t="shared" si="3"/>
        <v>64000</v>
      </c>
      <c r="K53" s="209"/>
      <c r="L53" s="26">
        <v>0.1</v>
      </c>
      <c r="M53" s="27">
        <f t="shared" si="4"/>
        <v>7207</v>
      </c>
      <c r="N53" s="27">
        <f t="shared" si="5"/>
        <v>57600</v>
      </c>
      <c r="O53" s="28">
        <f t="shared" si="6"/>
        <v>57600</v>
      </c>
      <c r="P53" s="209"/>
      <c r="Q53" s="16">
        <v>0.32</v>
      </c>
      <c r="R53" s="23">
        <f t="shared" si="7"/>
        <v>16125.76</v>
      </c>
      <c r="S53" s="23">
        <f t="shared" si="8"/>
        <v>66518.76</v>
      </c>
      <c r="T53" s="25"/>
      <c r="U53" s="210"/>
      <c r="V53" s="16">
        <v>0.22</v>
      </c>
      <c r="W53" s="23">
        <f t="shared" si="9"/>
        <v>11086.46</v>
      </c>
      <c r="X53" s="27">
        <f t="shared" si="10"/>
        <v>61479.46</v>
      </c>
      <c r="Y53" s="211"/>
      <c r="Z53" s="11">
        <v>0.18</v>
      </c>
      <c r="AA53" s="27">
        <f t="shared" si="11"/>
        <v>9070.74</v>
      </c>
      <c r="AB53" s="27">
        <f t="shared" si="12"/>
        <v>59463.74</v>
      </c>
      <c r="AC53" s="27"/>
      <c r="AD53" s="23" t="s">
        <v>117</v>
      </c>
      <c r="AE53" s="19">
        <v>0.159</v>
      </c>
      <c r="AF53" s="17">
        <f t="shared" si="13"/>
        <v>8012.487</v>
      </c>
      <c r="AG53" s="17">
        <f t="shared" si="14"/>
        <v>58405.487</v>
      </c>
      <c r="AH53" s="27"/>
      <c r="AI53" s="27"/>
      <c r="AJ53" s="27"/>
      <c r="AK53" s="30"/>
    </row>
    <row r="54" ht="15.75" customHeight="1">
      <c r="A54" s="8">
        <v>53.0</v>
      </c>
      <c r="B54" s="9" t="s">
        <v>24</v>
      </c>
      <c r="C54" s="8" t="s">
        <v>25</v>
      </c>
      <c r="D54" s="31" t="s">
        <v>29</v>
      </c>
      <c r="E54" s="29" t="s">
        <v>121</v>
      </c>
      <c r="F54" s="22">
        <v>25508.0</v>
      </c>
      <c r="G54" s="40">
        <v>0.25</v>
      </c>
      <c r="H54" s="23">
        <f t="shared" si="1"/>
        <v>6377</v>
      </c>
      <c r="I54" s="24">
        <f t="shared" si="2"/>
        <v>31885</v>
      </c>
      <c r="J54" s="25">
        <f t="shared" si="3"/>
        <v>31890</v>
      </c>
      <c r="K54" s="209"/>
      <c r="L54" s="26">
        <v>0.1</v>
      </c>
      <c r="M54" s="27">
        <f t="shared" si="4"/>
        <v>3193</v>
      </c>
      <c r="N54" s="27">
        <f t="shared" si="5"/>
        <v>28701</v>
      </c>
      <c r="O54" s="28">
        <f t="shared" si="6"/>
        <v>28701</v>
      </c>
      <c r="P54" s="209"/>
      <c r="Q54" s="16">
        <v>0.32</v>
      </c>
      <c r="R54" s="23">
        <f t="shared" si="7"/>
        <v>8162.56</v>
      </c>
      <c r="S54" s="23">
        <f t="shared" si="8"/>
        <v>33670.56</v>
      </c>
      <c r="T54" s="25"/>
      <c r="U54" s="210"/>
      <c r="V54" s="16">
        <v>0.22</v>
      </c>
      <c r="W54" s="23">
        <f t="shared" si="9"/>
        <v>5611.76</v>
      </c>
      <c r="X54" s="27">
        <f t="shared" si="10"/>
        <v>31119.76</v>
      </c>
      <c r="Y54" s="211"/>
      <c r="Z54" s="11">
        <v>0.18</v>
      </c>
      <c r="AA54" s="27">
        <f t="shared" si="11"/>
        <v>4591.44</v>
      </c>
      <c r="AB54" s="27">
        <f t="shared" si="12"/>
        <v>30099.44</v>
      </c>
      <c r="AC54" s="27"/>
      <c r="AD54" s="23" t="s">
        <v>117</v>
      </c>
      <c r="AE54" s="19">
        <v>0.159</v>
      </c>
      <c r="AF54" s="17">
        <f t="shared" si="13"/>
        <v>4055.772</v>
      </c>
      <c r="AG54" s="17">
        <f t="shared" si="14"/>
        <v>29563.772</v>
      </c>
      <c r="AH54" s="27"/>
      <c r="AI54" s="27"/>
      <c r="AJ54" s="27"/>
      <c r="AK54" s="30"/>
    </row>
    <row r="55" ht="15.75" customHeight="1">
      <c r="A55" s="8">
        <v>54.0</v>
      </c>
      <c r="B55" s="9" t="s">
        <v>24</v>
      </c>
      <c r="C55" s="8" t="s">
        <v>25</v>
      </c>
      <c r="D55" s="31" t="s">
        <v>29</v>
      </c>
      <c r="E55" s="29" t="s">
        <v>122</v>
      </c>
      <c r="F55" s="22">
        <v>59738.0</v>
      </c>
      <c r="G55" s="40">
        <v>0.275</v>
      </c>
      <c r="H55" s="23">
        <f t="shared" si="1"/>
        <v>16427.95</v>
      </c>
      <c r="I55" s="24">
        <f t="shared" si="2"/>
        <v>76165.95</v>
      </c>
      <c r="J55" s="25">
        <f t="shared" si="3"/>
        <v>76170</v>
      </c>
      <c r="K55" s="209"/>
      <c r="L55" s="26">
        <v>0.1</v>
      </c>
      <c r="M55" s="27">
        <f t="shared" si="4"/>
        <v>8815</v>
      </c>
      <c r="N55" s="27">
        <f t="shared" si="5"/>
        <v>68553</v>
      </c>
      <c r="O55" s="28">
        <f t="shared" si="6"/>
        <v>68553</v>
      </c>
      <c r="P55" s="209"/>
      <c r="Q55" s="16">
        <v>0.32</v>
      </c>
      <c r="R55" s="23">
        <f t="shared" si="7"/>
        <v>19116.16</v>
      </c>
      <c r="S55" s="23">
        <f t="shared" si="8"/>
        <v>78854.16</v>
      </c>
      <c r="T55" s="25"/>
      <c r="U55" s="210"/>
      <c r="V55" s="16">
        <v>0.22</v>
      </c>
      <c r="W55" s="23">
        <f t="shared" si="9"/>
        <v>13142.36</v>
      </c>
      <c r="X55" s="27">
        <f t="shared" si="10"/>
        <v>72880.36</v>
      </c>
      <c r="Y55" s="211"/>
      <c r="Z55" s="11">
        <v>0.18</v>
      </c>
      <c r="AA55" s="27">
        <f t="shared" si="11"/>
        <v>10752.84</v>
      </c>
      <c r="AB55" s="27">
        <f t="shared" si="12"/>
        <v>70490.84</v>
      </c>
      <c r="AC55" s="27"/>
      <c r="AD55" s="23" t="s">
        <v>117</v>
      </c>
      <c r="AE55" s="19">
        <v>0.159</v>
      </c>
      <c r="AF55" s="17">
        <f t="shared" si="13"/>
        <v>9498.342</v>
      </c>
      <c r="AG55" s="17">
        <f t="shared" si="14"/>
        <v>69236.342</v>
      </c>
      <c r="AH55" s="27"/>
      <c r="AI55" s="27"/>
      <c r="AJ55" s="27"/>
      <c r="AK55" s="30"/>
    </row>
    <row r="56" ht="15.75" customHeight="1">
      <c r="A56" s="8">
        <v>55.0</v>
      </c>
      <c r="B56" s="34" t="s">
        <v>42</v>
      </c>
      <c r="C56" s="35" t="s">
        <v>123</v>
      </c>
      <c r="D56" s="35" t="s">
        <v>29</v>
      </c>
      <c r="E56" s="29" t="s">
        <v>124</v>
      </c>
      <c r="F56" s="29">
        <v>0.0</v>
      </c>
      <c r="G56" s="40">
        <v>0.0</v>
      </c>
      <c r="H56" s="23">
        <f t="shared" si="1"/>
        <v>0</v>
      </c>
      <c r="I56" s="24">
        <f t="shared" si="2"/>
        <v>0</v>
      </c>
      <c r="J56" s="25">
        <f t="shared" si="3"/>
        <v>0</v>
      </c>
      <c r="K56" s="209"/>
      <c r="L56" s="26">
        <v>0.0</v>
      </c>
      <c r="M56" s="27">
        <f t="shared" si="4"/>
        <v>0</v>
      </c>
      <c r="N56" s="27">
        <f t="shared" si="5"/>
        <v>0</v>
      </c>
      <c r="O56" s="28">
        <f t="shared" si="6"/>
        <v>0</v>
      </c>
      <c r="P56" s="209"/>
      <c r="Q56" s="16">
        <v>0.32</v>
      </c>
      <c r="R56" s="23">
        <f t="shared" si="7"/>
        <v>0</v>
      </c>
      <c r="S56" s="23">
        <f t="shared" si="8"/>
        <v>0</v>
      </c>
      <c r="T56" s="25"/>
      <c r="U56" s="210"/>
      <c r="V56" s="16">
        <v>0.22</v>
      </c>
      <c r="W56" s="23">
        <f t="shared" si="9"/>
        <v>0</v>
      </c>
      <c r="X56" s="27">
        <f t="shared" si="10"/>
        <v>0</v>
      </c>
      <c r="Y56" s="211"/>
      <c r="Z56" s="11">
        <v>0.180000000000001</v>
      </c>
      <c r="AA56" s="27">
        <f t="shared" si="11"/>
        <v>0</v>
      </c>
      <c r="AB56" s="27">
        <f t="shared" si="12"/>
        <v>0</v>
      </c>
      <c r="AC56" s="27"/>
      <c r="AD56" s="23"/>
      <c r="AE56" s="19"/>
      <c r="AF56" s="17"/>
      <c r="AG56" s="17"/>
      <c r="AH56" s="27"/>
      <c r="AI56" s="27"/>
      <c r="AJ56" s="27"/>
      <c r="AK56" s="30"/>
    </row>
    <row r="57" ht="15.75" customHeight="1">
      <c r="A57" s="8">
        <v>56.0</v>
      </c>
      <c r="B57" s="34" t="s">
        <v>42</v>
      </c>
      <c r="C57" s="35" t="s">
        <v>123</v>
      </c>
      <c r="D57" s="35" t="s">
        <v>29</v>
      </c>
      <c r="E57" s="29" t="s">
        <v>125</v>
      </c>
      <c r="F57" s="29">
        <v>0.0</v>
      </c>
      <c r="G57" s="40">
        <v>0.0</v>
      </c>
      <c r="H57" s="23">
        <f t="shared" si="1"/>
        <v>0</v>
      </c>
      <c r="I57" s="24">
        <f t="shared" si="2"/>
        <v>0</v>
      </c>
      <c r="J57" s="25">
        <f t="shared" si="3"/>
        <v>0</v>
      </c>
      <c r="K57" s="209"/>
      <c r="L57" s="26">
        <v>0.0</v>
      </c>
      <c r="M57" s="27">
        <f t="shared" si="4"/>
        <v>0</v>
      </c>
      <c r="N57" s="27">
        <f t="shared" si="5"/>
        <v>0</v>
      </c>
      <c r="O57" s="28">
        <f t="shared" si="6"/>
        <v>0</v>
      </c>
      <c r="P57" s="209"/>
      <c r="Q57" s="16">
        <v>0.32</v>
      </c>
      <c r="R57" s="23">
        <f t="shared" si="7"/>
        <v>0</v>
      </c>
      <c r="S57" s="23">
        <f t="shared" si="8"/>
        <v>0</v>
      </c>
      <c r="T57" s="25"/>
      <c r="U57" s="210"/>
      <c r="V57" s="16">
        <v>0.22</v>
      </c>
      <c r="W57" s="23">
        <f t="shared" si="9"/>
        <v>0</v>
      </c>
      <c r="X57" s="27">
        <f t="shared" si="10"/>
        <v>0</v>
      </c>
      <c r="Y57" s="211"/>
      <c r="Z57" s="11">
        <v>0.180000000000001</v>
      </c>
      <c r="AA57" s="27">
        <f t="shared" si="11"/>
        <v>0</v>
      </c>
      <c r="AB57" s="27">
        <f t="shared" si="12"/>
        <v>0</v>
      </c>
      <c r="AC57" s="27"/>
      <c r="AD57" s="23"/>
      <c r="AE57" s="19"/>
      <c r="AF57" s="17"/>
      <c r="AG57" s="17"/>
      <c r="AH57" s="27"/>
      <c r="AI57" s="27"/>
      <c r="AJ57" s="27"/>
      <c r="AK57" s="30"/>
    </row>
    <row r="58" ht="28.5" customHeight="1">
      <c r="A58" s="8">
        <v>57.0</v>
      </c>
      <c r="B58" s="9" t="s">
        <v>24</v>
      </c>
      <c r="C58" s="8" t="s">
        <v>25</v>
      </c>
      <c r="D58" s="21" t="s">
        <v>126</v>
      </c>
      <c r="E58" s="23" t="s">
        <v>127</v>
      </c>
      <c r="F58" s="22">
        <v>3644.0</v>
      </c>
      <c r="G58" s="40">
        <v>0.35</v>
      </c>
      <c r="H58" s="23">
        <f t="shared" si="1"/>
        <v>1275.4</v>
      </c>
      <c r="I58" s="24">
        <f t="shared" si="2"/>
        <v>4919.4</v>
      </c>
      <c r="J58" s="25">
        <f t="shared" si="3"/>
        <v>4920</v>
      </c>
      <c r="K58" s="209"/>
      <c r="L58" s="26">
        <v>0.1</v>
      </c>
      <c r="M58" s="27">
        <f t="shared" si="4"/>
        <v>784</v>
      </c>
      <c r="N58" s="27">
        <f t="shared" si="5"/>
        <v>4428</v>
      </c>
      <c r="O58" s="28">
        <f t="shared" si="6"/>
        <v>4428</v>
      </c>
      <c r="P58" s="209"/>
      <c r="Q58" s="16">
        <v>0.32</v>
      </c>
      <c r="R58" s="23">
        <f t="shared" si="7"/>
        <v>1166.08</v>
      </c>
      <c r="S58" s="23">
        <f t="shared" si="8"/>
        <v>4810.08</v>
      </c>
      <c r="T58" s="25"/>
      <c r="U58" s="210"/>
      <c r="V58" s="16">
        <v>0.22</v>
      </c>
      <c r="W58" s="23">
        <f t="shared" si="9"/>
        <v>801.68</v>
      </c>
      <c r="X58" s="27">
        <f t="shared" si="10"/>
        <v>4445.68</v>
      </c>
      <c r="Y58" s="211"/>
      <c r="Z58" s="11">
        <v>0.180000000000001</v>
      </c>
      <c r="AA58" s="27">
        <f t="shared" si="11"/>
        <v>655.92</v>
      </c>
      <c r="AB58" s="27">
        <f t="shared" si="12"/>
        <v>4299.92</v>
      </c>
      <c r="AC58" s="27"/>
      <c r="AD58" s="23" t="s">
        <v>127</v>
      </c>
      <c r="AE58" s="19">
        <v>0.159</v>
      </c>
      <c r="AF58" s="17">
        <f t="shared" ref="AF58:AF69" si="15">F58*AE58</f>
        <v>579.396</v>
      </c>
      <c r="AG58" s="17">
        <f t="shared" ref="AG58:AG69" si="16">F58+AF58</f>
        <v>4223.396</v>
      </c>
      <c r="AH58" s="27"/>
      <c r="AI58" s="27"/>
      <c r="AJ58" s="27"/>
      <c r="AK58" s="30"/>
    </row>
    <row r="59" ht="24.75" customHeight="1">
      <c r="A59" s="8">
        <v>58.0</v>
      </c>
      <c r="B59" s="9" t="s">
        <v>24</v>
      </c>
      <c r="C59" s="8" t="s">
        <v>25</v>
      </c>
      <c r="D59" s="21" t="s">
        <v>126</v>
      </c>
      <c r="E59" s="23" t="s">
        <v>128</v>
      </c>
      <c r="F59" s="22">
        <v>1822.0</v>
      </c>
      <c r="G59" s="40">
        <v>0.35</v>
      </c>
      <c r="H59" s="23">
        <f t="shared" si="1"/>
        <v>637.7</v>
      </c>
      <c r="I59" s="24">
        <f t="shared" si="2"/>
        <v>2459.7</v>
      </c>
      <c r="J59" s="25">
        <f t="shared" si="3"/>
        <v>2460</v>
      </c>
      <c r="K59" s="209"/>
      <c r="L59" s="26">
        <v>0.1</v>
      </c>
      <c r="M59" s="27">
        <f t="shared" si="4"/>
        <v>392</v>
      </c>
      <c r="N59" s="27">
        <f t="shared" si="5"/>
        <v>2214</v>
      </c>
      <c r="O59" s="28">
        <f t="shared" si="6"/>
        <v>2214</v>
      </c>
      <c r="P59" s="209"/>
      <c r="Q59" s="16">
        <v>0.32</v>
      </c>
      <c r="R59" s="23">
        <f t="shared" si="7"/>
        <v>583.04</v>
      </c>
      <c r="S59" s="23">
        <f t="shared" si="8"/>
        <v>2405.04</v>
      </c>
      <c r="T59" s="25"/>
      <c r="U59" s="210"/>
      <c r="V59" s="16">
        <v>0.22</v>
      </c>
      <c r="W59" s="23">
        <f t="shared" si="9"/>
        <v>400.84</v>
      </c>
      <c r="X59" s="27">
        <f t="shared" si="10"/>
        <v>2222.84</v>
      </c>
      <c r="Y59" s="211"/>
      <c r="Z59" s="11">
        <v>0.180000000000001</v>
      </c>
      <c r="AA59" s="27">
        <f t="shared" si="11"/>
        <v>327.96</v>
      </c>
      <c r="AB59" s="27">
        <f t="shared" si="12"/>
        <v>2149.96</v>
      </c>
      <c r="AC59" s="27"/>
      <c r="AD59" s="23" t="s">
        <v>128</v>
      </c>
      <c r="AE59" s="19">
        <v>0.159</v>
      </c>
      <c r="AF59" s="17">
        <f t="shared" si="15"/>
        <v>289.698</v>
      </c>
      <c r="AG59" s="17">
        <f t="shared" si="16"/>
        <v>2111.698</v>
      </c>
      <c r="AH59" s="27"/>
      <c r="AI59" s="27"/>
      <c r="AJ59" s="27"/>
      <c r="AK59" s="30"/>
    </row>
    <row r="60" ht="24.0" customHeight="1">
      <c r="A60" s="8">
        <v>59.0</v>
      </c>
      <c r="B60" s="41" t="s">
        <v>24</v>
      </c>
      <c r="C60" s="42" t="s">
        <v>129</v>
      </c>
      <c r="D60" s="43" t="s">
        <v>130</v>
      </c>
      <c r="E60" s="41" t="s">
        <v>131</v>
      </c>
      <c r="F60" s="41">
        <v>0.0</v>
      </c>
      <c r="G60" s="44">
        <v>1.25</v>
      </c>
      <c r="H60" s="45">
        <f t="shared" si="1"/>
        <v>0</v>
      </c>
      <c r="I60" s="45">
        <f t="shared" si="2"/>
        <v>0</v>
      </c>
      <c r="J60" s="45">
        <f t="shared" si="3"/>
        <v>0</v>
      </c>
      <c r="K60" s="46"/>
      <c r="L60" s="26">
        <v>0.1</v>
      </c>
      <c r="M60" s="27">
        <f t="shared" si="4"/>
        <v>0</v>
      </c>
      <c r="N60" s="27">
        <f t="shared" si="5"/>
        <v>0</v>
      </c>
      <c r="O60" s="28">
        <f t="shared" si="6"/>
        <v>0</v>
      </c>
      <c r="P60" s="46"/>
      <c r="Q60" s="44">
        <v>0.75</v>
      </c>
      <c r="R60" s="45">
        <f t="shared" si="7"/>
        <v>0</v>
      </c>
      <c r="S60" s="45">
        <f t="shared" si="8"/>
        <v>0</v>
      </c>
      <c r="T60" s="45"/>
      <c r="U60" s="45"/>
      <c r="V60" s="44">
        <v>0.75</v>
      </c>
      <c r="W60" s="45">
        <f t="shared" si="9"/>
        <v>0</v>
      </c>
      <c r="X60" s="46">
        <f t="shared" si="10"/>
        <v>0</v>
      </c>
      <c r="Y60" s="46"/>
      <c r="Z60" s="47">
        <v>0.7</v>
      </c>
      <c r="AA60" s="46">
        <f t="shared" si="11"/>
        <v>0</v>
      </c>
      <c r="AB60" s="46">
        <f t="shared" si="12"/>
        <v>0</v>
      </c>
      <c r="AC60" s="46"/>
      <c r="AD60" s="41" t="s">
        <v>131</v>
      </c>
      <c r="AE60" s="19">
        <v>0.159</v>
      </c>
      <c r="AF60" s="17">
        <f t="shared" si="15"/>
        <v>0</v>
      </c>
      <c r="AG60" s="17">
        <f t="shared" si="16"/>
        <v>0</v>
      </c>
      <c r="AH60" s="46"/>
      <c r="AI60" s="46"/>
      <c r="AJ60" s="46"/>
      <c r="AK60" s="48"/>
    </row>
    <row r="61" ht="14.25" customHeight="1">
      <c r="A61" s="8">
        <v>60.0</v>
      </c>
      <c r="B61" s="49" t="s">
        <v>24</v>
      </c>
      <c r="C61" s="8" t="s">
        <v>25</v>
      </c>
      <c r="D61" s="50" t="s">
        <v>133</v>
      </c>
      <c r="E61" s="49" t="s">
        <v>134</v>
      </c>
      <c r="F61" s="49">
        <v>781.0</v>
      </c>
      <c r="G61" s="51">
        <v>0.7</v>
      </c>
      <c r="H61" s="52">
        <f t="shared" si="1"/>
        <v>546.7</v>
      </c>
      <c r="I61" s="52">
        <f t="shared" si="2"/>
        <v>1327.7</v>
      </c>
      <c r="J61" s="52">
        <f t="shared" si="3"/>
        <v>1330</v>
      </c>
      <c r="K61" s="53"/>
      <c r="L61" s="26">
        <v>0.1</v>
      </c>
      <c r="M61" s="27">
        <f t="shared" si="4"/>
        <v>416</v>
      </c>
      <c r="N61" s="27">
        <f t="shared" si="5"/>
        <v>1197</v>
      </c>
      <c r="O61" s="28">
        <f t="shared" si="6"/>
        <v>1197</v>
      </c>
      <c r="P61" s="53"/>
      <c r="Q61" s="51">
        <v>0.27</v>
      </c>
      <c r="R61" s="52">
        <f t="shared" si="7"/>
        <v>210.87</v>
      </c>
      <c r="S61" s="52">
        <f t="shared" si="8"/>
        <v>991.87</v>
      </c>
      <c r="T61" s="52"/>
      <c r="U61" s="52"/>
      <c r="V61" s="51">
        <v>0.27</v>
      </c>
      <c r="W61" s="52">
        <f t="shared" si="9"/>
        <v>210.87</v>
      </c>
      <c r="X61" s="53">
        <f t="shared" si="10"/>
        <v>991.87</v>
      </c>
      <c r="Y61" s="53"/>
      <c r="Z61" s="54">
        <v>0.23</v>
      </c>
      <c r="AA61" s="53">
        <f t="shared" si="11"/>
        <v>179.63</v>
      </c>
      <c r="AB61" s="53">
        <f t="shared" si="12"/>
        <v>960.63</v>
      </c>
      <c r="AC61" s="53"/>
      <c r="AD61" s="49" t="s">
        <v>134</v>
      </c>
      <c r="AE61" s="19">
        <v>0.159</v>
      </c>
      <c r="AF61" s="17">
        <f t="shared" si="15"/>
        <v>124.179</v>
      </c>
      <c r="AG61" s="17">
        <f t="shared" si="16"/>
        <v>905.179</v>
      </c>
      <c r="AH61" s="53"/>
      <c r="AI61" s="53"/>
      <c r="AJ61" s="53"/>
      <c r="AK61" s="55"/>
    </row>
    <row r="62" ht="14.25" customHeight="1">
      <c r="A62" s="8">
        <v>61.0</v>
      </c>
      <c r="B62" s="49" t="s">
        <v>24</v>
      </c>
      <c r="C62" s="8" t="s">
        <v>25</v>
      </c>
      <c r="D62" s="50" t="s">
        <v>133</v>
      </c>
      <c r="E62" s="23" t="s">
        <v>135</v>
      </c>
      <c r="F62" s="29">
        <v>0.0</v>
      </c>
      <c r="G62" s="40">
        <v>1.1</v>
      </c>
      <c r="H62" s="23">
        <f t="shared" si="1"/>
        <v>0</v>
      </c>
      <c r="I62" s="24">
        <f t="shared" si="2"/>
        <v>0</v>
      </c>
      <c r="J62" s="25">
        <f t="shared" si="3"/>
        <v>0</v>
      </c>
      <c r="K62" s="209"/>
      <c r="L62" s="26">
        <v>0.1</v>
      </c>
      <c r="M62" s="27">
        <f t="shared" si="4"/>
        <v>0</v>
      </c>
      <c r="N62" s="27">
        <f t="shared" si="5"/>
        <v>0</v>
      </c>
      <c r="O62" s="28">
        <f t="shared" si="6"/>
        <v>0</v>
      </c>
      <c r="P62" s="209"/>
      <c r="Q62" s="56">
        <v>0.27</v>
      </c>
      <c r="R62" s="23">
        <f t="shared" si="7"/>
        <v>0</v>
      </c>
      <c r="S62" s="23">
        <f t="shared" si="8"/>
        <v>0</v>
      </c>
      <c r="T62" s="25"/>
      <c r="U62" s="210"/>
      <c r="V62" s="56">
        <v>0.27</v>
      </c>
      <c r="W62" s="23">
        <f t="shared" si="9"/>
        <v>0</v>
      </c>
      <c r="X62" s="27">
        <f t="shared" si="10"/>
        <v>0</v>
      </c>
      <c r="Y62" s="211"/>
      <c r="Z62" s="54">
        <v>0.23</v>
      </c>
      <c r="AA62" s="27">
        <f t="shared" si="11"/>
        <v>0</v>
      </c>
      <c r="AB62" s="27">
        <f t="shared" si="12"/>
        <v>0</v>
      </c>
      <c r="AC62" s="27"/>
      <c r="AD62" s="38" t="s">
        <v>135</v>
      </c>
      <c r="AE62" s="19">
        <v>0.159</v>
      </c>
      <c r="AF62" s="17">
        <f t="shared" si="15"/>
        <v>0</v>
      </c>
      <c r="AG62" s="17">
        <f t="shared" si="16"/>
        <v>0</v>
      </c>
      <c r="AH62" s="27"/>
      <c r="AI62" s="27"/>
      <c r="AJ62" s="27"/>
      <c r="AK62" s="30"/>
    </row>
    <row r="63" ht="14.25" customHeight="1">
      <c r="A63" s="8">
        <v>62.0</v>
      </c>
      <c r="B63" s="49" t="s">
        <v>24</v>
      </c>
      <c r="C63" s="8" t="s">
        <v>25</v>
      </c>
      <c r="D63" s="50" t="s">
        <v>133</v>
      </c>
      <c r="E63" s="22" t="s">
        <v>136</v>
      </c>
      <c r="F63" s="22">
        <v>580.0</v>
      </c>
      <c r="G63" s="40">
        <v>1.05</v>
      </c>
      <c r="H63" s="23">
        <f t="shared" si="1"/>
        <v>609</v>
      </c>
      <c r="I63" s="24">
        <f t="shared" si="2"/>
        <v>1189</v>
      </c>
      <c r="J63" s="25">
        <f t="shared" si="3"/>
        <v>1190</v>
      </c>
      <c r="K63" s="209"/>
      <c r="L63" s="26">
        <v>0.1</v>
      </c>
      <c r="M63" s="27">
        <f t="shared" si="4"/>
        <v>491</v>
      </c>
      <c r="N63" s="27">
        <f t="shared" si="5"/>
        <v>1071</v>
      </c>
      <c r="O63" s="28">
        <f t="shared" si="6"/>
        <v>1071</v>
      </c>
      <c r="P63" s="209"/>
      <c r="Q63" s="40">
        <v>0.35</v>
      </c>
      <c r="R63" s="23">
        <f t="shared" si="7"/>
        <v>203</v>
      </c>
      <c r="S63" s="23">
        <f t="shared" si="8"/>
        <v>783</v>
      </c>
      <c r="T63" s="25"/>
      <c r="U63" s="210"/>
      <c r="V63" s="40">
        <v>0.35</v>
      </c>
      <c r="W63" s="23">
        <f t="shared" si="9"/>
        <v>203</v>
      </c>
      <c r="X63" s="27">
        <f t="shared" si="10"/>
        <v>783</v>
      </c>
      <c r="Y63" s="211"/>
      <c r="Z63" s="54">
        <v>0.26</v>
      </c>
      <c r="AA63" s="27">
        <f t="shared" si="11"/>
        <v>150.8</v>
      </c>
      <c r="AB63" s="27">
        <f t="shared" si="12"/>
        <v>730.8</v>
      </c>
      <c r="AC63" s="27"/>
      <c r="AD63" s="29" t="s">
        <v>136</v>
      </c>
      <c r="AE63" s="19">
        <v>0.159</v>
      </c>
      <c r="AF63" s="17">
        <f t="shared" si="15"/>
        <v>92.22</v>
      </c>
      <c r="AG63" s="17">
        <f t="shared" si="16"/>
        <v>672.22</v>
      </c>
      <c r="AH63" s="27"/>
      <c r="AI63" s="27"/>
      <c r="AJ63" s="27"/>
      <c r="AK63" s="30"/>
    </row>
    <row r="64" ht="14.25" customHeight="1">
      <c r="A64" s="8">
        <v>63.0</v>
      </c>
      <c r="B64" s="49" t="s">
        <v>24</v>
      </c>
      <c r="C64" s="8" t="s">
        <v>25</v>
      </c>
      <c r="D64" s="50" t="s">
        <v>133</v>
      </c>
      <c r="E64" s="57" t="s">
        <v>137</v>
      </c>
      <c r="F64" s="22">
        <v>4990.0</v>
      </c>
      <c r="G64" s="40">
        <v>0.93</v>
      </c>
      <c r="H64" s="23">
        <f t="shared" si="1"/>
        <v>4640.7</v>
      </c>
      <c r="I64" s="24">
        <f t="shared" si="2"/>
        <v>9630.7</v>
      </c>
      <c r="J64" s="25">
        <f t="shared" si="3"/>
        <v>9640</v>
      </c>
      <c r="K64" s="209"/>
      <c r="L64" s="26">
        <v>0.1</v>
      </c>
      <c r="M64" s="27">
        <f t="shared" si="4"/>
        <v>3686</v>
      </c>
      <c r="N64" s="27">
        <f t="shared" si="5"/>
        <v>8676</v>
      </c>
      <c r="O64" s="28">
        <f t="shared" si="6"/>
        <v>8676</v>
      </c>
      <c r="P64" s="209"/>
      <c r="Q64" s="56">
        <v>0.27</v>
      </c>
      <c r="R64" s="23">
        <f t="shared" si="7"/>
        <v>1347.3</v>
      </c>
      <c r="S64" s="23">
        <f t="shared" si="8"/>
        <v>6337.3</v>
      </c>
      <c r="T64" s="25"/>
      <c r="U64" s="210"/>
      <c r="V64" s="56">
        <v>0.27</v>
      </c>
      <c r="W64" s="23">
        <f t="shared" si="9"/>
        <v>1347.3</v>
      </c>
      <c r="X64" s="27">
        <f t="shared" si="10"/>
        <v>6337.3</v>
      </c>
      <c r="Y64" s="211"/>
      <c r="Z64" s="54">
        <v>0.23</v>
      </c>
      <c r="AA64" s="27">
        <f t="shared" si="11"/>
        <v>1147.7</v>
      </c>
      <c r="AB64" s="27">
        <f t="shared" si="12"/>
        <v>6137.7</v>
      </c>
      <c r="AC64" s="27"/>
      <c r="AD64" s="58" t="s">
        <v>137</v>
      </c>
      <c r="AE64" s="19">
        <v>0.159</v>
      </c>
      <c r="AF64" s="17">
        <f t="shared" si="15"/>
        <v>793.41</v>
      </c>
      <c r="AG64" s="17">
        <f t="shared" si="16"/>
        <v>5783.41</v>
      </c>
      <c r="AH64" s="27"/>
      <c r="AI64" s="27"/>
      <c r="AJ64" s="27"/>
      <c r="AK64" s="30"/>
    </row>
    <row r="65" ht="14.25" customHeight="1">
      <c r="A65" s="8">
        <v>64.0</v>
      </c>
      <c r="B65" s="49" t="s">
        <v>24</v>
      </c>
      <c r="C65" s="8" t="s">
        <v>25</v>
      </c>
      <c r="D65" s="59" t="s">
        <v>133</v>
      </c>
      <c r="E65" s="57" t="s">
        <v>138</v>
      </c>
      <c r="F65" s="22">
        <v>581.0</v>
      </c>
      <c r="G65" s="40">
        <v>0.75</v>
      </c>
      <c r="H65" s="23">
        <f t="shared" si="1"/>
        <v>435.75</v>
      </c>
      <c r="I65" s="24">
        <f t="shared" si="2"/>
        <v>1016.75</v>
      </c>
      <c r="J65" s="25">
        <f t="shared" si="3"/>
        <v>1020</v>
      </c>
      <c r="K65" s="209"/>
      <c r="L65" s="26">
        <v>0.1</v>
      </c>
      <c r="M65" s="27">
        <f t="shared" si="4"/>
        <v>337</v>
      </c>
      <c r="N65" s="27">
        <f t="shared" si="5"/>
        <v>918</v>
      </c>
      <c r="O65" s="28">
        <f t="shared" si="6"/>
        <v>918</v>
      </c>
      <c r="P65" s="209"/>
      <c r="Q65" s="40">
        <v>0.29</v>
      </c>
      <c r="R65" s="23">
        <f t="shared" si="7"/>
        <v>168.49</v>
      </c>
      <c r="S65" s="23">
        <f t="shared" si="8"/>
        <v>749.49</v>
      </c>
      <c r="T65" s="25"/>
      <c r="U65" s="210"/>
      <c r="V65" s="40">
        <v>0.29</v>
      </c>
      <c r="W65" s="23">
        <f t="shared" si="9"/>
        <v>168.49</v>
      </c>
      <c r="X65" s="27">
        <f t="shared" si="10"/>
        <v>749.49</v>
      </c>
      <c r="Y65" s="211"/>
      <c r="Z65" s="54">
        <v>0.24</v>
      </c>
      <c r="AA65" s="27">
        <f t="shared" si="11"/>
        <v>139.44</v>
      </c>
      <c r="AB65" s="27">
        <f t="shared" si="12"/>
        <v>720.44</v>
      </c>
      <c r="AC65" s="27"/>
      <c r="AD65" s="18" t="s">
        <v>138</v>
      </c>
      <c r="AE65" s="19">
        <v>0.159</v>
      </c>
      <c r="AF65" s="17">
        <f t="shared" si="15"/>
        <v>92.379</v>
      </c>
      <c r="AG65" s="17">
        <f t="shared" si="16"/>
        <v>673.379</v>
      </c>
      <c r="AH65" s="27"/>
      <c r="AI65" s="27"/>
      <c r="AJ65" s="27"/>
      <c r="AK65" s="30"/>
    </row>
    <row r="66" ht="24.0" customHeight="1">
      <c r="A66" s="8">
        <v>65.0</v>
      </c>
      <c r="B66" s="49" t="s">
        <v>24</v>
      </c>
      <c r="C66" s="8" t="s">
        <v>25</v>
      </c>
      <c r="D66" s="50" t="s">
        <v>133</v>
      </c>
      <c r="E66" s="22" t="s">
        <v>139</v>
      </c>
      <c r="F66" s="22">
        <v>2061.0</v>
      </c>
      <c r="G66" s="56">
        <v>0.7</v>
      </c>
      <c r="H66" s="23">
        <f t="shared" si="1"/>
        <v>1442.7</v>
      </c>
      <c r="I66" s="24">
        <f t="shared" si="2"/>
        <v>3503.7</v>
      </c>
      <c r="J66" s="25">
        <f t="shared" si="3"/>
        <v>3510</v>
      </c>
      <c r="K66" s="209"/>
      <c r="L66" s="26">
        <v>0.1</v>
      </c>
      <c r="M66" s="27">
        <f t="shared" si="4"/>
        <v>1098</v>
      </c>
      <c r="N66" s="27">
        <f t="shared" si="5"/>
        <v>3159</v>
      </c>
      <c r="O66" s="28">
        <f t="shared" si="6"/>
        <v>3159</v>
      </c>
      <c r="P66" s="209"/>
      <c r="Q66" s="40">
        <v>0.35</v>
      </c>
      <c r="R66" s="23">
        <f t="shared" si="7"/>
        <v>721.35</v>
      </c>
      <c r="S66" s="23">
        <f t="shared" si="8"/>
        <v>2782.35</v>
      </c>
      <c r="T66" s="25"/>
      <c r="U66" s="210"/>
      <c r="V66" s="40">
        <v>0.35</v>
      </c>
      <c r="W66" s="23">
        <f t="shared" si="9"/>
        <v>721.35</v>
      </c>
      <c r="X66" s="27">
        <f t="shared" si="10"/>
        <v>2782.35</v>
      </c>
      <c r="Y66" s="211"/>
      <c r="Z66" s="54">
        <v>0.27</v>
      </c>
      <c r="AA66" s="27">
        <f t="shared" si="11"/>
        <v>556.47</v>
      </c>
      <c r="AB66" s="27">
        <f t="shared" si="12"/>
        <v>2617.47</v>
      </c>
      <c r="AC66" s="27"/>
      <c r="AD66" s="29" t="s">
        <v>139</v>
      </c>
      <c r="AE66" s="19">
        <v>0.159</v>
      </c>
      <c r="AF66" s="17">
        <f t="shared" si="15"/>
        <v>327.699</v>
      </c>
      <c r="AG66" s="17">
        <f t="shared" si="16"/>
        <v>2388.699</v>
      </c>
      <c r="AH66" s="27"/>
      <c r="AI66" s="27"/>
      <c r="AJ66" s="27"/>
      <c r="AK66" s="30"/>
    </row>
    <row r="67" ht="24.0" customHeight="1">
      <c r="A67" s="8">
        <v>66.0</v>
      </c>
      <c r="B67" s="49" t="s">
        <v>24</v>
      </c>
      <c r="C67" s="8" t="s">
        <v>25</v>
      </c>
      <c r="D67" s="50" t="s">
        <v>133</v>
      </c>
      <c r="E67" s="22" t="s">
        <v>140</v>
      </c>
      <c r="F67" s="22">
        <v>2231.0</v>
      </c>
      <c r="G67" s="56">
        <v>0.7</v>
      </c>
      <c r="H67" s="23">
        <f t="shared" si="1"/>
        <v>1561.7</v>
      </c>
      <c r="I67" s="24">
        <f t="shared" si="2"/>
        <v>3792.7</v>
      </c>
      <c r="J67" s="25">
        <f t="shared" si="3"/>
        <v>3800</v>
      </c>
      <c r="K67" s="209"/>
      <c r="L67" s="26">
        <v>0.1</v>
      </c>
      <c r="M67" s="27">
        <f t="shared" si="4"/>
        <v>1189</v>
      </c>
      <c r="N67" s="27">
        <f t="shared" si="5"/>
        <v>3420</v>
      </c>
      <c r="O67" s="28">
        <f t="shared" si="6"/>
        <v>3420</v>
      </c>
      <c r="P67" s="209"/>
      <c r="Q67" s="40">
        <v>0.38</v>
      </c>
      <c r="R67" s="23">
        <f t="shared" si="7"/>
        <v>847.78</v>
      </c>
      <c r="S67" s="23">
        <f t="shared" si="8"/>
        <v>3078.78</v>
      </c>
      <c r="T67" s="25"/>
      <c r="U67" s="210"/>
      <c r="V67" s="40">
        <v>0.38</v>
      </c>
      <c r="W67" s="23">
        <f t="shared" si="9"/>
        <v>847.78</v>
      </c>
      <c r="X67" s="27">
        <f t="shared" si="10"/>
        <v>3078.78</v>
      </c>
      <c r="Y67" s="211"/>
      <c r="Z67" s="54">
        <v>0.26</v>
      </c>
      <c r="AA67" s="27">
        <f t="shared" si="11"/>
        <v>580.06</v>
      </c>
      <c r="AB67" s="27">
        <f t="shared" si="12"/>
        <v>2811.06</v>
      </c>
      <c r="AC67" s="27"/>
      <c r="AD67" s="29" t="s">
        <v>140</v>
      </c>
      <c r="AE67" s="19">
        <v>0.159</v>
      </c>
      <c r="AF67" s="17">
        <f t="shared" si="15"/>
        <v>354.729</v>
      </c>
      <c r="AG67" s="17">
        <f t="shared" si="16"/>
        <v>2585.729</v>
      </c>
      <c r="AH67" s="27"/>
      <c r="AI67" s="27"/>
      <c r="AJ67" s="27"/>
      <c r="AK67" s="30"/>
    </row>
    <row r="68" ht="24.0" customHeight="1">
      <c r="A68" s="8">
        <v>67.0</v>
      </c>
      <c r="B68" s="49" t="s">
        <v>24</v>
      </c>
      <c r="C68" s="8" t="s">
        <v>25</v>
      </c>
      <c r="D68" s="50" t="s">
        <v>133</v>
      </c>
      <c r="E68" s="22" t="s">
        <v>141</v>
      </c>
      <c r="F68" s="22">
        <v>561.0</v>
      </c>
      <c r="G68" s="56">
        <v>0.7</v>
      </c>
      <c r="H68" s="23">
        <f t="shared" si="1"/>
        <v>392.7</v>
      </c>
      <c r="I68" s="24">
        <f t="shared" si="2"/>
        <v>953.7</v>
      </c>
      <c r="J68" s="25">
        <f t="shared" si="3"/>
        <v>960</v>
      </c>
      <c r="K68" s="209"/>
      <c r="L68" s="26">
        <v>0.15</v>
      </c>
      <c r="M68" s="27">
        <f t="shared" si="4"/>
        <v>255</v>
      </c>
      <c r="N68" s="27">
        <f t="shared" si="5"/>
        <v>816</v>
      </c>
      <c r="O68" s="28">
        <f t="shared" si="6"/>
        <v>816</v>
      </c>
      <c r="P68" s="209"/>
      <c r="Q68" s="40">
        <v>0.38</v>
      </c>
      <c r="R68" s="23">
        <f t="shared" si="7"/>
        <v>213.18</v>
      </c>
      <c r="S68" s="23">
        <f t="shared" si="8"/>
        <v>774.18</v>
      </c>
      <c r="T68" s="25"/>
      <c r="U68" s="210"/>
      <c r="V68" s="40">
        <v>0.38</v>
      </c>
      <c r="W68" s="23">
        <f t="shared" si="9"/>
        <v>213.18</v>
      </c>
      <c r="X68" s="27">
        <f t="shared" si="10"/>
        <v>774.18</v>
      </c>
      <c r="Y68" s="211"/>
      <c r="Z68" s="54">
        <v>0.26</v>
      </c>
      <c r="AA68" s="27">
        <f t="shared" si="11"/>
        <v>145.86</v>
      </c>
      <c r="AB68" s="27">
        <f t="shared" si="12"/>
        <v>706.86</v>
      </c>
      <c r="AC68" s="27"/>
      <c r="AD68" s="29" t="s">
        <v>140</v>
      </c>
      <c r="AE68" s="19">
        <v>0.159</v>
      </c>
      <c r="AF68" s="17">
        <f t="shared" si="15"/>
        <v>89.199</v>
      </c>
      <c r="AG68" s="17">
        <f t="shared" si="16"/>
        <v>650.199</v>
      </c>
      <c r="AH68" s="27"/>
      <c r="AI68" s="27"/>
      <c r="AJ68" s="27"/>
      <c r="AK68" s="30"/>
    </row>
    <row r="69" ht="24.0" customHeight="1">
      <c r="A69" s="8">
        <v>68.0</v>
      </c>
      <c r="B69" s="49" t="s">
        <v>24</v>
      </c>
      <c r="C69" s="8" t="s">
        <v>25</v>
      </c>
      <c r="D69" s="50" t="s">
        <v>133</v>
      </c>
      <c r="E69" s="22" t="s">
        <v>142</v>
      </c>
      <c r="F69" s="22">
        <v>600.0</v>
      </c>
      <c r="G69" s="56">
        <v>0.7</v>
      </c>
      <c r="H69" s="23">
        <f t="shared" si="1"/>
        <v>420</v>
      </c>
      <c r="I69" s="24">
        <f t="shared" si="2"/>
        <v>1020</v>
      </c>
      <c r="J69" s="25">
        <f t="shared" si="3"/>
        <v>1020</v>
      </c>
      <c r="K69" s="209"/>
      <c r="L69" s="26">
        <v>0.15</v>
      </c>
      <c r="M69" s="27">
        <f t="shared" si="4"/>
        <v>267</v>
      </c>
      <c r="N69" s="27">
        <f t="shared" si="5"/>
        <v>867</v>
      </c>
      <c r="O69" s="28">
        <f t="shared" si="6"/>
        <v>867</v>
      </c>
      <c r="P69" s="209"/>
      <c r="Q69" s="40">
        <v>0.38</v>
      </c>
      <c r="R69" s="23">
        <f t="shared" si="7"/>
        <v>228</v>
      </c>
      <c r="S69" s="23">
        <f t="shared" si="8"/>
        <v>828</v>
      </c>
      <c r="T69" s="25"/>
      <c r="U69" s="210"/>
      <c r="V69" s="40">
        <v>0.38</v>
      </c>
      <c r="W69" s="23">
        <f t="shared" si="9"/>
        <v>228</v>
      </c>
      <c r="X69" s="27">
        <f t="shared" si="10"/>
        <v>828</v>
      </c>
      <c r="Y69" s="211"/>
      <c r="Z69" s="54">
        <v>0.26</v>
      </c>
      <c r="AA69" s="27">
        <f t="shared" si="11"/>
        <v>156</v>
      </c>
      <c r="AB69" s="27">
        <f t="shared" si="12"/>
        <v>756</v>
      </c>
      <c r="AC69" s="27"/>
      <c r="AD69" s="29" t="s">
        <v>140</v>
      </c>
      <c r="AE69" s="19">
        <v>0.159</v>
      </c>
      <c r="AF69" s="17">
        <f t="shared" si="15"/>
        <v>95.4</v>
      </c>
      <c r="AG69" s="17">
        <f t="shared" si="16"/>
        <v>695.4</v>
      </c>
      <c r="AH69" s="27"/>
      <c r="AI69" s="27"/>
      <c r="AJ69" s="27"/>
      <c r="AK69" s="30"/>
    </row>
    <row r="70" ht="24.0" customHeight="1">
      <c r="A70" s="8">
        <v>69.0</v>
      </c>
      <c r="B70" s="49" t="s">
        <v>24</v>
      </c>
      <c r="C70" s="8" t="s">
        <v>25</v>
      </c>
      <c r="D70" s="50" t="s">
        <v>133</v>
      </c>
      <c r="E70" s="22" t="s">
        <v>143</v>
      </c>
      <c r="F70" s="22">
        <v>45.0</v>
      </c>
      <c r="G70" s="40">
        <v>1.4</v>
      </c>
      <c r="H70" s="23">
        <f t="shared" si="1"/>
        <v>63</v>
      </c>
      <c r="I70" s="24">
        <f t="shared" si="2"/>
        <v>108</v>
      </c>
      <c r="J70" s="25">
        <f t="shared" si="3"/>
        <v>110</v>
      </c>
      <c r="K70" s="209"/>
      <c r="L70" s="26">
        <v>0.1</v>
      </c>
      <c r="M70" s="27">
        <f t="shared" si="4"/>
        <v>54</v>
      </c>
      <c r="N70" s="27">
        <f t="shared" si="5"/>
        <v>99</v>
      </c>
      <c r="O70" s="28">
        <f t="shared" si="6"/>
        <v>99</v>
      </c>
      <c r="P70" s="209"/>
      <c r="Q70" s="40">
        <v>0.38</v>
      </c>
      <c r="R70" s="23">
        <f t="shared" si="7"/>
        <v>17.1</v>
      </c>
      <c r="S70" s="23">
        <f t="shared" si="8"/>
        <v>62.1</v>
      </c>
      <c r="T70" s="25"/>
      <c r="U70" s="210"/>
      <c r="V70" s="40">
        <v>0.38</v>
      </c>
      <c r="W70" s="23">
        <f t="shared" si="9"/>
        <v>17.1</v>
      </c>
      <c r="X70" s="27">
        <f t="shared" si="10"/>
        <v>62.1</v>
      </c>
      <c r="Y70" s="211"/>
      <c r="Z70" s="54">
        <v>0.26</v>
      </c>
      <c r="AA70" s="27">
        <f t="shared" si="11"/>
        <v>11.7</v>
      </c>
      <c r="AB70" s="27">
        <f t="shared" si="12"/>
        <v>56.7</v>
      </c>
      <c r="AC70" s="27"/>
      <c r="AD70" s="29"/>
      <c r="AE70" s="19"/>
      <c r="AF70" s="17"/>
      <c r="AG70" s="17"/>
      <c r="AH70" s="27"/>
      <c r="AI70" s="27"/>
      <c r="AJ70" s="27"/>
      <c r="AK70" s="30"/>
    </row>
    <row r="71" ht="24.0" customHeight="1">
      <c r="A71" s="8">
        <v>70.0</v>
      </c>
      <c r="B71" s="49" t="s">
        <v>24</v>
      </c>
      <c r="C71" s="8" t="s">
        <v>25</v>
      </c>
      <c r="D71" s="50" t="s">
        <v>133</v>
      </c>
      <c r="E71" s="22" t="s">
        <v>144</v>
      </c>
      <c r="F71" s="22">
        <v>1021.0</v>
      </c>
      <c r="G71" s="56">
        <v>0.7</v>
      </c>
      <c r="H71" s="23">
        <f t="shared" si="1"/>
        <v>714.7</v>
      </c>
      <c r="I71" s="24">
        <f t="shared" si="2"/>
        <v>1735.7</v>
      </c>
      <c r="J71" s="25">
        <f t="shared" si="3"/>
        <v>1740</v>
      </c>
      <c r="K71" s="209"/>
      <c r="L71" s="26">
        <v>0.1</v>
      </c>
      <c r="M71" s="27">
        <f t="shared" si="4"/>
        <v>545</v>
      </c>
      <c r="N71" s="27">
        <f t="shared" si="5"/>
        <v>1566</v>
      </c>
      <c r="O71" s="28">
        <f t="shared" si="6"/>
        <v>1566</v>
      </c>
      <c r="P71" s="209"/>
      <c r="Q71" s="40">
        <v>0.25</v>
      </c>
      <c r="R71" s="23">
        <f t="shared" si="7"/>
        <v>255.25</v>
      </c>
      <c r="S71" s="23">
        <f t="shared" si="8"/>
        <v>1276.25</v>
      </c>
      <c r="T71" s="25"/>
      <c r="U71" s="210"/>
      <c r="V71" s="40">
        <v>0.25</v>
      </c>
      <c r="W71" s="23">
        <f t="shared" si="9"/>
        <v>255.25</v>
      </c>
      <c r="X71" s="27">
        <f t="shared" si="10"/>
        <v>1276.25</v>
      </c>
      <c r="Y71" s="211"/>
      <c r="Z71" s="54">
        <v>0.23</v>
      </c>
      <c r="AA71" s="27">
        <f t="shared" si="11"/>
        <v>234.83</v>
      </c>
      <c r="AB71" s="27">
        <f t="shared" si="12"/>
        <v>1255.83</v>
      </c>
      <c r="AC71" s="27"/>
      <c r="AD71" s="29" t="s">
        <v>144</v>
      </c>
      <c r="AE71" s="19">
        <v>0.159</v>
      </c>
      <c r="AF71" s="17">
        <f t="shared" ref="AF71:AF81" si="17">F71*AE71</f>
        <v>162.339</v>
      </c>
      <c r="AG71" s="17">
        <f t="shared" ref="AG71:AG81" si="18">F71+AF71</f>
        <v>1183.339</v>
      </c>
      <c r="AH71" s="27"/>
      <c r="AI71" s="27"/>
      <c r="AJ71" s="27"/>
      <c r="AK71" s="30"/>
    </row>
    <row r="72" ht="28.5" customHeight="1">
      <c r="A72" s="8">
        <v>71.0</v>
      </c>
      <c r="B72" s="49" t="s">
        <v>24</v>
      </c>
      <c r="C72" s="8" t="s">
        <v>25</v>
      </c>
      <c r="D72" s="50" t="s">
        <v>133</v>
      </c>
      <c r="E72" s="38" t="s">
        <v>145</v>
      </c>
      <c r="F72" s="22">
        <v>2351.0</v>
      </c>
      <c r="G72" s="56">
        <v>0.7</v>
      </c>
      <c r="H72" s="23">
        <f t="shared" si="1"/>
        <v>1645.7</v>
      </c>
      <c r="I72" s="24">
        <f t="shared" si="2"/>
        <v>3996.7</v>
      </c>
      <c r="J72" s="25">
        <f t="shared" si="3"/>
        <v>4000</v>
      </c>
      <c r="K72" s="209"/>
      <c r="L72" s="26">
        <v>0.1</v>
      </c>
      <c r="M72" s="27">
        <f t="shared" si="4"/>
        <v>1249</v>
      </c>
      <c r="N72" s="27">
        <f t="shared" si="5"/>
        <v>3600</v>
      </c>
      <c r="O72" s="28">
        <f t="shared" si="6"/>
        <v>3600</v>
      </c>
      <c r="P72" s="209"/>
      <c r="Q72" s="56">
        <v>0.27</v>
      </c>
      <c r="R72" s="23">
        <f t="shared" si="7"/>
        <v>634.77</v>
      </c>
      <c r="S72" s="23">
        <f t="shared" si="8"/>
        <v>2985.77</v>
      </c>
      <c r="T72" s="25"/>
      <c r="U72" s="210"/>
      <c r="V72" s="56">
        <v>0.27</v>
      </c>
      <c r="W72" s="23">
        <f t="shared" si="9"/>
        <v>634.77</v>
      </c>
      <c r="X72" s="27">
        <f t="shared" si="10"/>
        <v>2985.77</v>
      </c>
      <c r="Y72" s="211"/>
      <c r="Z72" s="54">
        <v>0.23</v>
      </c>
      <c r="AA72" s="27">
        <f t="shared" si="11"/>
        <v>540.73</v>
      </c>
      <c r="AB72" s="27">
        <f t="shared" si="12"/>
        <v>2891.73</v>
      </c>
      <c r="AC72" s="27"/>
      <c r="AD72" s="23" t="s">
        <v>145</v>
      </c>
      <c r="AE72" s="19">
        <v>0.159</v>
      </c>
      <c r="AF72" s="17">
        <f t="shared" si="17"/>
        <v>373.809</v>
      </c>
      <c r="AG72" s="17">
        <f t="shared" si="18"/>
        <v>2724.809</v>
      </c>
      <c r="AH72" s="27"/>
      <c r="AI72" s="27"/>
      <c r="AJ72" s="27"/>
      <c r="AK72" s="30"/>
    </row>
    <row r="73" ht="27.0" customHeight="1">
      <c r="A73" s="8">
        <v>72.0</v>
      </c>
      <c r="B73" s="49" t="s">
        <v>24</v>
      </c>
      <c r="C73" s="8" t="s">
        <v>25</v>
      </c>
      <c r="D73" s="50" t="s">
        <v>133</v>
      </c>
      <c r="E73" s="22" t="s">
        <v>83</v>
      </c>
      <c r="F73" s="22">
        <v>1311.0</v>
      </c>
      <c r="G73" s="56">
        <v>0.7</v>
      </c>
      <c r="H73" s="23">
        <f t="shared" si="1"/>
        <v>917.7</v>
      </c>
      <c r="I73" s="24">
        <f t="shared" si="2"/>
        <v>2228.7</v>
      </c>
      <c r="J73" s="25">
        <f t="shared" si="3"/>
        <v>2230</v>
      </c>
      <c r="K73" s="209"/>
      <c r="L73" s="26">
        <v>0.1</v>
      </c>
      <c r="M73" s="27">
        <f t="shared" si="4"/>
        <v>696</v>
      </c>
      <c r="N73" s="27">
        <f t="shared" si="5"/>
        <v>2007</v>
      </c>
      <c r="O73" s="28">
        <f t="shared" si="6"/>
        <v>2007</v>
      </c>
      <c r="P73" s="209"/>
      <c r="Q73" s="56">
        <v>0.27</v>
      </c>
      <c r="R73" s="23">
        <f t="shared" si="7"/>
        <v>353.97</v>
      </c>
      <c r="S73" s="23">
        <f t="shared" si="8"/>
        <v>1664.97</v>
      </c>
      <c r="T73" s="25"/>
      <c r="U73" s="210"/>
      <c r="V73" s="56">
        <v>0.27</v>
      </c>
      <c r="W73" s="23">
        <f t="shared" si="9"/>
        <v>353.97</v>
      </c>
      <c r="X73" s="27">
        <f t="shared" si="10"/>
        <v>1664.97</v>
      </c>
      <c r="Y73" s="211"/>
      <c r="Z73" s="54">
        <v>0.23</v>
      </c>
      <c r="AA73" s="27">
        <f t="shared" si="11"/>
        <v>301.53</v>
      </c>
      <c r="AB73" s="27">
        <f t="shared" si="12"/>
        <v>1612.53</v>
      </c>
      <c r="AC73" s="27"/>
      <c r="AD73" s="23" t="s">
        <v>83</v>
      </c>
      <c r="AE73" s="19">
        <v>0.159</v>
      </c>
      <c r="AF73" s="17">
        <f t="shared" si="17"/>
        <v>208.449</v>
      </c>
      <c r="AG73" s="17">
        <f t="shared" si="18"/>
        <v>1519.449</v>
      </c>
      <c r="AH73" s="27"/>
      <c r="AI73" s="27"/>
      <c r="AJ73" s="27"/>
      <c r="AK73" s="30"/>
    </row>
    <row r="74" ht="27.0" customHeight="1">
      <c r="A74" s="8">
        <v>73.0</v>
      </c>
      <c r="B74" s="49" t="s">
        <v>24</v>
      </c>
      <c r="C74" s="8" t="s">
        <v>25</v>
      </c>
      <c r="D74" s="50" t="s">
        <v>133</v>
      </c>
      <c r="E74" s="22" t="s">
        <v>146</v>
      </c>
      <c r="F74" s="22">
        <v>811.0</v>
      </c>
      <c r="G74" s="56">
        <v>0.7</v>
      </c>
      <c r="H74" s="23">
        <f t="shared" si="1"/>
        <v>567.7</v>
      </c>
      <c r="I74" s="24">
        <f t="shared" si="2"/>
        <v>1378.7</v>
      </c>
      <c r="J74" s="25">
        <f t="shared" si="3"/>
        <v>1380</v>
      </c>
      <c r="K74" s="209"/>
      <c r="L74" s="26">
        <v>0.1</v>
      </c>
      <c r="M74" s="27">
        <f t="shared" si="4"/>
        <v>431</v>
      </c>
      <c r="N74" s="27">
        <f t="shared" si="5"/>
        <v>1242</v>
      </c>
      <c r="O74" s="28">
        <f t="shared" si="6"/>
        <v>1242</v>
      </c>
      <c r="P74" s="209"/>
      <c r="Q74" s="56">
        <v>0.27</v>
      </c>
      <c r="R74" s="23">
        <f t="shared" si="7"/>
        <v>218.97</v>
      </c>
      <c r="S74" s="23">
        <f t="shared" si="8"/>
        <v>1029.97</v>
      </c>
      <c r="T74" s="25"/>
      <c r="U74" s="210"/>
      <c r="V74" s="56">
        <v>0.27</v>
      </c>
      <c r="W74" s="23">
        <f t="shared" si="9"/>
        <v>218.97</v>
      </c>
      <c r="X74" s="27">
        <f t="shared" si="10"/>
        <v>1029.97</v>
      </c>
      <c r="Y74" s="211"/>
      <c r="Z74" s="54">
        <v>0.23</v>
      </c>
      <c r="AA74" s="27">
        <f t="shared" si="11"/>
        <v>186.53</v>
      </c>
      <c r="AB74" s="27">
        <f t="shared" si="12"/>
        <v>997.53</v>
      </c>
      <c r="AC74" s="27"/>
      <c r="AD74" s="23" t="s">
        <v>83</v>
      </c>
      <c r="AE74" s="19">
        <v>0.159</v>
      </c>
      <c r="AF74" s="17">
        <f t="shared" si="17"/>
        <v>128.949</v>
      </c>
      <c r="AG74" s="17">
        <f t="shared" si="18"/>
        <v>939.949</v>
      </c>
      <c r="AH74" s="27"/>
      <c r="AI74" s="27"/>
      <c r="AJ74" s="27"/>
      <c r="AK74" s="30"/>
    </row>
    <row r="75" ht="27.0" customHeight="1">
      <c r="A75" s="8">
        <v>74.0</v>
      </c>
      <c r="B75" s="49" t="s">
        <v>24</v>
      </c>
      <c r="C75" s="8" t="s">
        <v>25</v>
      </c>
      <c r="D75" s="50" t="s">
        <v>133</v>
      </c>
      <c r="E75" s="22" t="s">
        <v>147</v>
      </c>
      <c r="F75" s="22">
        <v>1231.0</v>
      </c>
      <c r="G75" s="56">
        <v>0.7</v>
      </c>
      <c r="H75" s="23">
        <f t="shared" si="1"/>
        <v>861.7</v>
      </c>
      <c r="I75" s="24">
        <f t="shared" si="2"/>
        <v>2092.7</v>
      </c>
      <c r="J75" s="25">
        <f t="shared" si="3"/>
        <v>2100</v>
      </c>
      <c r="K75" s="209"/>
      <c r="L75" s="26">
        <v>0.1</v>
      </c>
      <c r="M75" s="27">
        <f t="shared" si="4"/>
        <v>659</v>
      </c>
      <c r="N75" s="27">
        <f t="shared" si="5"/>
        <v>1890</v>
      </c>
      <c r="O75" s="28">
        <f t="shared" si="6"/>
        <v>1890</v>
      </c>
      <c r="P75" s="209"/>
      <c r="Q75" s="56">
        <v>0.27</v>
      </c>
      <c r="R75" s="23">
        <f t="shared" si="7"/>
        <v>332.37</v>
      </c>
      <c r="S75" s="23">
        <f t="shared" si="8"/>
        <v>1563.37</v>
      </c>
      <c r="T75" s="25"/>
      <c r="U75" s="210"/>
      <c r="V75" s="56">
        <v>0.27</v>
      </c>
      <c r="W75" s="23">
        <f t="shared" si="9"/>
        <v>332.37</v>
      </c>
      <c r="X75" s="27">
        <f t="shared" si="10"/>
        <v>1563.37</v>
      </c>
      <c r="Y75" s="211"/>
      <c r="Z75" s="54">
        <v>0.23</v>
      </c>
      <c r="AA75" s="27">
        <f t="shared" si="11"/>
        <v>283.13</v>
      </c>
      <c r="AB75" s="27">
        <f t="shared" si="12"/>
        <v>1514.13</v>
      </c>
      <c r="AC75" s="27"/>
      <c r="AD75" s="23" t="s">
        <v>83</v>
      </c>
      <c r="AE75" s="19">
        <v>0.159</v>
      </c>
      <c r="AF75" s="17">
        <f t="shared" si="17"/>
        <v>195.729</v>
      </c>
      <c r="AG75" s="17">
        <f t="shared" si="18"/>
        <v>1426.729</v>
      </c>
      <c r="AH75" s="27"/>
      <c r="AI75" s="27"/>
      <c r="AJ75" s="27"/>
      <c r="AK75" s="30"/>
    </row>
    <row r="76" ht="27.0" customHeight="1">
      <c r="A76" s="8">
        <v>75.0</v>
      </c>
      <c r="B76" s="49" t="s">
        <v>24</v>
      </c>
      <c r="C76" s="8" t="s">
        <v>25</v>
      </c>
      <c r="D76" s="50" t="s">
        <v>133</v>
      </c>
      <c r="E76" s="22" t="s">
        <v>148</v>
      </c>
      <c r="F76" s="22">
        <v>1251.0</v>
      </c>
      <c r="G76" s="56">
        <v>0.7</v>
      </c>
      <c r="H76" s="23">
        <f t="shared" si="1"/>
        <v>875.7</v>
      </c>
      <c r="I76" s="24">
        <f t="shared" si="2"/>
        <v>2126.7</v>
      </c>
      <c r="J76" s="25">
        <f t="shared" si="3"/>
        <v>2130</v>
      </c>
      <c r="K76" s="209"/>
      <c r="L76" s="26">
        <v>0.1</v>
      </c>
      <c r="M76" s="27">
        <f t="shared" si="4"/>
        <v>666</v>
      </c>
      <c r="N76" s="27">
        <f t="shared" si="5"/>
        <v>1917</v>
      </c>
      <c r="O76" s="28">
        <f t="shared" si="6"/>
        <v>1917</v>
      </c>
      <c r="P76" s="209"/>
      <c r="Q76" s="56">
        <v>0.27</v>
      </c>
      <c r="R76" s="23">
        <f t="shared" si="7"/>
        <v>337.77</v>
      </c>
      <c r="S76" s="23">
        <f t="shared" si="8"/>
        <v>1588.77</v>
      </c>
      <c r="T76" s="25"/>
      <c r="U76" s="210"/>
      <c r="V76" s="56">
        <v>0.27</v>
      </c>
      <c r="W76" s="23">
        <f t="shared" si="9"/>
        <v>337.77</v>
      </c>
      <c r="X76" s="27">
        <f t="shared" si="10"/>
        <v>1588.77</v>
      </c>
      <c r="Y76" s="211"/>
      <c r="Z76" s="54">
        <v>0.23</v>
      </c>
      <c r="AA76" s="27">
        <f t="shared" si="11"/>
        <v>287.73</v>
      </c>
      <c r="AB76" s="27">
        <f t="shared" si="12"/>
        <v>1538.73</v>
      </c>
      <c r="AC76" s="27"/>
      <c r="AD76" s="23" t="s">
        <v>83</v>
      </c>
      <c r="AE76" s="19">
        <v>0.159</v>
      </c>
      <c r="AF76" s="17">
        <f t="shared" si="17"/>
        <v>198.909</v>
      </c>
      <c r="AG76" s="17">
        <f t="shared" si="18"/>
        <v>1449.909</v>
      </c>
      <c r="AH76" s="27"/>
      <c r="AI76" s="27"/>
      <c r="AJ76" s="27"/>
      <c r="AK76" s="30"/>
    </row>
    <row r="77" ht="28.5" customHeight="1">
      <c r="A77" s="8">
        <v>76.0</v>
      </c>
      <c r="B77" s="49" t="s">
        <v>24</v>
      </c>
      <c r="C77" s="8" t="s">
        <v>25</v>
      </c>
      <c r="D77" s="50" t="s">
        <v>133</v>
      </c>
      <c r="E77" s="38" t="s">
        <v>149</v>
      </c>
      <c r="F77" s="22">
        <v>2701.0</v>
      </c>
      <c r="G77" s="56">
        <v>0.7</v>
      </c>
      <c r="H77" s="23">
        <f t="shared" si="1"/>
        <v>1890.7</v>
      </c>
      <c r="I77" s="24">
        <f t="shared" si="2"/>
        <v>4591.7</v>
      </c>
      <c r="J77" s="25">
        <f t="shared" si="3"/>
        <v>4600</v>
      </c>
      <c r="K77" s="209"/>
      <c r="L77" s="26">
        <v>0.1</v>
      </c>
      <c r="M77" s="27">
        <f t="shared" si="4"/>
        <v>1439</v>
      </c>
      <c r="N77" s="27">
        <f t="shared" si="5"/>
        <v>4140</v>
      </c>
      <c r="O77" s="28">
        <f t="shared" si="6"/>
        <v>4140</v>
      </c>
      <c r="P77" s="209"/>
      <c r="Q77" s="56">
        <v>0.27</v>
      </c>
      <c r="R77" s="23">
        <f t="shared" si="7"/>
        <v>729.27</v>
      </c>
      <c r="S77" s="23">
        <f t="shared" si="8"/>
        <v>3430.27</v>
      </c>
      <c r="T77" s="25"/>
      <c r="U77" s="210"/>
      <c r="V77" s="56">
        <v>0.27</v>
      </c>
      <c r="W77" s="23">
        <f t="shared" si="9"/>
        <v>729.27</v>
      </c>
      <c r="X77" s="27">
        <f t="shared" si="10"/>
        <v>3430.27</v>
      </c>
      <c r="Y77" s="211"/>
      <c r="Z77" s="54">
        <v>0.23</v>
      </c>
      <c r="AA77" s="27">
        <f t="shared" si="11"/>
        <v>621.23</v>
      </c>
      <c r="AB77" s="27">
        <f t="shared" si="12"/>
        <v>3322.23</v>
      </c>
      <c r="AC77" s="27"/>
      <c r="AD77" s="23" t="s">
        <v>149</v>
      </c>
      <c r="AE77" s="19">
        <v>0.159</v>
      </c>
      <c r="AF77" s="17">
        <f t="shared" si="17"/>
        <v>429.459</v>
      </c>
      <c r="AG77" s="17">
        <f t="shared" si="18"/>
        <v>3130.459</v>
      </c>
      <c r="AH77" s="27"/>
      <c r="AI77" s="27"/>
      <c r="AJ77" s="27"/>
      <c r="AK77" s="30"/>
    </row>
    <row r="78" ht="15.75" customHeight="1">
      <c r="A78" s="8">
        <v>77.0</v>
      </c>
      <c r="B78" s="49" t="s">
        <v>24</v>
      </c>
      <c r="C78" s="8" t="s">
        <v>25</v>
      </c>
      <c r="D78" s="50" t="s">
        <v>133</v>
      </c>
      <c r="E78" s="38" t="s">
        <v>150</v>
      </c>
      <c r="F78" s="22">
        <v>1991.0</v>
      </c>
      <c r="G78" s="56">
        <v>0.7</v>
      </c>
      <c r="H78" s="23">
        <f t="shared" si="1"/>
        <v>1393.7</v>
      </c>
      <c r="I78" s="24">
        <f t="shared" si="2"/>
        <v>3384.7</v>
      </c>
      <c r="J78" s="25">
        <f t="shared" si="3"/>
        <v>3390</v>
      </c>
      <c r="K78" s="209"/>
      <c r="L78" s="26">
        <v>0.1</v>
      </c>
      <c r="M78" s="27">
        <f t="shared" si="4"/>
        <v>1060</v>
      </c>
      <c r="N78" s="27">
        <f t="shared" si="5"/>
        <v>3051</v>
      </c>
      <c r="O78" s="28">
        <f t="shared" si="6"/>
        <v>3051</v>
      </c>
      <c r="P78" s="209"/>
      <c r="Q78" s="56">
        <v>0.27</v>
      </c>
      <c r="R78" s="23">
        <f t="shared" si="7"/>
        <v>537.57</v>
      </c>
      <c r="S78" s="23">
        <f t="shared" si="8"/>
        <v>2528.57</v>
      </c>
      <c r="T78" s="25"/>
      <c r="U78" s="210"/>
      <c r="V78" s="56">
        <v>0.27</v>
      </c>
      <c r="W78" s="23">
        <f t="shared" si="9"/>
        <v>537.57</v>
      </c>
      <c r="X78" s="27">
        <f t="shared" si="10"/>
        <v>2528.57</v>
      </c>
      <c r="Y78" s="211"/>
      <c r="Z78" s="54">
        <v>0.23</v>
      </c>
      <c r="AA78" s="27">
        <f t="shared" si="11"/>
        <v>457.93</v>
      </c>
      <c r="AB78" s="27">
        <f t="shared" si="12"/>
        <v>2448.93</v>
      </c>
      <c r="AC78" s="27"/>
      <c r="AD78" s="23" t="s">
        <v>150</v>
      </c>
      <c r="AE78" s="19">
        <v>0.159</v>
      </c>
      <c r="AF78" s="17">
        <f t="shared" si="17"/>
        <v>316.569</v>
      </c>
      <c r="AG78" s="17">
        <f t="shared" si="18"/>
        <v>2307.569</v>
      </c>
      <c r="AH78" s="27"/>
      <c r="AI78" s="27"/>
      <c r="AJ78" s="27"/>
      <c r="AK78" s="30"/>
    </row>
    <row r="79" ht="15.75" customHeight="1">
      <c r="A79" s="8">
        <v>78.0</v>
      </c>
      <c r="B79" s="49" t="s">
        <v>24</v>
      </c>
      <c r="C79" s="8" t="s">
        <v>25</v>
      </c>
      <c r="D79" s="50" t="s">
        <v>133</v>
      </c>
      <c r="E79" s="29" t="s">
        <v>151</v>
      </c>
      <c r="F79" s="29">
        <v>1481.0</v>
      </c>
      <c r="G79" s="56">
        <v>0.7</v>
      </c>
      <c r="H79" s="23">
        <f t="shared" si="1"/>
        <v>1036.7</v>
      </c>
      <c r="I79" s="24">
        <f t="shared" si="2"/>
        <v>2517.7</v>
      </c>
      <c r="J79" s="25">
        <f t="shared" si="3"/>
        <v>2520</v>
      </c>
      <c r="K79" s="209"/>
      <c r="L79" s="26">
        <v>0.1</v>
      </c>
      <c r="M79" s="27">
        <f t="shared" si="4"/>
        <v>787</v>
      </c>
      <c r="N79" s="27">
        <f t="shared" si="5"/>
        <v>2268</v>
      </c>
      <c r="O79" s="28">
        <f t="shared" si="6"/>
        <v>2268</v>
      </c>
      <c r="P79" s="209"/>
      <c r="Q79" s="56">
        <v>0.27</v>
      </c>
      <c r="R79" s="23">
        <f t="shared" si="7"/>
        <v>399.87</v>
      </c>
      <c r="S79" s="23">
        <f t="shared" si="8"/>
        <v>1880.87</v>
      </c>
      <c r="T79" s="25"/>
      <c r="U79" s="210"/>
      <c r="V79" s="56">
        <v>0.27</v>
      </c>
      <c r="W79" s="23">
        <f t="shared" si="9"/>
        <v>399.87</v>
      </c>
      <c r="X79" s="27">
        <f t="shared" si="10"/>
        <v>1880.87</v>
      </c>
      <c r="Y79" s="211"/>
      <c r="Z79" s="54">
        <v>0.23</v>
      </c>
      <c r="AA79" s="27">
        <f t="shared" si="11"/>
        <v>340.63</v>
      </c>
      <c r="AB79" s="27">
        <f t="shared" si="12"/>
        <v>1821.63</v>
      </c>
      <c r="AC79" s="27"/>
      <c r="AD79" s="29" t="s">
        <v>151</v>
      </c>
      <c r="AE79" s="19">
        <v>0.159</v>
      </c>
      <c r="AF79" s="17">
        <f t="shared" si="17"/>
        <v>235.479</v>
      </c>
      <c r="AG79" s="17">
        <f t="shared" si="18"/>
        <v>1716.479</v>
      </c>
      <c r="AH79" s="27"/>
      <c r="AI79" s="27"/>
      <c r="AJ79" s="27"/>
      <c r="AK79" s="30"/>
    </row>
    <row r="80" ht="15.75" customHeight="1">
      <c r="A80" s="8">
        <v>79.0</v>
      </c>
      <c r="B80" s="49" t="s">
        <v>152</v>
      </c>
      <c r="C80" s="8" t="s">
        <v>25</v>
      </c>
      <c r="D80" s="50" t="s">
        <v>133</v>
      </c>
      <c r="E80" s="29" t="s">
        <v>153</v>
      </c>
      <c r="F80" s="29">
        <v>1701.0</v>
      </c>
      <c r="G80" s="56">
        <v>0.7</v>
      </c>
      <c r="H80" s="23">
        <f t="shared" si="1"/>
        <v>1190.7</v>
      </c>
      <c r="I80" s="24">
        <f t="shared" si="2"/>
        <v>2891.7</v>
      </c>
      <c r="J80" s="25">
        <f t="shared" si="3"/>
        <v>2900</v>
      </c>
      <c r="K80" s="209"/>
      <c r="L80" s="26">
        <v>0.1</v>
      </c>
      <c r="M80" s="27">
        <f t="shared" si="4"/>
        <v>909</v>
      </c>
      <c r="N80" s="27">
        <f t="shared" si="5"/>
        <v>2610</v>
      </c>
      <c r="O80" s="28">
        <f t="shared" si="6"/>
        <v>2610</v>
      </c>
      <c r="P80" s="209"/>
      <c r="Q80" s="56">
        <v>0.27</v>
      </c>
      <c r="R80" s="23">
        <f t="shared" si="7"/>
        <v>459.27</v>
      </c>
      <c r="S80" s="23">
        <f t="shared" si="8"/>
        <v>2160.27</v>
      </c>
      <c r="T80" s="25"/>
      <c r="U80" s="210"/>
      <c r="V80" s="56">
        <v>0.27</v>
      </c>
      <c r="W80" s="23">
        <f t="shared" si="9"/>
        <v>459.27</v>
      </c>
      <c r="X80" s="27">
        <f t="shared" si="10"/>
        <v>2160.27</v>
      </c>
      <c r="Y80" s="211"/>
      <c r="Z80" s="54">
        <v>0.23</v>
      </c>
      <c r="AA80" s="27">
        <f t="shared" si="11"/>
        <v>391.23</v>
      </c>
      <c r="AB80" s="27">
        <f t="shared" si="12"/>
        <v>2092.23</v>
      </c>
      <c r="AC80" s="27"/>
      <c r="AD80" s="29" t="s">
        <v>151</v>
      </c>
      <c r="AE80" s="19">
        <v>0.159</v>
      </c>
      <c r="AF80" s="17">
        <f t="shared" si="17"/>
        <v>270.459</v>
      </c>
      <c r="AG80" s="17">
        <f t="shared" si="18"/>
        <v>1971.459</v>
      </c>
      <c r="AH80" s="27"/>
      <c r="AI80" s="27"/>
      <c r="AJ80" s="27"/>
      <c r="AK80" s="30"/>
    </row>
    <row r="81" ht="15.75" customHeight="1">
      <c r="A81" s="8">
        <v>80.0</v>
      </c>
      <c r="B81" s="49" t="s">
        <v>24</v>
      </c>
      <c r="C81" s="8" t="s">
        <v>25</v>
      </c>
      <c r="D81" s="61" t="s">
        <v>154</v>
      </c>
      <c r="E81" s="62" t="s">
        <v>155</v>
      </c>
      <c r="F81" s="62">
        <v>872.0</v>
      </c>
      <c r="G81" s="63">
        <v>0.7</v>
      </c>
      <c r="H81" s="64">
        <f t="shared" si="1"/>
        <v>610.4</v>
      </c>
      <c r="I81" s="64">
        <f t="shared" si="2"/>
        <v>1482.4</v>
      </c>
      <c r="J81" s="64">
        <f t="shared" si="3"/>
        <v>1490</v>
      </c>
      <c r="K81" s="66"/>
      <c r="L81" s="26">
        <v>0.1</v>
      </c>
      <c r="M81" s="27">
        <f t="shared" si="4"/>
        <v>469</v>
      </c>
      <c r="N81" s="27">
        <f t="shared" si="5"/>
        <v>1341</v>
      </c>
      <c r="O81" s="28">
        <f t="shared" si="6"/>
        <v>1341</v>
      </c>
      <c r="P81" s="66"/>
      <c r="Q81" s="65">
        <v>0.27</v>
      </c>
      <c r="R81" s="64">
        <f t="shared" si="7"/>
        <v>235.44</v>
      </c>
      <c r="S81" s="64">
        <f t="shared" si="8"/>
        <v>1107.44</v>
      </c>
      <c r="T81" s="64"/>
      <c r="U81" s="64"/>
      <c r="V81" s="65">
        <v>0.27</v>
      </c>
      <c r="W81" s="64">
        <f t="shared" si="9"/>
        <v>235.44</v>
      </c>
      <c r="X81" s="66">
        <f t="shared" si="10"/>
        <v>1107.44</v>
      </c>
      <c r="Y81" s="66"/>
      <c r="Z81" s="63">
        <v>0.23</v>
      </c>
      <c r="AA81" s="66">
        <f t="shared" si="11"/>
        <v>200.56</v>
      </c>
      <c r="AB81" s="66">
        <f t="shared" si="12"/>
        <v>1072.56</v>
      </c>
      <c r="AC81" s="66"/>
      <c r="AD81" s="67" t="s">
        <v>155</v>
      </c>
      <c r="AE81" s="19">
        <v>0.159</v>
      </c>
      <c r="AF81" s="17">
        <f t="shared" si="17"/>
        <v>138.648</v>
      </c>
      <c r="AG81" s="17">
        <f t="shared" si="18"/>
        <v>1010.648</v>
      </c>
      <c r="AH81" s="66"/>
      <c r="AI81" s="66"/>
      <c r="AJ81" s="66"/>
      <c r="AK81" s="68"/>
    </row>
    <row r="82" ht="15.75" customHeight="1">
      <c r="A82" s="8">
        <v>81.0</v>
      </c>
      <c r="B82" s="49" t="s">
        <v>24</v>
      </c>
      <c r="C82" s="8" t="s">
        <v>25</v>
      </c>
      <c r="D82" s="61" t="s">
        <v>156</v>
      </c>
      <c r="E82" s="62" t="s">
        <v>157</v>
      </c>
      <c r="F82" s="62">
        <v>991.0</v>
      </c>
      <c r="G82" s="63">
        <v>0.7</v>
      </c>
      <c r="H82" s="64">
        <f t="shared" si="1"/>
        <v>693.7</v>
      </c>
      <c r="I82" s="64">
        <f t="shared" si="2"/>
        <v>1684.7</v>
      </c>
      <c r="J82" s="64">
        <f t="shared" si="3"/>
        <v>1690</v>
      </c>
      <c r="K82" s="66"/>
      <c r="L82" s="26">
        <v>0.1</v>
      </c>
      <c r="M82" s="27">
        <f t="shared" si="4"/>
        <v>530</v>
      </c>
      <c r="N82" s="27">
        <f t="shared" si="5"/>
        <v>1521</v>
      </c>
      <c r="O82" s="28">
        <f t="shared" si="6"/>
        <v>1521</v>
      </c>
      <c r="P82" s="66"/>
      <c r="Q82" s="65">
        <v>0.27</v>
      </c>
      <c r="R82" s="64">
        <f t="shared" si="7"/>
        <v>267.57</v>
      </c>
      <c r="S82" s="64">
        <f t="shared" si="8"/>
        <v>1258.57</v>
      </c>
      <c r="T82" s="64"/>
      <c r="U82" s="64"/>
      <c r="V82" s="63">
        <v>0.2</v>
      </c>
      <c r="W82" s="64">
        <f t="shared" si="9"/>
        <v>198.2</v>
      </c>
      <c r="X82" s="66">
        <f t="shared" si="10"/>
        <v>1189.2</v>
      </c>
      <c r="Y82" s="66"/>
      <c r="Z82" s="63">
        <v>0.2</v>
      </c>
      <c r="AA82" s="66">
        <f t="shared" si="11"/>
        <v>198.2</v>
      </c>
      <c r="AB82" s="66">
        <f t="shared" si="12"/>
        <v>1189.2</v>
      </c>
      <c r="AC82" s="66"/>
      <c r="AD82" s="67"/>
      <c r="AE82" s="19"/>
      <c r="AF82" s="17"/>
      <c r="AG82" s="17"/>
      <c r="AH82" s="66"/>
      <c r="AI82" s="66"/>
      <c r="AJ82" s="66"/>
      <c r="AK82" s="68"/>
    </row>
    <row r="83" ht="15.75" customHeight="1">
      <c r="A83" s="8">
        <v>82.0</v>
      </c>
      <c r="B83" s="49" t="s">
        <v>24</v>
      </c>
      <c r="C83" s="8" t="s">
        <v>25</v>
      </c>
      <c r="D83" s="61" t="s">
        <v>156</v>
      </c>
      <c r="E83" s="62" t="s">
        <v>158</v>
      </c>
      <c r="F83" s="62">
        <v>991.0</v>
      </c>
      <c r="G83" s="63">
        <v>0.7</v>
      </c>
      <c r="H83" s="64">
        <f t="shared" si="1"/>
        <v>693.7</v>
      </c>
      <c r="I83" s="64">
        <f t="shared" si="2"/>
        <v>1684.7</v>
      </c>
      <c r="J83" s="64">
        <f t="shared" si="3"/>
        <v>1690</v>
      </c>
      <c r="K83" s="66"/>
      <c r="L83" s="26">
        <v>0.1</v>
      </c>
      <c r="M83" s="27">
        <f t="shared" si="4"/>
        <v>530</v>
      </c>
      <c r="N83" s="27">
        <f t="shared" si="5"/>
        <v>1521</v>
      </c>
      <c r="O83" s="28">
        <f t="shared" si="6"/>
        <v>1521</v>
      </c>
      <c r="P83" s="66"/>
      <c r="Q83" s="65">
        <v>0.27</v>
      </c>
      <c r="R83" s="64">
        <f t="shared" si="7"/>
        <v>267.57</v>
      </c>
      <c r="S83" s="64">
        <f t="shared" si="8"/>
        <v>1258.57</v>
      </c>
      <c r="T83" s="64"/>
      <c r="U83" s="64"/>
      <c r="V83" s="63">
        <v>0.2</v>
      </c>
      <c r="W83" s="64">
        <f t="shared" si="9"/>
        <v>198.2</v>
      </c>
      <c r="X83" s="66">
        <f t="shared" si="10"/>
        <v>1189.2</v>
      </c>
      <c r="Y83" s="66"/>
      <c r="Z83" s="63">
        <v>0.2</v>
      </c>
      <c r="AA83" s="66">
        <f t="shared" si="11"/>
        <v>198.2</v>
      </c>
      <c r="AB83" s="66">
        <f t="shared" si="12"/>
        <v>1189.2</v>
      </c>
      <c r="AC83" s="66"/>
      <c r="AD83" s="67"/>
      <c r="AE83" s="19"/>
      <c r="AF83" s="17"/>
      <c r="AG83" s="17"/>
      <c r="AH83" s="66"/>
      <c r="AI83" s="66"/>
      <c r="AJ83" s="66"/>
      <c r="AK83" s="68"/>
    </row>
    <row r="84" ht="15.75" customHeight="1">
      <c r="A84" s="8">
        <v>83.0</v>
      </c>
      <c r="B84" s="49" t="s">
        <v>24</v>
      </c>
      <c r="C84" s="8" t="s">
        <v>25</v>
      </c>
      <c r="D84" s="41" t="s">
        <v>130</v>
      </c>
      <c r="E84" s="57" t="s">
        <v>159</v>
      </c>
      <c r="F84" s="57">
        <v>521.0</v>
      </c>
      <c r="G84" s="69">
        <v>0.7</v>
      </c>
      <c r="H84" s="70">
        <f t="shared" si="1"/>
        <v>364.7</v>
      </c>
      <c r="I84" s="70">
        <f t="shared" si="2"/>
        <v>885.7</v>
      </c>
      <c r="J84" s="70">
        <f t="shared" si="3"/>
        <v>890</v>
      </c>
      <c r="K84" s="17"/>
      <c r="L84" s="26">
        <v>0.1</v>
      </c>
      <c r="M84" s="27">
        <f t="shared" si="4"/>
        <v>280</v>
      </c>
      <c r="N84" s="27">
        <f t="shared" si="5"/>
        <v>801</v>
      </c>
      <c r="O84" s="28">
        <f t="shared" si="6"/>
        <v>801</v>
      </c>
      <c r="P84" s="17"/>
      <c r="Q84" s="71">
        <v>0.27</v>
      </c>
      <c r="R84" s="70">
        <f t="shared" si="7"/>
        <v>140.67</v>
      </c>
      <c r="S84" s="64">
        <f t="shared" si="8"/>
        <v>661.67</v>
      </c>
      <c r="T84" s="70"/>
      <c r="U84" s="70"/>
      <c r="V84" s="71">
        <v>0.27</v>
      </c>
      <c r="W84" s="70">
        <f t="shared" si="9"/>
        <v>140.67</v>
      </c>
      <c r="X84" s="17">
        <f t="shared" si="10"/>
        <v>661.67</v>
      </c>
      <c r="Y84" s="17"/>
      <c r="Z84" s="69">
        <v>0.23</v>
      </c>
      <c r="AA84" s="17">
        <f t="shared" si="11"/>
        <v>119.83</v>
      </c>
      <c r="AB84" s="17">
        <f t="shared" si="12"/>
        <v>640.83</v>
      </c>
      <c r="AC84" s="17"/>
      <c r="AD84" s="18" t="s">
        <v>159</v>
      </c>
      <c r="AE84" s="19">
        <v>0.159</v>
      </c>
      <c r="AF84" s="17">
        <f t="shared" ref="AF84:AF177" si="19">F84*AE84</f>
        <v>82.839</v>
      </c>
      <c r="AG84" s="17">
        <f t="shared" ref="AG84:AG177" si="20">F84+AF84</f>
        <v>603.839</v>
      </c>
      <c r="AH84" s="17"/>
      <c r="AI84" s="17"/>
      <c r="AJ84" s="17"/>
      <c r="AK84" s="72"/>
    </row>
    <row r="85" ht="15.75" customHeight="1">
      <c r="A85" s="8">
        <v>84.0</v>
      </c>
      <c r="B85" s="49" t="s">
        <v>24</v>
      </c>
      <c r="C85" s="8" t="s">
        <v>25</v>
      </c>
      <c r="D85" s="73" t="s">
        <v>161</v>
      </c>
      <c r="E85" s="74" t="s">
        <v>162</v>
      </c>
      <c r="F85" s="74">
        <v>1091.0</v>
      </c>
      <c r="G85" s="76">
        <v>0.82</v>
      </c>
      <c r="H85" s="77">
        <f t="shared" si="1"/>
        <v>894.62</v>
      </c>
      <c r="I85" s="77">
        <f t="shared" si="2"/>
        <v>1985.62</v>
      </c>
      <c r="J85" s="77">
        <f t="shared" si="3"/>
        <v>1990</v>
      </c>
      <c r="K85" s="78"/>
      <c r="L85" s="26">
        <v>0.1</v>
      </c>
      <c r="M85" s="27">
        <f t="shared" si="4"/>
        <v>700</v>
      </c>
      <c r="N85" s="27">
        <f t="shared" si="5"/>
        <v>1791</v>
      </c>
      <c r="O85" s="28">
        <f t="shared" si="6"/>
        <v>1791</v>
      </c>
      <c r="P85" s="78"/>
      <c r="Q85" s="76">
        <v>0.19</v>
      </c>
      <c r="R85" s="77">
        <f t="shared" si="7"/>
        <v>207.29</v>
      </c>
      <c r="S85" s="77">
        <f t="shared" si="8"/>
        <v>1298.29</v>
      </c>
      <c r="T85" s="77"/>
      <c r="U85" s="77"/>
      <c r="V85" s="76">
        <v>0.19</v>
      </c>
      <c r="W85" s="77">
        <f t="shared" si="9"/>
        <v>207.29</v>
      </c>
      <c r="X85" s="78">
        <f t="shared" si="10"/>
        <v>1298.29</v>
      </c>
      <c r="Y85" s="78"/>
      <c r="Z85" s="76">
        <v>0.3</v>
      </c>
      <c r="AA85" s="78">
        <f t="shared" si="11"/>
        <v>327.3</v>
      </c>
      <c r="AB85" s="78">
        <f t="shared" si="12"/>
        <v>1418.3</v>
      </c>
      <c r="AC85" s="78"/>
      <c r="AD85" s="79" t="s">
        <v>162</v>
      </c>
      <c r="AE85" s="19">
        <v>0.159</v>
      </c>
      <c r="AF85" s="17">
        <f t="shared" si="19"/>
        <v>173.469</v>
      </c>
      <c r="AG85" s="17">
        <f t="shared" si="20"/>
        <v>1264.469</v>
      </c>
      <c r="AH85" s="78"/>
      <c r="AI85" s="78"/>
      <c r="AJ85" s="78"/>
      <c r="AK85" s="80"/>
    </row>
    <row r="86" ht="15.75" customHeight="1">
      <c r="A86" s="8">
        <v>85.0</v>
      </c>
      <c r="B86" s="49" t="s">
        <v>24</v>
      </c>
      <c r="C86" s="8" t="s">
        <v>25</v>
      </c>
      <c r="D86" s="73" t="s">
        <v>161</v>
      </c>
      <c r="E86" s="22" t="s">
        <v>163</v>
      </c>
      <c r="F86" s="22">
        <v>891.0</v>
      </c>
      <c r="G86" s="76">
        <v>0.82</v>
      </c>
      <c r="H86" s="23">
        <f t="shared" si="1"/>
        <v>730.62</v>
      </c>
      <c r="I86" s="24">
        <f t="shared" si="2"/>
        <v>1621.62</v>
      </c>
      <c r="J86" s="25">
        <f t="shared" si="3"/>
        <v>1630</v>
      </c>
      <c r="K86" s="209"/>
      <c r="L86" s="26">
        <v>0.1</v>
      </c>
      <c r="M86" s="27">
        <f t="shared" si="4"/>
        <v>576</v>
      </c>
      <c r="N86" s="27">
        <f t="shared" si="5"/>
        <v>1467</v>
      </c>
      <c r="O86" s="28">
        <f t="shared" si="6"/>
        <v>1467</v>
      </c>
      <c r="P86" s="209"/>
      <c r="Q86" s="76">
        <v>0.45</v>
      </c>
      <c r="R86" s="23">
        <f t="shared" si="7"/>
        <v>400.95</v>
      </c>
      <c r="S86" s="23">
        <f t="shared" si="8"/>
        <v>1291.95</v>
      </c>
      <c r="T86" s="25"/>
      <c r="U86" s="210"/>
      <c r="V86" s="76">
        <v>0.45</v>
      </c>
      <c r="W86" s="23">
        <f t="shared" si="9"/>
        <v>400.95</v>
      </c>
      <c r="X86" s="27">
        <f t="shared" si="10"/>
        <v>1291.95</v>
      </c>
      <c r="Y86" s="211"/>
      <c r="Z86" s="40">
        <v>0.3</v>
      </c>
      <c r="AA86" s="27">
        <f t="shared" si="11"/>
        <v>267.3</v>
      </c>
      <c r="AB86" s="27">
        <f t="shared" si="12"/>
        <v>1158.3</v>
      </c>
      <c r="AC86" s="27"/>
      <c r="AD86" s="29" t="s">
        <v>163</v>
      </c>
      <c r="AE86" s="19">
        <v>0.159</v>
      </c>
      <c r="AF86" s="17">
        <f t="shared" si="19"/>
        <v>141.669</v>
      </c>
      <c r="AG86" s="17">
        <f t="shared" si="20"/>
        <v>1032.669</v>
      </c>
      <c r="AH86" s="27"/>
      <c r="AI86" s="27"/>
      <c r="AJ86" s="27"/>
      <c r="AK86" s="30"/>
    </row>
    <row r="87" ht="15.75" customHeight="1">
      <c r="A87" s="8">
        <v>86.0</v>
      </c>
      <c r="B87" s="49" t="s">
        <v>24</v>
      </c>
      <c r="C87" s="8" t="s">
        <v>25</v>
      </c>
      <c r="D87" s="73" t="s">
        <v>161</v>
      </c>
      <c r="E87" s="22" t="s">
        <v>164</v>
      </c>
      <c r="F87" s="22">
        <v>1051.0</v>
      </c>
      <c r="G87" s="76">
        <v>0.82</v>
      </c>
      <c r="H87" s="23">
        <f t="shared" si="1"/>
        <v>861.82</v>
      </c>
      <c r="I87" s="24">
        <f t="shared" si="2"/>
        <v>1912.82</v>
      </c>
      <c r="J87" s="25">
        <f t="shared" si="3"/>
        <v>1920</v>
      </c>
      <c r="K87" s="209"/>
      <c r="L87" s="26">
        <v>0.1</v>
      </c>
      <c r="M87" s="27">
        <f t="shared" si="4"/>
        <v>677</v>
      </c>
      <c r="N87" s="27">
        <f t="shared" si="5"/>
        <v>1728</v>
      </c>
      <c r="O87" s="28">
        <f t="shared" si="6"/>
        <v>1728</v>
      </c>
      <c r="P87" s="209"/>
      <c r="Q87" s="76">
        <v>0.55</v>
      </c>
      <c r="R87" s="23">
        <f t="shared" si="7"/>
        <v>578.05</v>
      </c>
      <c r="S87" s="23">
        <f t="shared" si="8"/>
        <v>1629.05</v>
      </c>
      <c r="T87" s="25"/>
      <c r="U87" s="210"/>
      <c r="V87" s="76">
        <v>0.55</v>
      </c>
      <c r="W87" s="23">
        <f t="shared" si="9"/>
        <v>578.05</v>
      </c>
      <c r="X87" s="27">
        <f t="shared" si="10"/>
        <v>1629.05</v>
      </c>
      <c r="Y87" s="211"/>
      <c r="Z87" s="40">
        <v>0.35</v>
      </c>
      <c r="AA87" s="27">
        <f t="shared" si="11"/>
        <v>367.85</v>
      </c>
      <c r="AB87" s="27">
        <f t="shared" si="12"/>
        <v>1418.85</v>
      </c>
      <c r="AC87" s="27"/>
      <c r="AD87" s="22" t="s">
        <v>164</v>
      </c>
      <c r="AE87" s="19">
        <v>0.159</v>
      </c>
      <c r="AF87" s="17">
        <f t="shared" si="19"/>
        <v>167.109</v>
      </c>
      <c r="AG87" s="17">
        <f t="shared" si="20"/>
        <v>1218.109</v>
      </c>
      <c r="AH87" s="27"/>
      <c r="AI87" s="27"/>
      <c r="AJ87" s="27"/>
      <c r="AK87" s="30"/>
    </row>
    <row r="88" ht="15.75" customHeight="1">
      <c r="A88" s="8">
        <v>87.0</v>
      </c>
      <c r="B88" s="49" t="s">
        <v>24</v>
      </c>
      <c r="C88" s="8" t="s">
        <v>25</v>
      </c>
      <c r="D88" s="73" t="s">
        <v>161</v>
      </c>
      <c r="E88" s="29" t="s">
        <v>165</v>
      </c>
      <c r="F88" s="29">
        <v>1201.0</v>
      </c>
      <c r="G88" s="76">
        <v>0.82</v>
      </c>
      <c r="H88" s="23">
        <f t="shared" si="1"/>
        <v>984.82</v>
      </c>
      <c r="I88" s="24">
        <f t="shared" si="2"/>
        <v>2185.82</v>
      </c>
      <c r="J88" s="25">
        <f t="shared" si="3"/>
        <v>2190</v>
      </c>
      <c r="K88" s="209"/>
      <c r="L88" s="26">
        <v>0.1</v>
      </c>
      <c r="M88" s="27">
        <f t="shared" si="4"/>
        <v>770</v>
      </c>
      <c r="N88" s="27">
        <f t="shared" si="5"/>
        <v>1971</v>
      </c>
      <c r="O88" s="28">
        <f t="shared" si="6"/>
        <v>1971</v>
      </c>
      <c r="P88" s="209"/>
      <c r="Q88" s="76">
        <v>0.45</v>
      </c>
      <c r="R88" s="23">
        <f t="shared" si="7"/>
        <v>540.45</v>
      </c>
      <c r="S88" s="23">
        <f t="shared" si="8"/>
        <v>1741.45</v>
      </c>
      <c r="T88" s="25"/>
      <c r="U88" s="210"/>
      <c r="V88" s="76">
        <v>0.45</v>
      </c>
      <c r="W88" s="23">
        <f t="shared" si="9"/>
        <v>540.45</v>
      </c>
      <c r="X88" s="27">
        <f t="shared" si="10"/>
        <v>1741.45</v>
      </c>
      <c r="Y88" s="211"/>
      <c r="Z88" s="40">
        <v>0.3</v>
      </c>
      <c r="AA88" s="27">
        <f t="shared" si="11"/>
        <v>360.3</v>
      </c>
      <c r="AB88" s="27">
        <f t="shared" si="12"/>
        <v>1561.3</v>
      </c>
      <c r="AC88" s="27"/>
      <c r="AD88" s="29" t="s">
        <v>165</v>
      </c>
      <c r="AE88" s="19">
        <v>0.159</v>
      </c>
      <c r="AF88" s="17">
        <f t="shared" si="19"/>
        <v>190.959</v>
      </c>
      <c r="AG88" s="17">
        <f t="shared" si="20"/>
        <v>1391.959</v>
      </c>
      <c r="AH88" s="27"/>
      <c r="AI88" s="27"/>
      <c r="AJ88" s="27"/>
      <c r="AK88" s="30"/>
    </row>
    <row r="89" ht="15.75" customHeight="1">
      <c r="A89" s="8">
        <v>88.0</v>
      </c>
      <c r="B89" s="49" t="s">
        <v>24</v>
      </c>
      <c r="C89" s="8" t="s">
        <v>25</v>
      </c>
      <c r="D89" s="73" t="s">
        <v>161</v>
      </c>
      <c r="E89" s="29" t="s">
        <v>166</v>
      </c>
      <c r="F89" s="29">
        <v>1010.0</v>
      </c>
      <c r="G89" s="76">
        <v>0.82</v>
      </c>
      <c r="H89" s="23">
        <f t="shared" si="1"/>
        <v>828.2</v>
      </c>
      <c r="I89" s="24">
        <f t="shared" si="2"/>
        <v>1838.2</v>
      </c>
      <c r="J89" s="25">
        <f t="shared" si="3"/>
        <v>1840</v>
      </c>
      <c r="K89" s="209"/>
      <c r="L89" s="26">
        <v>0.1</v>
      </c>
      <c r="M89" s="27">
        <f t="shared" si="4"/>
        <v>646</v>
      </c>
      <c r="N89" s="27">
        <f t="shared" si="5"/>
        <v>1656</v>
      </c>
      <c r="O89" s="28">
        <f t="shared" si="6"/>
        <v>1656</v>
      </c>
      <c r="P89" s="209"/>
      <c r="Q89" s="76">
        <v>0.45</v>
      </c>
      <c r="R89" s="23">
        <f t="shared" si="7"/>
        <v>454.5</v>
      </c>
      <c r="S89" s="23">
        <f t="shared" si="8"/>
        <v>1464.5</v>
      </c>
      <c r="T89" s="25"/>
      <c r="U89" s="210"/>
      <c r="V89" s="76">
        <v>0.45</v>
      </c>
      <c r="W89" s="23">
        <f t="shared" si="9"/>
        <v>454.5</v>
      </c>
      <c r="X89" s="27">
        <f t="shared" si="10"/>
        <v>1464.5</v>
      </c>
      <c r="Y89" s="211"/>
      <c r="Z89" s="40">
        <v>0.3</v>
      </c>
      <c r="AA89" s="27">
        <f t="shared" si="11"/>
        <v>303</v>
      </c>
      <c r="AB89" s="27">
        <f t="shared" si="12"/>
        <v>1313</v>
      </c>
      <c r="AC89" s="27"/>
      <c r="AD89" s="29" t="s">
        <v>166</v>
      </c>
      <c r="AE89" s="19">
        <v>0.159</v>
      </c>
      <c r="AF89" s="17">
        <f t="shared" si="19"/>
        <v>160.59</v>
      </c>
      <c r="AG89" s="17">
        <f t="shared" si="20"/>
        <v>1170.59</v>
      </c>
      <c r="AH89" s="27"/>
      <c r="AI89" s="27"/>
      <c r="AJ89" s="27"/>
      <c r="AK89" s="30"/>
    </row>
    <row r="90" ht="15.75" customHeight="1">
      <c r="A90" s="8">
        <v>89.0</v>
      </c>
      <c r="B90" s="49" t="s">
        <v>24</v>
      </c>
      <c r="C90" s="8" t="s">
        <v>25</v>
      </c>
      <c r="D90" s="73" t="s">
        <v>161</v>
      </c>
      <c r="E90" s="22" t="s">
        <v>167</v>
      </c>
      <c r="F90" s="22">
        <v>1090.0</v>
      </c>
      <c r="G90" s="76">
        <v>0.82</v>
      </c>
      <c r="H90" s="23">
        <f t="shared" si="1"/>
        <v>893.8</v>
      </c>
      <c r="I90" s="24">
        <f t="shared" si="2"/>
        <v>1983.8</v>
      </c>
      <c r="J90" s="25">
        <f t="shared" si="3"/>
        <v>1990</v>
      </c>
      <c r="K90" s="209"/>
      <c r="L90" s="26">
        <v>0.1</v>
      </c>
      <c r="M90" s="27">
        <f t="shared" si="4"/>
        <v>701</v>
      </c>
      <c r="N90" s="27">
        <f t="shared" si="5"/>
        <v>1791</v>
      </c>
      <c r="O90" s="28">
        <f t="shared" si="6"/>
        <v>1791</v>
      </c>
      <c r="P90" s="209"/>
      <c r="Q90" s="76">
        <v>0.45</v>
      </c>
      <c r="R90" s="23">
        <f t="shared" si="7"/>
        <v>490.5</v>
      </c>
      <c r="S90" s="23">
        <f t="shared" si="8"/>
        <v>1580.5</v>
      </c>
      <c r="T90" s="25"/>
      <c r="U90" s="210"/>
      <c r="V90" s="76">
        <v>0.45</v>
      </c>
      <c r="W90" s="23">
        <f t="shared" si="9"/>
        <v>490.5</v>
      </c>
      <c r="X90" s="27">
        <f t="shared" si="10"/>
        <v>1580.5</v>
      </c>
      <c r="Y90" s="211"/>
      <c r="Z90" s="40">
        <v>0.3</v>
      </c>
      <c r="AA90" s="27">
        <f t="shared" si="11"/>
        <v>327</v>
      </c>
      <c r="AB90" s="27">
        <f t="shared" si="12"/>
        <v>1417</v>
      </c>
      <c r="AC90" s="27"/>
      <c r="AD90" s="29" t="s">
        <v>167</v>
      </c>
      <c r="AE90" s="19">
        <v>0.159</v>
      </c>
      <c r="AF90" s="17">
        <f t="shared" si="19"/>
        <v>173.31</v>
      </c>
      <c r="AG90" s="17">
        <f t="shared" si="20"/>
        <v>1263.31</v>
      </c>
      <c r="AH90" s="27"/>
      <c r="AI90" s="27"/>
      <c r="AJ90" s="27"/>
      <c r="AK90" s="30"/>
    </row>
    <row r="91" ht="15.75" customHeight="1">
      <c r="A91" s="8">
        <v>90.0</v>
      </c>
      <c r="B91" s="49" t="s">
        <v>24</v>
      </c>
      <c r="C91" s="8" t="s">
        <v>25</v>
      </c>
      <c r="D91" s="73" t="s">
        <v>161</v>
      </c>
      <c r="E91" s="22" t="s">
        <v>168</v>
      </c>
      <c r="F91" s="22">
        <v>2181.0</v>
      </c>
      <c r="G91" s="76">
        <v>0.82</v>
      </c>
      <c r="H91" s="23">
        <f t="shared" si="1"/>
        <v>1788.42</v>
      </c>
      <c r="I91" s="24">
        <f t="shared" si="2"/>
        <v>3969.42</v>
      </c>
      <c r="J91" s="25">
        <f t="shared" si="3"/>
        <v>3970</v>
      </c>
      <c r="K91" s="209"/>
      <c r="L91" s="26">
        <v>0.1</v>
      </c>
      <c r="M91" s="27">
        <f t="shared" si="4"/>
        <v>1392</v>
      </c>
      <c r="N91" s="27">
        <f t="shared" si="5"/>
        <v>3573</v>
      </c>
      <c r="O91" s="28">
        <f t="shared" si="6"/>
        <v>3573</v>
      </c>
      <c r="P91" s="209"/>
      <c r="Q91" s="76">
        <v>0.45</v>
      </c>
      <c r="R91" s="23">
        <f t="shared" si="7"/>
        <v>981.45</v>
      </c>
      <c r="S91" s="23">
        <f t="shared" si="8"/>
        <v>3162.45</v>
      </c>
      <c r="T91" s="25"/>
      <c r="U91" s="210"/>
      <c r="V91" s="76">
        <v>0.45</v>
      </c>
      <c r="W91" s="23">
        <f t="shared" si="9"/>
        <v>981.45</v>
      </c>
      <c r="X91" s="27">
        <f t="shared" si="10"/>
        <v>3162.45</v>
      </c>
      <c r="Y91" s="211"/>
      <c r="Z91" s="40">
        <v>0.3</v>
      </c>
      <c r="AA91" s="27">
        <f t="shared" si="11"/>
        <v>654.3</v>
      </c>
      <c r="AB91" s="27">
        <f t="shared" si="12"/>
        <v>2835.3</v>
      </c>
      <c r="AC91" s="27"/>
      <c r="AD91" s="29" t="s">
        <v>500</v>
      </c>
      <c r="AE91" s="19">
        <v>0.159</v>
      </c>
      <c r="AF91" s="17">
        <f t="shared" si="19"/>
        <v>346.779</v>
      </c>
      <c r="AG91" s="17">
        <f t="shared" si="20"/>
        <v>2527.779</v>
      </c>
      <c r="AH91" s="27"/>
      <c r="AI91" s="27"/>
      <c r="AJ91" s="27"/>
      <c r="AK91" s="30"/>
    </row>
    <row r="92" ht="15.75" customHeight="1">
      <c r="A92" s="8">
        <v>91.0</v>
      </c>
      <c r="B92" s="49" t="s">
        <v>24</v>
      </c>
      <c r="C92" s="8" t="s">
        <v>25</v>
      </c>
      <c r="D92" s="73" t="s">
        <v>161</v>
      </c>
      <c r="E92" s="22" t="s">
        <v>169</v>
      </c>
      <c r="F92" s="22">
        <v>1441.0</v>
      </c>
      <c r="G92" s="76">
        <v>0.82</v>
      </c>
      <c r="H92" s="23">
        <f t="shared" si="1"/>
        <v>1181.62</v>
      </c>
      <c r="I92" s="24">
        <f t="shared" si="2"/>
        <v>2622.62</v>
      </c>
      <c r="J92" s="25">
        <f t="shared" si="3"/>
        <v>2630</v>
      </c>
      <c r="K92" s="209"/>
      <c r="L92" s="26">
        <v>0.1</v>
      </c>
      <c r="M92" s="27">
        <f t="shared" si="4"/>
        <v>926</v>
      </c>
      <c r="N92" s="27">
        <f t="shared" si="5"/>
        <v>2367</v>
      </c>
      <c r="O92" s="28">
        <f t="shared" si="6"/>
        <v>2367</v>
      </c>
      <c r="P92" s="209"/>
      <c r="Q92" s="76">
        <v>0.45</v>
      </c>
      <c r="R92" s="23">
        <f t="shared" si="7"/>
        <v>648.45</v>
      </c>
      <c r="S92" s="23">
        <f t="shared" si="8"/>
        <v>2089.45</v>
      </c>
      <c r="T92" s="25"/>
      <c r="U92" s="210"/>
      <c r="V92" s="76">
        <v>0.45</v>
      </c>
      <c r="W92" s="23">
        <f t="shared" si="9"/>
        <v>648.45</v>
      </c>
      <c r="X92" s="27">
        <f t="shared" si="10"/>
        <v>2089.45</v>
      </c>
      <c r="Y92" s="211"/>
      <c r="Z92" s="40">
        <v>0.3</v>
      </c>
      <c r="AA92" s="27">
        <f t="shared" si="11"/>
        <v>432.3</v>
      </c>
      <c r="AB92" s="27">
        <f t="shared" si="12"/>
        <v>1873.3</v>
      </c>
      <c r="AC92" s="27"/>
      <c r="AD92" s="29" t="s">
        <v>169</v>
      </c>
      <c r="AE92" s="19">
        <v>0.159</v>
      </c>
      <c r="AF92" s="17">
        <f t="shared" si="19"/>
        <v>229.119</v>
      </c>
      <c r="AG92" s="17">
        <f t="shared" si="20"/>
        <v>1670.119</v>
      </c>
      <c r="AH92" s="27"/>
      <c r="AI92" s="27"/>
      <c r="AJ92" s="27"/>
      <c r="AK92" s="30"/>
    </row>
    <row r="93" ht="15.75" customHeight="1">
      <c r="A93" s="8">
        <v>92.0</v>
      </c>
      <c r="B93" s="49" t="s">
        <v>24</v>
      </c>
      <c r="C93" s="8" t="s">
        <v>25</v>
      </c>
      <c r="D93" s="73" t="s">
        <v>161</v>
      </c>
      <c r="E93" s="29" t="s">
        <v>170</v>
      </c>
      <c r="F93" s="29">
        <v>2181.0</v>
      </c>
      <c r="G93" s="76">
        <v>0.82</v>
      </c>
      <c r="H93" s="23">
        <f t="shared" si="1"/>
        <v>1788.42</v>
      </c>
      <c r="I93" s="24">
        <f t="shared" si="2"/>
        <v>3969.42</v>
      </c>
      <c r="J93" s="25">
        <f t="shared" si="3"/>
        <v>3970</v>
      </c>
      <c r="K93" s="209"/>
      <c r="L93" s="26">
        <v>0.1</v>
      </c>
      <c r="M93" s="27">
        <f t="shared" si="4"/>
        <v>1392</v>
      </c>
      <c r="N93" s="27">
        <f t="shared" si="5"/>
        <v>3573</v>
      </c>
      <c r="O93" s="28">
        <f t="shared" si="6"/>
        <v>3573</v>
      </c>
      <c r="P93" s="209"/>
      <c r="Q93" s="76">
        <v>0.45</v>
      </c>
      <c r="R93" s="23">
        <f t="shared" si="7"/>
        <v>981.45</v>
      </c>
      <c r="S93" s="23">
        <f t="shared" si="8"/>
        <v>3162.45</v>
      </c>
      <c r="T93" s="25"/>
      <c r="U93" s="210"/>
      <c r="V93" s="76">
        <v>0.45</v>
      </c>
      <c r="W93" s="23">
        <f t="shared" si="9"/>
        <v>981.45</v>
      </c>
      <c r="X93" s="27">
        <f t="shared" si="10"/>
        <v>3162.45</v>
      </c>
      <c r="Y93" s="211"/>
      <c r="Z93" s="40">
        <v>0.3</v>
      </c>
      <c r="AA93" s="27">
        <f t="shared" si="11"/>
        <v>654.3</v>
      </c>
      <c r="AB93" s="27">
        <f t="shared" si="12"/>
        <v>2835.3</v>
      </c>
      <c r="AC93" s="27"/>
      <c r="AD93" s="29" t="s">
        <v>501</v>
      </c>
      <c r="AE93" s="19">
        <v>0.159</v>
      </c>
      <c r="AF93" s="17">
        <f t="shared" si="19"/>
        <v>346.779</v>
      </c>
      <c r="AG93" s="17">
        <f t="shared" si="20"/>
        <v>2527.779</v>
      </c>
      <c r="AH93" s="27"/>
      <c r="AI93" s="27"/>
      <c r="AJ93" s="27"/>
      <c r="AK93" s="30"/>
    </row>
    <row r="94" ht="15.75" customHeight="1">
      <c r="A94" s="8">
        <v>93.0</v>
      </c>
      <c r="B94" s="49" t="s">
        <v>24</v>
      </c>
      <c r="C94" s="8" t="s">
        <v>25</v>
      </c>
      <c r="D94" s="73" t="s">
        <v>161</v>
      </c>
      <c r="E94" s="22" t="s">
        <v>171</v>
      </c>
      <c r="F94" s="22">
        <v>1340.0</v>
      </c>
      <c r="G94" s="76">
        <v>0.82</v>
      </c>
      <c r="H94" s="23">
        <f t="shared" si="1"/>
        <v>1098.8</v>
      </c>
      <c r="I94" s="24">
        <f t="shared" si="2"/>
        <v>2438.8</v>
      </c>
      <c r="J94" s="25">
        <f t="shared" si="3"/>
        <v>2440</v>
      </c>
      <c r="K94" s="209"/>
      <c r="L94" s="26">
        <v>0.1</v>
      </c>
      <c r="M94" s="27">
        <f t="shared" si="4"/>
        <v>856</v>
      </c>
      <c r="N94" s="27">
        <f t="shared" si="5"/>
        <v>2196</v>
      </c>
      <c r="O94" s="28">
        <f t="shared" si="6"/>
        <v>2196</v>
      </c>
      <c r="P94" s="209"/>
      <c r="Q94" s="76">
        <v>0.45</v>
      </c>
      <c r="R94" s="23">
        <f t="shared" si="7"/>
        <v>603</v>
      </c>
      <c r="S94" s="23">
        <f t="shared" si="8"/>
        <v>1943</v>
      </c>
      <c r="T94" s="25"/>
      <c r="U94" s="210"/>
      <c r="V94" s="76">
        <v>0.45</v>
      </c>
      <c r="W94" s="23">
        <f t="shared" si="9"/>
        <v>603</v>
      </c>
      <c r="X94" s="27">
        <f t="shared" si="10"/>
        <v>1943</v>
      </c>
      <c r="Y94" s="211"/>
      <c r="Z94" s="40">
        <v>0.3</v>
      </c>
      <c r="AA94" s="27">
        <f t="shared" si="11"/>
        <v>402</v>
      </c>
      <c r="AB94" s="27">
        <f t="shared" si="12"/>
        <v>1742</v>
      </c>
      <c r="AC94" s="27"/>
      <c r="AD94" s="29" t="s">
        <v>171</v>
      </c>
      <c r="AE94" s="19">
        <v>0.159</v>
      </c>
      <c r="AF94" s="17">
        <f t="shared" si="19"/>
        <v>213.06</v>
      </c>
      <c r="AG94" s="17">
        <f t="shared" si="20"/>
        <v>1553.06</v>
      </c>
      <c r="AH94" s="27"/>
      <c r="AI94" s="27"/>
      <c r="AJ94" s="27"/>
      <c r="AK94" s="30"/>
    </row>
    <row r="95" ht="33.0" customHeight="1">
      <c r="A95" s="8">
        <v>94.0</v>
      </c>
      <c r="B95" s="49" t="s">
        <v>24</v>
      </c>
      <c r="C95" s="8" t="s">
        <v>25</v>
      </c>
      <c r="D95" s="73" t="s">
        <v>161</v>
      </c>
      <c r="E95" s="22" t="s">
        <v>172</v>
      </c>
      <c r="F95" s="22">
        <v>1281.0</v>
      </c>
      <c r="G95" s="76">
        <v>0.82</v>
      </c>
      <c r="H95" s="23">
        <f t="shared" si="1"/>
        <v>1050.42</v>
      </c>
      <c r="I95" s="24">
        <f t="shared" si="2"/>
        <v>2331.42</v>
      </c>
      <c r="J95" s="25">
        <f t="shared" si="3"/>
        <v>2340</v>
      </c>
      <c r="K95" s="209"/>
      <c r="L95" s="26">
        <v>0.1</v>
      </c>
      <c r="M95" s="27">
        <f t="shared" si="4"/>
        <v>825</v>
      </c>
      <c r="N95" s="27">
        <f t="shared" si="5"/>
        <v>2106</v>
      </c>
      <c r="O95" s="28">
        <f t="shared" si="6"/>
        <v>2106</v>
      </c>
      <c r="P95" s="209"/>
      <c r="Q95" s="76">
        <v>0.45</v>
      </c>
      <c r="R95" s="23">
        <f t="shared" si="7"/>
        <v>576.45</v>
      </c>
      <c r="S95" s="23">
        <f t="shared" si="8"/>
        <v>1857.45</v>
      </c>
      <c r="T95" s="25"/>
      <c r="U95" s="210"/>
      <c r="V95" s="76">
        <v>0.45</v>
      </c>
      <c r="W95" s="23">
        <f t="shared" si="9"/>
        <v>576.45</v>
      </c>
      <c r="X95" s="27">
        <f t="shared" si="10"/>
        <v>1857.45</v>
      </c>
      <c r="Y95" s="211"/>
      <c r="Z95" s="40">
        <v>0.3</v>
      </c>
      <c r="AA95" s="27">
        <f t="shared" si="11"/>
        <v>384.3</v>
      </c>
      <c r="AB95" s="27">
        <f t="shared" si="12"/>
        <v>1665.3</v>
      </c>
      <c r="AC95" s="27"/>
      <c r="AD95" s="22" t="s">
        <v>172</v>
      </c>
      <c r="AE95" s="19">
        <v>0.159</v>
      </c>
      <c r="AF95" s="17">
        <f t="shared" si="19"/>
        <v>203.679</v>
      </c>
      <c r="AG95" s="17">
        <f t="shared" si="20"/>
        <v>1484.679</v>
      </c>
      <c r="AH95" s="27"/>
      <c r="AI95" s="27"/>
      <c r="AJ95" s="27"/>
      <c r="AK95" s="30"/>
    </row>
    <row r="96" ht="15.75" customHeight="1">
      <c r="A96" s="8">
        <v>95.0</v>
      </c>
      <c r="B96" s="49" t="s">
        <v>24</v>
      </c>
      <c r="C96" s="8" t="s">
        <v>25</v>
      </c>
      <c r="D96" s="73" t="s">
        <v>161</v>
      </c>
      <c r="E96" s="22" t="s">
        <v>173</v>
      </c>
      <c r="F96" s="22">
        <v>1381.0</v>
      </c>
      <c r="G96" s="76">
        <v>0.82</v>
      </c>
      <c r="H96" s="23">
        <f t="shared" si="1"/>
        <v>1132.42</v>
      </c>
      <c r="I96" s="24">
        <f t="shared" si="2"/>
        <v>2513.42</v>
      </c>
      <c r="J96" s="25">
        <f t="shared" si="3"/>
        <v>2520</v>
      </c>
      <c r="K96" s="209"/>
      <c r="L96" s="26">
        <v>0.1</v>
      </c>
      <c r="M96" s="27">
        <f t="shared" si="4"/>
        <v>887</v>
      </c>
      <c r="N96" s="27">
        <f t="shared" si="5"/>
        <v>2268</v>
      </c>
      <c r="O96" s="28">
        <f t="shared" si="6"/>
        <v>2268</v>
      </c>
      <c r="P96" s="209"/>
      <c r="Q96" s="76">
        <v>0.45</v>
      </c>
      <c r="R96" s="23">
        <f t="shared" si="7"/>
        <v>621.45</v>
      </c>
      <c r="S96" s="23">
        <f t="shared" si="8"/>
        <v>2002.45</v>
      </c>
      <c r="T96" s="25"/>
      <c r="U96" s="210"/>
      <c r="V96" s="76">
        <v>0.45</v>
      </c>
      <c r="W96" s="23">
        <f t="shared" si="9"/>
        <v>621.45</v>
      </c>
      <c r="X96" s="27">
        <f t="shared" si="10"/>
        <v>2002.45</v>
      </c>
      <c r="Y96" s="211"/>
      <c r="Z96" s="40">
        <v>0.3</v>
      </c>
      <c r="AA96" s="27">
        <f t="shared" si="11"/>
        <v>414.3</v>
      </c>
      <c r="AB96" s="27">
        <f t="shared" si="12"/>
        <v>1795.3</v>
      </c>
      <c r="AC96" s="27"/>
      <c r="AD96" s="22" t="s">
        <v>172</v>
      </c>
      <c r="AE96" s="19">
        <v>0.159</v>
      </c>
      <c r="AF96" s="17">
        <f t="shared" si="19"/>
        <v>219.579</v>
      </c>
      <c r="AG96" s="17">
        <f t="shared" si="20"/>
        <v>1600.579</v>
      </c>
      <c r="AH96" s="27"/>
      <c r="AI96" s="27"/>
      <c r="AJ96" s="27"/>
      <c r="AK96" s="30"/>
    </row>
    <row r="97" ht="15.75" customHeight="1">
      <c r="A97" s="8">
        <v>96.0</v>
      </c>
      <c r="B97" s="49" t="s">
        <v>24</v>
      </c>
      <c r="C97" s="8" t="s">
        <v>25</v>
      </c>
      <c r="D97" s="73" t="s">
        <v>161</v>
      </c>
      <c r="E97" s="38" t="s">
        <v>174</v>
      </c>
      <c r="F97" s="22">
        <v>371.0</v>
      </c>
      <c r="G97" s="76">
        <v>0.82</v>
      </c>
      <c r="H97" s="23">
        <f t="shared" si="1"/>
        <v>304.22</v>
      </c>
      <c r="I97" s="24">
        <f t="shared" si="2"/>
        <v>675.22</v>
      </c>
      <c r="J97" s="25">
        <f t="shared" si="3"/>
        <v>680</v>
      </c>
      <c r="K97" s="209"/>
      <c r="L97" s="26">
        <v>0.1</v>
      </c>
      <c r="M97" s="27">
        <f t="shared" si="4"/>
        <v>241</v>
      </c>
      <c r="N97" s="27">
        <f t="shared" si="5"/>
        <v>612</v>
      </c>
      <c r="O97" s="28">
        <f t="shared" si="6"/>
        <v>612</v>
      </c>
      <c r="P97" s="209"/>
      <c r="Q97" s="76">
        <v>0.55</v>
      </c>
      <c r="R97" s="23">
        <f t="shared" si="7"/>
        <v>204.05</v>
      </c>
      <c r="S97" s="23">
        <f t="shared" si="8"/>
        <v>575.05</v>
      </c>
      <c r="T97" s="25"/>
      <c r="U97" s="210"/>
      <c r="V97" s="76">
        <v>0.55</v>
      </c>
      <c r="W97" s="23">
        <f t="shared" si="9"/>
        <v>204.05</v>
      </c>
      <c r="X97" s="27">
        <f t="shared" si="10"/>
        <v>575.05</v>
      </c>
      <c r="Y97" s="211"/>
      <c r="Z97" s="40">
        <v>0.3</v>
      </c>
      <c r="AA97" s="27">
        <f t="shared" si="11"/>
        <v>111.3</v>
      </c>
      <c r="AB97" s="27">
        <f t="shared" si="12"/>
        <v>482.3</v>
      </c>
      <c r="AC97" s="27"/>
      <c r="AD97" s="23" t="s">
        <v>174</v>
      </c>
      <c r="AE97" s="19">
        <v>0.159</v>
      </c>
      <c r="AF97" s="17">
        <f t="shared" si="19"/>
        <v>58.989</v>
      </c>
      <c r="AG97" s="17">
        <f t="shared" si="20"/>
        <v>429.989</v>
      </c>
      <c r="AH97" s="27"/>
      <c r="AI97" s="27"/>
      <c r="AJ97" s="27"/>
      <c r="AK97" s="30"/>
    </row>
    <row r="98" ht="15.75" customHeight="1">
      <c r="A98" s="8">
        <v>97.0</v>
      </c>
      <c r="B98" s="49" t="s">
        <v>24</v>
      </c>
      <c r="C98" s="8" t="s">
        <v>25</v>
      </c>
      <c r="D98" s="73" t="s">
        <v>161</v>
      </c>
      <c r="E98" s="22" t="s">
        <v>175</v>
      </c>
      <c r="F98" s="22">
        <v>1061.0</v>
      </c>
      <c r="G98" s="76">
        <v>0.82</v>
      </c>
      <c r="H98" s="23">
        <f t="shared" si="1"/>
        <v>870.02</v>
      </c>
      <c r="I98" s="24">
        <f t="shared" si="2"/>
        <v>1931.02</v>
      </c>
      <c r="J98" s="25">
        <f t="shared" si="3"/>
        <v>1940</v>
      </c>
      <c r="K98" s="209"/>
      <c r="L98" s="26">
        <v>0.1</v>
      </c>
      <c r="M98" s="27">
        <f t="shared" si="4"/>
        <v>685</v>
      </c>
      <c r="N98" s="27">
        <f t="shared" si="5"/>
        <v>1746</v>
      </c>
      <c r="O98" s="28">
        <f t="shared" si="6"/>
        <v>1746</v>
      </c>
      <c r="P98" s="209"/>
      <c r="Q98" s="76">
        <v>0.3</v>
      </c>
      <c r="R98" s="23">
        <f t="shared" si="7"/>
        <v>318.3</v>
      </c>
      <c r="S98" s="23">
        <f t="shared" si="8"/>
        <v>1379.3</v>
      </c>
      <c r="T98" s="25"/>
      <c r="U98" s="210"/>
      <c r="V98" s="76">
        <v>0.3</v>
      </c>
      <c r="W98" s="23">
        <f t="shared" si="9"/>
        <v>318.3</v>
      </c>
      <c r="X98" s="27">
        <f t="shared" si="10"/>
        <v>1379.3</v>
      </c>
      <c r="Y98" s="211"/>
      <c r="Z98" s="40">
        <v>0.3</v>
      </c>
      <c r="AA98" s="27">
        <f t="shared" si="11"/>
        <v>318.3</v>
      </c>
      <c r="AB98" s="27">
        <f t="shared" si="12"/>
        <v>1379.3</v>
      </c>
      <c r="AC98" s="27"/>
      <c r="AD98" s="29" t="s">
        <v>175</v>
      </c>
      <c r="AE98" s="19">
        <v>0.159</v>
      </c>
      <c r="AF98" s="17">
        <f t="shared" si="19"/>
        <v>168.699</v>
      </c>
      <c r="AG98" s="17">
        <f t="shared" si="20"/>
        <v>1229.699</v>
      </c>
      <c r="AH98" s="27"/>
      <c r="AI98" s="27"/>
      <c r="AJ98" s="27"/>
      <c r="AK98" s="30"/>
    </row>
    <row r="99" ht="15.75" customHeight="1">
      <c r="A99" s="8">
        <v>98.0</v>
      </c>
      <c r="B99" s="49" t="s">
        <v>24</v>
      </c>
      <c r="C99" s="8" t="s">
        <v>25</v>
      </c>
      <c r="D99" s="73" t="s">
        <v>161</v>
      </c>
      <c r="E99" s="22" t="s">
        <v>176</v>
      </c>
      <c r="F99" s="22">
        <v>781.0</v>
      </c>
      <c r="G99" s="76">
        <v>0.82</v>
      </c>
      <c r="H99" s="23">
        <f t="shared" si="1"/>
        <v>640.42</v>
      </c>
      <c r="I99" s="24">
        <f t="shared" si="2"/>
        <v>1421.42</v>
      </c>
      <c r="J99" s="25">
        <f t="shared" si="3"/>
        <v>1430</v>
      </c>
      <c r="K99" s="209"/>
      <c r="L99" s="26">
        <v>0.1</v>
      </c>
      <c r="M99" s="27">
        <f t="shared" si="4"/>
        <v>506</v>
      </c>
      <c r="N99" s="27">
        <f t="shared" si="5"/>
        <v>1287</v>
      </c>
      <c r="O99" s="28">
        <f t="shared" si="6"/>
        <v>1287</v>
      </c>
      <c r="P99" s="209"/>
      <c r="Q99" s="76">
        <v>0.45</v>
      </c>
      <c r="R99" s="23">
        <f t="shared" si="7"/>
        <v>351.45</v>
      </c>
      <c r="S99" s="23">
        <f t="shared" si="8"/>
        <v>1132.45</v>
      </c>
      <c r="T99" s="25"/>
      <c r="U99" s="210"/>
      <c r="V99" s="76">
        <v>0.45</v>
      </c>
      <c r="W99" s="23">
        <f t="shared" si="9"/>
        <v>351.45</v>
      </c>
      <c r="X99" s="27">
        <f t="shared" si="10"/>
        <v>1132.45</v>
      </c>
      <c r="Y99" s="211"/>
      <c r="Z99" s="40">
        <v>0.3</v>
      </c>
      <c r="AA99" s="27">
        <f t="shared" si="11"/>
        <v>234.3</v>
      </c>
      <c r="AB99" s="27">
        <f t="shared" si="12"/>
        <v>1015.3</v>
      </c>
      <c r="AC99" s="27"/>
      <c r="AD99" s="29" t="s">
        <v>176</v>
      </c>
      <c r="AE99" s="19">
        <v>0.159</v>
      </c>
      <c r="AF99" s="17">
        <f t="shared" si="19"/>
        <v>124.179</v>
      </c>
      <c r="AG99" s="17">
        <f t="shared" si="20"/>
        <v>905.179</v>
      </c>
      <c r="AH99" s="27"/>
      <c r="AI99" s="27"/>
      <c r="AJ99" s="27"/>
      <c r="AK99" s="30"/>
    </row>
    <row r="100" ht="15.75" customHeight="1">
      <c r="A100" s="8">
        <v>99.0</v>
      </c>
      <c r="B100" s="49" t="s">
        <v>24</v>
      </c>
      <c r="C100" s="8" t="s">
        <v>25</v>
      </c>
      <c r="D100" s="73" t="s">
        <v>161</v>
      </c>
      <c r="E100" s="22" t="s">
        <v>177</v>
      </c>
      <c r="F100" s="22">
        <v>451.0</v>
      </c>
      <c r="G100" s="76">
        <v>0.82</v>
      </c>
      <c r="H100" s="23">
        <f t="shared" si="1"/>
        <v>369.82</v>
      </c>
      <c r="I100" s="24">
        <f t="shared" si="2"/>
        <v>820.82</v>
      </c>
      <c r="J100" s="25">
        <f t="shared" si="3"/>
        <v>830</v>
      </c>
      <c r="K100" s="209"/>
      <c r="L100" s="26">
        <v>0.1</v>
      </c>
      <c r="M100" s="27">
        <f t="shared" si="4"/>
        <v>296</v>
      </c>
      <c r="N100" s="27">
        <f t="shared" si="5"/>
        <v>747</v>
      </c>
      <c r="O100" s="28">
        <f t="shared" si="6"/>
        <v>747</v>
      </c>
      <c r="P100" s="209"/>
      <c r="Q100" s="76">
        <v>0.55</v>
      </c>
      <c r="R100" s="23">
        <f t="shared" si="7"/>
        <v>248.05</v>
      </c>
      <c r="S100" s="23">
        <f t="shared" si="8"/>
        <v>699.05</v>
      </c>
      <c r="T100" s="25"/>
      <c r="U100" s="210"/>
      <c r="V100" s="76">
        <v>0.55</v>
      </c>
      <c r="W100" s="23">
        <f t="shared" si="9"/>
        <v>248.05</v>
      </c>
      <c r="X100" s="27">
        <f t="shared" si="10"/>
        <v>699.05</v>
      </c>
      <c r="Y100" s="211"/>
      <c r="Z100" s="40">
        <v>0.3</v>
      </c>
      <c r="AA100" s="27">
        <f t="shared" si="11"/>
        <v>135.3</v>
      </c>
      <c r="AB100" s="27">
        <f t="shared" si="12"/>
        <v>586.3</v>
      </c>
      <c r="AC100" s="27"/>
      <c r="AD100" s="29" t="s">
        <v>177</v>
      </c>
      <c r="AE100" s="19">
        <v>0.159</v>
      </c>
      <c r="AF100" s="17">
        <f t="shared" si="19"/>
        <v>71.709</v>
      </c>
      <c r="AG100" s="17">
        <f t="shared" si="20"/>
        <v>522.709</v>
      </c>
      <c r="AH100" s="27"/>
      <c r="AI100" s="27"/>
      <c r="AJ100" s="27"/>
      <c r="AK100" s="30"/>
    </row>
    <row r="101" ht="15.75" customHeight="1">
      <c r="A101" s="8">
        <v>100.0</v>
      </c>
      <c r="B101" s="49" t="s">
        <v>24</v>
      </c>
      <c r="C101" s="8" t="s">
        <v>25</v>
      </c>
      <c r="D101" s="73" t="s">
        <v>161</v>
      </c>
      <c r="E101" s="22" t="s">
        <v>178</v>
      </c>
      <c r="F101" s="22">
        <v>821.0</v>
      </c>
      <c r="G101" s="76">
        <v>0.82</v>
      </c>
      <c r="H101" s="23">
        <f t="shared" si="1"/>
        <v>673.22</v>
      </c>
      <c r="I101" s="24">
        <f t="shared" si="2"/>
        <v>1494.22</v>
      </c>
      <c r="J101" s="25">
        <f t="shared" si="3"/>
        <v>1500</v>
      </c>
      <c r="K101" s="209"/>
      <c r="L101" s="26">
        <v>0.1</v>
      </c>
      <c r="M101" s="27">
        <f t="shared" si="4"/>
        <v>529</v>
      </c>
      <c r="N101" s="27">
        <f t="shared" si="5"/>
        <v>1350</v>
      </c>
      <c r="O101" s="28">
        <f t="shared" si="6"/>
        <v>1350</v>
      </c>
      <c r="P101" s="209"/>
      <c r="Q101" s="76">
        <v>0.45</v>
      </c>
      <c r="R101" s="23">
        <f t="shared" si="7"/>
        <v>369.45</v>
      </c>
      <c r="S101" s="23">
        <f t="shared" si="8"/>
        <v>1190.45</v>
      </c>
      <c r="T101" s="25"/>
      <c r="U101" s="210"/>
      <c r="V101" s="76">
        <v>0.45</v>
      </c>
      <c r="W101" s="23">
        <f t="shared" si="9"/>
        <v>369.45</v>
      </c>
      <c r="X101" s="27">
        <f t="shared" si="10"/>
        <v>1190.45</v>
      </c>
      <c r="Y101" s="211"/>
      <c r="Z101" s="40">
        <v>0.3</v>
      </c>
      <c r="AA101" s="27">
        <f t="shared" si="11"/>
        <v>246.3</v>
      </c>
      <c r="AB101" s="27">
        <f t="shared" si="12"/>
        <v>1067.3</v>
      </c>
      <c r="AC101" s="27"/>
      <c r="AD101" s="29" t="s">
        <v>178</v>
      </c>
      <c r="AE101" s="19">
        <v>0.159</v>
      </c>
      <c r="AF101" s="17">
        <f t="shared" si="19"/>
        <v>130.539</v>
      </c>
      <c r="AG101" s="17">
        <f t="shared" si="20"/>
        <v>951.539</v>
      </c>
      <c r="AH101" s="27"/>
      <c r="AI101" s="27"/>
      <c r="AJ101" s="27"/>
      <c r="AK101" s="30"/>
    </row>
    <row r="102" ht="15.75" customHeight="1">
      <c r="A102" s="8">
        <v>101.0</v>
      </c>
      <c r="B102" s="49" t="s">
        <v>24</v>
      </c>
      <c r="C102" s="8" t="s">
        <v>25</v>
      </c>
      <c r="D102" s="73" t="s">
        <v>161</v>
      </c>
      <c r="E102" s="23" t="s">
        <v>179</v>
      </c>
      <c r="F102" s="29">
        <v>1311.0</v>
      </c>
      <c r="G102" s="76">
        <v>0.82</v>
      </c>
      <c r="H102" s="23">
        <f t="shared" si="1"/>
        <v>1075.02</v>
      </c>
      <c r="I102" s="24">
        <f t="shared" si="2"/>
        <v>2386.02</v>
      </c>
      <c r="J102" s="25">
        <f t="shared" si="3"/>
        <v>2390</v>
      </c>
      <c r="K102" s="209"/>
      <c r="L102" s="26">
        <v>0.1</v>
      </c>
      <c r="M102" s="27">
        <f t="shared" si="4"/>
        <v>840</v>
      </c>
      <c r="N102" s="27">
        <f t="shared" si="5"/>
        <v>2151</v>
      </c>
      <c r="O102" s="28">
        <f t="shared" si="6"/>
        <v>2151</v>
      </c>
      <c r="P102" s="209"/>
      <c r="Q102" s="76">
        <v>0.45</v>
      </c>
      <c r="R102" s="23">
        <f t="shared" si="7"/>
        <v>589.95</v>
      </c>
      <c r="S102" s="23">
        <f t="shared" si="8"/>
        <v>1900.95</v>
      </c>
      <c r="T102" s="25"/>
      <c r="U102" s="210"/>
      <c r="V102" s="76">
        <v>0.45</v>
      </c>
      <c r="W102" s="23">
        <f t="shared" si="9"/>
        <v>589.95</v>
      </c>
      <c r="X102" s="27">
        <f t="shared" si="10"/>
        <v>1900.95</v>
      </c>
      <c r="Y102" s="211"/>
      <c r="Z102" s="40">
        <v>0.3</v>
      </c>
      <c r="AA102" s="27">
        <f t="shared" si="11"/>
        <v>393.3</v>
      </c>
      <c r="AB102" s="27">
        <f t="shared" si="12"/>
        <v>1704.3</v>
      </c>
      <c r="AC102" s="27"/>
      <c r="AD102" s="38" t="s">
        <v>179</v>
      </c>
      <c r="AE102" s="19">
        <v>0.159</v>
      </c>
      <c r="AF102" s="17">
        <f t="shared" si="19"/>
        <v>208.449</v>
      </c>
      <c r="AG102" s="17">
        <f t="shared" si="20"/>
        <v>1519.449</v>
      </c>
      <c r="AH102" s="27"/>
      <c r="AI102" s="27"/>
      <c r="AJ102" s="27"/>
      <c r="AK102" s="30"/>
    </row>
    <row r="103" ht="15.75" customHeight="1">
      <c r="A103" s="8">
        <v>102.0</v>
      </c>
      <c r="B103" s="49" t="s">
        <v>24</v>
      </c>
      <c r="C103" s="8" t="s">
        <v>25</v>
      </c>
      <c r="D103" s="73" t="s">
        <v>161</v>
      </c>
      <c r="E103" s="22" t="s">
        <v>180</v>
      </c>
      <c r="F103" s="22">
        <v>1991.0</v>
      </c>
      <c r="G103" s="76">
        <v>0.82</v>
      </c>
      <c r="H103" s="23">
        <f t="shared" si="1"/>
        <v>1632.62</v>
      </c>
      <c r="I103" s="24">
        <f t="shared" si="2"/>
        <v>3623.62</v>
      </c>
      <c r="J103" s="25">
        <f t="shared" si="3"/>
        <v>3630</v>
      </c>
      <c r="K103" s="209"/>
      <c r="L103" s="26">
        <v>0.1</v>
      </c>
      <c r="M103" s="27">
        <f t="shared" si="4"/>
        <v>1276</v>
      </c>
      <c r="N103" s="27">
        <f t="shared" si="5"/>
        <v>3267</v>
      </c>
      <c r="O103" s="28">
        <f t="shared" si="6"/>
        <v>3267</v>
      </c>
      <c r="P103" s="209"/>
      <c r="Q103" s="76">
        <v>0.45</v>
      </c>
      <c r="R103" s="23">
        <f t="shared" si="7"/>
        <v>895.95</v>
      </c>
      <c r="S103" s="23">
        <f t="shared" si="8"/>
        <v>2886.95</v>
      </c>
      <c r="T103" s="25"/>
      <c r="U103" s="210"/>
      <c r="V103" s="76">
        <v>0.45</v>
      </c>
      <c r="W103" s="23">
        <f t="shared" si="9"/>
        <v>895.95</v>
      </c>
      <c r="X103" s="27">
        <f t="shared" si="10"/>
        <v>2886.95</v>
      </c>
      <c r="Y103" s="211"/>
      <c r="Z103" s="40">
        <v>0.3</v>
      </c>
      <c r="AA103" s="27">
        <f t="shared" si="11"/>
        <v>597.3</v>
      </c>
      <c r="AB103" s="27">
        <f t="shared" si="12"/>
        <v>2588.3</v>
      </c>
      <c r="AC103" s="27"/>
      <c r="AD103" s="23" t="s">
        <v>502</v>
      </c>
      <c r="AE103" s="19">
        <v>0.159</v>
      </c>
      <c r="AF103" s="17">
        <f t="shared" si="19"/>
        <v>316.569</v>
      </c>
      <c r="AG103" s="17">
        <f t="shared" si="20"/>
        <v>2307.569</v>
      </c>
      <c r="AH103" s="27"/>
      <c r="AI103" s="27"/>
      <c r="AJ103" s="27"/>
      <c r="AK103" s="30"/>
    </row>
    <row r="104" ht="15.75" customHeight="1">
      <c r="A104" s="8">
        <v>103.0</v>
      </c>
      <c r="B104" s="49" t="s">
        <v>24</v>
      </c>
      <c r="C104" s="8" t="s">
        <v>25</v>
      </c>
      <c r="D104" s="73" t="s">
        <v>161</v>
      </c>
      <c r="E104" s="22" t="s">
        <v>181</v>
      </c>
      <c r="F104" s="22">
        <v>1281.0</v>
      </c>
      <c r="G104" s="76">
        <v>0.82</v>
      </c>
      <c r="H104" s="23">
        <f t="shared" si="1"/>
        <v>1050.42</v>
      </c>
      <c r="I104" s="24">
        <f t="shared" si="2"/>
        <v>2331.42</v>
      </c>
      <c r="J104" s="25">
        <f t="shared" si="3"/>
        <v>2340</v>
      </c>
      <c r="K104" s="209"/>
      <c r="L104" s="26">
        <v>0.1</v>
      </c>
      <c r="M104" s="27">
        <f t="shared" si="4"/>
        <v>825</v>
      </c>
      <c r="N104" s="27">
        <f t="shared" si="5"/>
        <v>2106</v>
      </c>
      <c r="O104" s="28">
        <f t="shared" si="6"/>
        <v>2106</v>
      </c>
      <c r="P104" s="209"/>
      <c r="Q104" s="76">
        <v>0.25</v>
      </c>
      <c r="R104" s="23">
        <f t="shared" si="7"/>
        <v>320.25</v>
      </c>
      <c r="S104" s="23">
        <f t="shared" si="8"/>
        <v>1601.25</v>
      </c>
      <c r="T104" s="25"/>
      <c r="U104" s="210"/>
      <c r="V104" s="76">
        <v>0.25</v>
      </c>
      <c r="W104" s="23">
        <f t="shared" si="9"/>
        <v>320.25</v>
      </c>
      <c r="X104" s="27">
        <f t="shared" si="10"/>
        <v>1601.25</v>
      </c>
      <c r="Y104" s="211"/>
      <c r="Z104" s="40">
        <v>0.3</v>
      </c>
      <c r="AA104" s="27">
        <f t="shared" si="11"/>
        <v>384.3</v>
      </c>
      <c r="AB104" s="27">
        <f t="shared" si="12"/>
        <v>1665.3</v>
      </c>
      <c r="AC104" s="27"/>
      <c r="AD104" s="29" t="s">
        <v>181</v>
      </c>
      <c r="AE104" s="19">
        <v>0.159</v>
      </c>
      <c r="AF104" s="17">
        <f t="shared" si="19"/>
        <v>203.679</v>
      </c>
      <c r="AG104" s="17">
        <f t="shared" si="20"/>
        <v>1484.679</v>
      </c>
      <c r="AH104" s="27"/>
      <c r="AI104" s="27"/>
      <c r="AJ104" s="27"/>
      <c r="AK104" s="30"/>
    </row>
    <row r="105" ht="15.75" customHeight="1">
      <c r="A105" s="8">
        <v>104.0</v>
      </c>
      <c r="B105" s="49" t="s">
        <v>24</v>
      </c>
      <c r="C105" s="8" t="s">
        <v>25</v>
      </c>
      <c r="D105" s="73" t="s">
        <v>161</v>
      </c>
      <c r="E105" s="38" t="s">
        <v>182</v>
      </c>
      <c r="F105" s="22">
        <v>671.0</v>
      </c>
      <c r="G105" s="76">
        <v>1.0</v>
      </c>
      <c r="H105" s="23">
        <f t="shared" si="1"/>
        <v>671</v>
      </c>
      <c r="I105" s="24">
        <f t="shared" si="2"/>
        <v>1342</v>
      </c>
      <c r="J105" s="25">
        <f t="shared" si="3"/>
        <v>1350</v>
      </c>
      <c r="K105" s="209"/>
      <c r="L105" s="26">
        <v>0.1</v>
      </c>
      <c r="M105" s="27">
        <f t="shared" si="4"/>
        <v>544</v>
      </c>
      <c r="N105" s="27">
        <f t="shared" si="5"/>
        <v>1215</v>
      </c>
      <c r="O105" s="28">
        <f t="shared" si="6"/>
        <v>1215</v>
      </c>
      <c r="P105" s="209"/>
      <c r="Q105" s="76">
        <v>0.45</v>
      </c>
      <c r="R105" s="23">
        <f t="shared" si="7"/>
        <v>301.95</v>
      </c>
      <c r="S105" s="23">
        <f t="shared" si="8"/>
        <v>972.95</v>
      </c>
      <c r="T105" s="25"/>
      <c r="U105" s="210"/>
      <c r="V105" s="76">
        <v>0.45</v>
      </c>
      <c r="W105" s="23">
        <f t="shared" si="9"/>
        <v>301.95</v>
      </c>
      <c r="X105" s="27">
        <f t="shared" si="10"/>
        <v>972.95</v>
      </c>
      <c r="Y105" s="211"/>
      <c r="Z105" s="40">
        <v>0.3</v>
      </c>
      <c r="AA105" s="27">
        <f t="shared" si="11"/>
        <v>201.3</v>
      </c>
      <c r="AB105" s="27">
        <f t="shared" si="12"/>
        <v>872.3</v>
      </c>
      <c r="AC105" s="27"/>
      <c r="AD105" s="38" t="s">
        <v>182</v>
      </c>
      <c r="AE105" s="19">
        <v>0.159</v>
      </c>
      <c r="AF105" s="17">
        <f t="shared" si="19"/>
        <v>106.689</v>
      </c>
      <c r="AG105" s="17">
        <f t="shared" si="20"/>
        <v>777.689</v>
      </c>
      <c r="AH105" s="27"/>
      <c r="AI105" s="27"/>
      <c r="AJ105" s="27"/>
      <c r="AK105" s="30"/>
    </row>
    <row r="106" ht="15.75" customHeight="1">
      <c r="A106" s="8">
        <v>105.0</v>
      </c>
      <c r="B106" s="49" t="s">
        <v>24</v>
      </c>
      <c r="C106" s="8" t="s">
        <v>25</v>
      </c>
      <c r="D106" s="82" t="s">
        <v>184</v>
      </c>
      <c r="E106" s="83" t="s">
        <v>172</v>
      </c>
      <c r="F106" s="84">
        <v>981.0</v>
      </c>
      <c r="G106" s="85">
        <v>0.8</v>
      </c>
      <c r="H106" s="86">
        <f t="shared" si="1"/>
        <v>784.8</v>
      </c>
      <c r="I106" s="86">
        <f t="shared" si="2"/>
        <v>1765.8</v>
      </c>
      <c r="J106" s="86">
        <f t="shared" si="3"/>
        <v>1770</v>
      </c>
      <c r="K106" s="87"/>
      <c r="L106" s="26">
        <v>0.1</v>
      </c>
      <c r="M106" s="27">
        <f t="shared" si="4"/>
        <v>612</v>
      </c>
      <c r="N106" s="27">
        <f t="shared" si="5"/>
        <v>1593</v>
      </c>
      <c r="O106" s="28">
        <f t="shared" si="6"/>
        <v>1593</v>
      </c>
      <c r="P106" s="87"/>
      <c r="Q106" s="85">
        <v>0.32</v>
      </c>
      <c r="R106" s="86">
        <f t="shared" si="7"/>
        <v>313.92</v>
      </c>
      <c r="S106" s="86">
        <f t="shared" si="8"/>
        <v>1294.92</v>
      </c>
      <c r="T106" s="86"/>
      <c r="U106" s="86"/>
      <c r="V106" s="85">
        <v>0.32</v>
      </c>
      <c r="W106" s="86">
        <f t="shared" si="9"/>
        <v>313.92</v>
      </c>
      <c r="X106" s="87">
        <f t="shared" si="10"/>
        <v>1294.92</v>
      </c>
      <c r="Y106" s="87"/>
      <c r="Z106" s="85">
        <v>0.27</v>
      </c>
      <c r="AA106" s="87">
        <f t="shared" si="11"/>
        <v>264.87</v>
      </c>
      <c r="AB106" s="87">
        <f t="shared" si="12"/>
        <v>1245.87</v>
      </c>
      <c r="AC106" s="87"/>
      <c r="AD106" s="88" t="s">
        <v>172</v>
      </c>
      <c r="AE106" s="19">
        <v>0.159</v>
      </c>
      <c r="AF106" s="17">
        <f t="shared" si="19"/>
        <v>155.979</v>
      </c>
      <c r="AG106" s="17">
        <f t="shared" si="20"/>
        <v>1136.979</v>
      </c>
      <c r="AH106" s="87"/>
      <c r="AI106" s="87"/>
      <c r="AJ106" s="87"/>
      <c r="AK106" s="89"/>
    </row>
    <row r="107" ht="15.75" customHeight="1">
      <c r="A107" s="8">
        <v>106.0</v>
      </c>
      <c r="B107" s="49" t="s">
        <v>24</v>
      </c>
      <c r="C107" s="8" t="s">
        <v>25</v>
      </c>
      <c r="D107" s="82" t="s">
        <v>184</v>
      </c>
      <c r="E107" s="83" t="s">
        <v>185</v>
      </c>
      <c r="F107" s="84">
        <v>2100.0</v>
      </c>
      <c r="G107" s="85">
        <v>0.8</v>
      </c>
      <c r="H107" s="86">
        <f t="shared" si="1"/>
        <v>1680</v>
      </c>
      <c r="I107" s="86">
        <f t="shared" si="2"/>
        <v>3780</v>
      </c>
      <c r="J107" s="86">
        <f t="shared" si="3"/>
        <v>3780</v>
      </c>
      <c r="K107" s="87"/>
      <c r="L107" s="26">
        <v>0.1</v>
      </c>
      <c r="M107" s="27">
        <f t="shared" si="4"/>
        <v>1302</v>
      </c>
      <c r="N107" s="27">
        <f t="shared" si="5"/>
        <v>3402</v>
      </c>
      <c r="O107" s="28">
        <f t="shared" si="6"/>
        <v>3402</v>
      </c>
      <c r="P107" s="87"/>
      <c r="Q107" s="85">
        <v>0.32</v>
      </c>
      <c r="R107" s="86">
        <f t="shared" si="7"/>
        <v>672</v>
      </c>
      <c r="S107" s="86">
        <f t="shared" si="8"/>
        <v>2772</v>
      </c>
      <c r="T107" s="86"/>
      <c r="U107" s="86"/>
      <c r="V107" s="85">
        <v>0.32</v>
      </c>
      <c r="W107" s="86">
        <f t="shared" si="9"/>
        <v>672</v>
      </c>
      <c r="X107" s="87">
        <f t="shared" si="10"/>
        <v>2772</v>
      </c>
      <c r="Y107" s="87"/>
      <c r="Z107" s="85">
        <v>0.27</v>
      </c>
      <c r="AA107" s="87">
        <f t="shared" si="11"/>
        <v>567</v>
      </c>
      <c r="AB107" s="87">
        <f t="shared" si="12"/>
        <v>2667</v>
      </c>
      <c r="AC107" s="87"/>
      <c r="AD107" s="88" t="s">
        <v>172</v>
      </c>
      <c r="AE107" s="19">
        <v>0.159</v>
      </c>
      <c r="AF107" s="17">
        <f t="shared" si="19"/>
        <v>333.9</v>
      </c>
      <c r="AG107" s="17">
        <f t="shared" si="20"/>
        <v>2433.9</v>
      </c>
      <c r="AH107" s="87"/>
      <c r="AI107" s="87"/>
      <c r="AJ107" s="87"/>
      <c r="AK107" s="89"/>
    </row>
    <row r="108" ht="15.75" customHeight="1">
      <c r="A108" s="8">
        <v>107.0</v>
      </c>
      <c r="B108" s="49" t="s">
        <v>24</v>
      </c>
      <c r="C108" s="8" t="s">
        <v>25</v>
      </c>
      <c r="D108" s="82" t="s">
        <v>184</v>
      </c>
      <c r="E108" s="57" t="s">
        <v>186</v>
      </c>
      <c r="F108" s="84">
        <v>1411.0</v>
      </c>
      <c r="G108" s="85">
        <v>0.8</v>
      </c>
      <c r="H108" s="23">
        <f t="shared" si="1"/>
        <v>1128.8</v>
      </c>
      <c r="I108" s="24">
        <f t="shared" si="2"/>
        <v>2539.8</v>
      </c>
      <c r="J108" s="25">
        <f t="shared" si="3"/>
        <v>2540</v>
      </c>
      <c r="K108" s="70"/>
      <c r="L108" s="26">
        <v>0.1</v>
      </c>
      <c r="M108" s="27">
        <f t="shared" si="4"/>
        <v>875</v>
      </c>
      <c r="N108" s="27">
        <f t="shared" si="5"/>
        <v>2286</v>
      </c>
      <c r="O108" s="28">
        <f t="shared" si="6"/>
        <v>2286</v>
      </c>
      <c r="P108" s="70"/>
      <c r="Q108" s="85">
        <v>0.35</v>
      </c>
      <c r="R108" s="23">
        <f t="shared" si="7"/>
        <v>493.85</v>
      </c>
      <c r="S108" s="23">
        <f t="shared" si="8"/>
        <v>1904.85</v>
      </c>
      <c r="T108" s="70"/>
      <c r="U108" s="70"/>
      <c r="V108" s="85">
        <v>0.35</v>
      </c>
      <c r="W108" s="23">
        <f t="shared" si="9"/>
        <v>493.85</v>
      </c>
      <c r="X108" s="27">
        <f t="shared" si="10"/>
        <v>1904.85</v>
      </c>
      <c r="Y108" s="70"/>
      <c r="Z108" s="85">
        <v>0.2</v>
      </c>
      <c r="AA108" s="27">
        <f t="shared" si="11"/>
        <v>282.2</v>
      </c>
      <c r="AB108" s="27">
        <f t="shared" si="12"/>
        <v>1693.2</v>
      </c>
      <c r="AC108" s="70"/>
      <c r="AD108" s="57" t="s">
        <v>503</v>
      </c>
      <c r="AE108" s="19">
        <v>0.159</v>
      </c>
      <c r="AF108" s="17">
        <f t="shared" si="19"/>
        <v>224.349</v>
      </c>
      <c r="AG108" s="17">
        <f t="shared" si="20"/>
        <v>1635.349</v>
      </c>
      <c r="AH108" s="70"/>
      <c r="AI108" s="70"/>
      <c r="AJ108" s="70"/>
      <c r="AK108" s="90"/>
    </row>
    <row r="109" ht="24.75" customHeight="1">
      <c r="A109" s="8">
        <v>108.0</v>
      </c>
      <c r="B109" s="49" t="s">
        <v>24</v>
      </c>
      <c r="C109" s="8" t="s">
        <v>25</v>
      </c>
      <c r="D109" s="82" t="s">
        <v>184</v>
      </c>
      <c r="E109" s="22" t="s">
        <v>187</v>
      </c>
      <c r="F109" s="84">
        <v>893.0</v>
      </c>
      <c r="G109" s="85">
        <v>0.8</v>
      </c>
      <c r="H109" s="23">
        <f t="shared" si="1"/>
        <v>714.4</v>
      </c>
      <c r="I109" s="24">
        <f t="shared" si="2"/>
        <v>1607.4</v>
      </c>
      <c r="J109" s="25">
        <f t="shared" si="3"/>
        <v>1610</v>
      </c>
      <c r="K109" s="209"/>
      <c r="L109" s="26">
        <v>0.1</v>
      </c>
      <c r="M109" s="27">
        <f t="shared" si="4"/>
        <v>556</v>
      </c>
      <c r="N109" s="27">
        <f t="shared" si="5"/>
        <v>1449</v>
      </c>
      <c r="O109" s="28">
        <f t="shared" si="6"/>
        <v>1449</v>
      </c>
      <c r="P109" s="209"/>
      <c r="Q109" s="85">
        <v>0.35</v>
      </c>
      <c r="R109" s="23">
        <f t="shared" si="7"/>
        <v>312.55</v>
      </c>
      <c r="S109" s="23">
        <f t="shared" si="8"/>
        <v>1205.55</v>
      </c>
      <c r="T109" s="25"/>
      <c r="U109" s="210"/>
      <c r="V109" s="85">
        <v>0.35</v>
      </c>
      <c r="W109" s="23">
        <f t="shared" si="9"/>
        <v>312.55</v>
      </c>
      <c r="X109" s="27">
        <f t="shared" si="10"/>
        <v>1205.55</v>
      </c>
      <c r="Y109" s="211"/>
      <c r="Z109" s="85">
        <v>0.1</v>
      </c>
      <c r="AA109" s="27">
        <f t="shared" si="11"/>
        <v>89.3</v>
      </c>
      <c r="AB109" s="27">
        <f t="shared" si="12"/>
        <v>982.3</v>
      </c>
      <c r="AC109" s="27"/>
      <c r="AD109" s="29" t="s">
        <v>187</v>
      </c>
      <c r="AE109" s="19">
        <v>0.159</v>
      </c>
      <c r="AF109" s="17">
        <f t="shared" si="19"/>
        <v>141.987</v>
      </c>
      <c r="AG109" s="17">
        <f t="shared" si="20"/>
        <v>1034.987</v>
      </c>
      <c r="AH109" s="27"/>
      <c r="AI109" s="27"/>
      <c r="AJ109" s="27"/>
      <c r="AK109" s="30"/>
    </row>
    <row r="110" ht="15.75" customHeight="1">
      <c r="A110" s="8">
        <v>109.0</v>
      </c>
      <c r="B110" s="49" t="s">
        <v>24</v>
      </c>
      <c r="C110" s="8" t="s">
        <v>25</v>
      </c>
      <c r="D110" s="91" t="s">
        <v>184</v>
      </c>
      <c r="E110" s="22" t="s">
        <v>188</v>
      </c>
      <c r="F110" s="84">
        <v>1300.0</v>
      </c>
      <c r="G110" s="85">
        <v>0.8</v>
      </c>
      <c r="H110" s="23">
        <f t="shared" si="1"/>
        <v>1040</v>
      </c>
      <c r="I110" s="24">
        <f t="shared" si="2"/>
        <v>2340</v>
      </c>
      <c r="J110" s="25">
        <f t="shared" si="3"/>
        <v>2340</v>
      </c>
      <c r="K110" s="209"/>
      <c r="L110" s="26">
        <v>0.1</v>
      </c>
      <c r="M110" s="27">
        <f t="shared" si="4"/>
        <v>806</v>
      </c>
      <c r="N110" s="27">
        <f t="shared" si="5"/>
        <v>2106</v>
      </c>
      <c r="O110" s="28">
        <f t="shared" si="6"/>
        <v>2106</v>
      </c>
      <c r="P110" s="209"/>
      <c r="Q110" s="85">
        <v>0.38</v>
      </c>
      <c r="R110" s="23">
        <f t="shared" si="7"/>
        <v>494</v>
      </c>
      <c r="S110" s="23">
        <f t="shared" si="8"/>
        <v>1794</v>
      </c>
      <c r="T110" s="25"/>
      <c r="U110" s="210"/>
      <c r="V110" s="85">
        <v>0.38</v>
      </c>
      <c r="W110" s="23">
        <f t="shared" si="9"/>
        <v>494</v>
      </c>
      <c r="X110" s="27">
        <f t="shared" si="10"/>
        <v>1794</v>
      </c>
      <c r="Y110" s="211"/>
      <c r="Z110" s="85">
        <v>0.26</v>
      </c>
      <c r="AA110" s="27">
        <f t="shared" si="11"/>
        <v>338</v>
      </c>
      <c r="AB110" s="27">
        <f t="shared" si="12"/>
        <v>1638</v>
      </c>
      <c r="AC110" s="27"/>
      <c r="AD110" s="29" t="s">
        <v>188</v>
      </c>
      <c r="AE110" s="19">
        <v>0.159</v>
      </c>
      <c r="AF110" s="17">
        <f t="shared" si="19"/>
        <v>206.7</v>
      </c>
      <c r="AG110" s="17">
        <f t="shared" si="20"/>
        <v>1506.7</v>
      </c>
      <c r="AH110" s="27"/>
      <c r="AI110" s="27"/>
      <c r="AJ110" s="27"/>
      <c r="AK110" s="30"/>
    </row>
    <row r="111" ht="15.75" customHeight="1">
      <c r="A111" s="8">
        <v>110.0</v>
      </c>
      <c r="B111" s="49" t="s">
        <v>24</v>
      </c>
      <c r="C111" s="8" t="s">
        <v>25</v>
      </c>
      <c r="D111" s="91" t="s">
        <v>184</v>
      </c>
      <c r="E111" s="22" t="s">
        <v>189</v>
      </c>
      <c r="F111" s="84">
        <v>739.0</v>
      </c>
      <c r="G111" s="85">
        <v>0.8</v>
      </c>
      <c r="H111" s="23">
        <f t="shared" si="1"/>
        <v>591.2</v>
      </c>
      <c r="I111" s="24">
        <f t="shared" si="2"/>
        <v>1330.2</v>
      </c>
      <c r="J111" s="25">
        <f t="shared" si="3"/>
        <v>1340</v>
      </c>
      <c r="K111" s="209"/>
      <c r="L111" s="26">
        <v>0.1</v>
      </c>
      <c r="M111" s="27">
        <f t="shared" si="4"/>
        <v>467</v>
      </c>
      <c r="N111" s="27">
        <f t="shared" si="5"/>
        <v>1206</v>
      </c>
      <c r="O111" s="28">
        <f t="shared" si="6"/>
        <v>1206</v>
      </c>
      <c r="P111" s="209"/>
      <c r="Q111" s="85">
        <v>0.32</v>
      </c>
      <c r="R111" s="23">
        <f t="shared" si="7"/>
        <v>236.48</v>
      </c>
      <c r="S111" s="23">
        <f t="shared" si="8"/>
        <v>975.48</v>
      </c>
      <c r="T111" s="25"/>
      <c r="U111" s="210"/>
      <c r="V111" s="85">
        <v>0.32</v>
      </c>
      <c r="W111" s="23">
        <f t="shared" si="9"/>
        <v>236.48</v>
      </c>
      <c r="X111" s="27">
        <f t="shared" si="10"/>
        <v>975.48</v>
      </c>
      <c r="Y111" s="211"/>
      <c r="Z111" s="85">
        <v>0.25</v>
      </c>
      <c r="AA111" s="27">
        <f t="shared" si="11"/>
        <v>184.75</v>
      </c>
      <c r="AB111" s="27">
        <f t="shared" si="12"/>
        <v>923.75</v>
      </c>
      <c r="AC111" s="27"/>
      <c r="AD111" s="29" t="s">
        <v>189</v>
      </c>
      <c r="AE111" s="19">
        <v>0.159</v>
      </c>
      <c r="AF111" s="17">
        <f t="shared" si="19"/>
        <v>117.501</v>
      </c>
      <c r="AG111" s="17">
        <f t="shared" si="20"/>
        <v>856.501</v>
      </c>
      <c r="AH111" s="27"/>
      <c r="AI111" s="27"/>
      <c r="AJ111" s="27"/>
      <c r="AK111" s="30"/>
    </row>
    <row r="112" ht="15.75" customHeight="1">
      <c r="A112" s="8">
        <v>111.0</v>
      </c>
      <c r="B112" s="49" t="s">
        <v>24</v>
      </c>
      <c r="C112" s="8" t="s">
        <v>25</v>
      </c>
      <c r="D112" s="91" t="s">
        <v>184</v>
      </c>
      <c r="E112" s="22" t="s">
        <v>190</v>
      </c>
      <c r="F112" s="84">
        <v>971.0</v>
      </c>
      <c r="G112" s="85">
        <v>0.8</v>
      </c>
      <c r="H112" s="23">
        <f t="shared" si="1"/>
        <v>776.8</v>
      </c>
      <c r="I112" s="24">
        <f t="shared" si="2"/>
        <v>1747.8</v>
      </c>
      <c r="J112" s="25">
        <f t="shared" si="3"/>
        <v>1750</v>
      </c>
      <c r="K112" s="209"/>
      <c r="L112" s="26">
        <v>0.1</v>
      </c>
      <c r="M112" s="27">
        <f t="shared" si="4"/>
        <v>604</v>
      </c>
      <c r="N112" s="27">
        <f t="shared" si="5"/>
        <v>1575</v>
      </c>
      <c r="O112" s="28">
        <f t="shared" si="6"/>
        <v>1575</v>
      </c>
      <c r="P112" s="209"/>
      <c r="Q112" s="85">
        <v>0.35</v>
      </c>
      <c r="R112" s="23">
        <f t="shared" si="7"/>
        <v>339.85</v>
      </c>
      <c r="S112" s="23">
        <f t="shared" si="8"/>
        <v>1310.85</v>
      </c>
      <c r="T112" s="25"/>
      <c r="U112" s="210"/>
      <c r="V112" s="85">
        <v>0.35</v>
      </c>
      <c r="W112" s="23">
        <f t="shared" si="9"/>
        <v>339.85</v>
      </c>
      <c r="X112" s="27">
        <f t="shared" si="10"/>
        <v>1310.85</v>
      </c>
      <c r="Y112" s="211"/>
      <c r="Z112" s="85">
        <v>0.14</v>
      </c>
      <c r="AA112" s="27">
        <f t="shared" si="11"/>
        <v>135.94</v>
      </c>
      <c r="AB112" s="27">
        <f t="shared" si="12"/>
        <v>1106.94</v>
      </c>
      <c r="AC112" s="27"/>
      <c r="AD112" s="29" t="s">
        <v>190</v>
      </c>
      <c r="AE112" s="19">
        <v>0.159</v>
      </c>
      <c r="AF112" s="17">
        <f t="shared" si="19"/>
        <v>154.389</v>
      </c>
      <c r="AG112" s="17">
        <f t="shared" si="20"/>
        <v>1125.389</v>
      </c>
      <c r="AH112" s="27"/>
      <c r="AI112" s="27"/>
      <c r="AJ112" s="27"/>
      <c r="AK112" s="30"/>
    </row>
    <row r="113" ht="15.75" customHeight="1">
      <c r="A113" s="8">
        <v>112.0</v>
      </c>
      <c r="B113" s="49" t="s">
        <v>24</v>
      </c>
      <c r="C113" s="8" t="s">
        <v>25</v>
      </c>
      <c r="D113" s="91" t="s">
        <v>184</v>
      </c>
      <c r="E113" s="22" t="s">
        <v>191</v>
      </c>
      <c r="F113" s="84">
        <v>1240.0</v>
      </c>
      <c r="G113" s="85">
        <v>0.8</v>
      </c>
      <c r="H113" s="23">
        <f t="shared" si="1"/>
        <v>992</v>
      </c>
      <c r="I113" s="24">
        <f t="shared" si="2"/>
        <v>2232</v>
      </c>
      <c r="J113" s="25">
        <f t="shared" si="3"/>
        <v>2240</v>
      </c>
      <c r="K113" s="209"/>
      <c r="L113" s="26">
        <v>0.1</v>
      </c>
      <c r="M113" s="27">
        <f t="shared" si="4"/>
        <v>776</v>
      </c>
      <c r="N113" s="27">
        <f t="shared" si="5"/>
        <v>2016</v>
      </c>
      <c r="O113" s="28">
        <f t="shared" si="6"/>
        <v>2016</v>
      </c>
      <c r="P113" s="209"/>
      <c r="Q113" s="85">
        <v>0.35</v>
      </c>
      <c r="R113" s="23">
        <f t="shared" si="7"/>
        <v>434</v>
      </c>
      <c r="S113" s="23">
        <f t="shared" si="8"/>
        <v>1674</v>
      </c>
      <c r="T113" s="25"/>
      <c r="U113" s="210"/>
      <c r="V113" s="85">
        <v>0.35</v>
      </c>
      <c r="W113" s="23">
        <f t="shared" si="9"/>
        <v>434</v>
      </c>
      <c r="X113" s="27">
        <f t="shared" si="10"/>
        <v>1674</v>
      </c>
      <c r="Y113" s="211"/>
      <c r="Z113" s="85">
        <v>0.25</v>
      </c>
      <c r="AA113" s="27">
        <f t="shared" si="11"/>
        <v>310</v>
      </c>
      <c r="AB113" s="27">
        <f t="shared" si="12"/>
        <v>1550</v>
      </c>
      <c r="AC113" s="27"/>
      <c r="AD113" s="29" t="s">
        <v>191</v>
      </c>
      <c r="AE113" s="19">
        <v>0.159</v>
      </c>
      <c r="AF113" s="17">
        <f t="shared" si="19"/>
        <v>197.16</v>
      </c>
      <c r="AG113" s="17">
        <f t="shared" si="20"/>
        <v>1437.16</v>
      </c>
      <c r="AH113" s="27"/>
      <c r="AI113" s="27"/>
      <c r="AJ113" s="27"/>
      <c r="AK113" s="30"/>
    </row>
    <row r="114" ht="15.75" customHeight="1">
      <c r="A114" s="8">
        <v>113.0</v>
      </c>
      <c r="B114" s="49" t="s">
        <v>24</v>
      </c>
      <c r="C114" s="8" t="s">
        <v>25</v>
      </c>
      <c r="D114" s="91" t="s">
        <v>184</v>
      </c>
      <c r="E114" s="22" t="s">
        <v>192</v>
      </c>
      <c r="F114" s="84">
        <v>1200.0</v>
      </c>
      <c r="G114" s="85">
        <v>0.8</v>
      </c>
      <c r="H114" s="23">
        <f t="shared" si="1"/>
        <v>960</v>
      </c>
      <c r="I114" s="24">
        <f t="shared" si="2"/>
        <v>2160</v>
      </c>
      <c r="J114" s="25">
        <f t="shared" si="3"/>
        <v>2160</v>
      </c>
      <c r="K114" s="209"/>
      <c r="L114" s="26">
        <v>0.1</v>
      </c>
      <c r="M114" s="27">
        <f t="shared" si="4"/>
        <v>744</v>
      </c>
      <c r="N114" s="27">
        <f t="shared" si="5"/>
        <v>1944</v>
      </c>
      <c r="O114" s="28">
        <f t="shared" si="6"/>
        <v>1944</v>
      </c>
      <c r="P114" s="209"/>
      <c r="Q114" s="85">
        <v>0.35</v>
      </c>
      <c r="R114" s="23">
        <f t="shared" si="7"/>
        <v>420</v>
      </c>
      <c r="S114" s="23">
        <f t="shared" si="8"/>
        <v>1620</v>
      </c>
      <c r="T114" s="25"/>
      <c r="U114" s="210"/>
      <c r="V114" s="85">
        <v>0.35</v>
      </c>
      <c r="W114" s="23">
        <f t="shared" si="9"/>
        <v>420</v>
      </c>
      <c r="X114" s="27">
        <f t="shared" si="10"/>
        <v>1620</v>
      </c>
      <c r="Y114" s="211"/>
      <c r="Z114" s="85">
        <v>0.3</v>
      </c>
      <c r="AA114" s="27">
        <f t="shared" si="11"/>
        <v>360</v>
      </c>
      <c r="AB114" s="27">
        <f t="shared" si="12"/>
        <v>1560</v>
      </c>
      <c r="AC114" s="27"/>
      <c r="AD114" s="29" t="s">
        <v>192</v>
      </c>
      <c r="AE114" s="19">
        <v>0.159</v>
      </c>
      <c r="AF114" s="17">
        <f t="shared" si="19"/>
        <v>190.8</v>
      </c>
      <c r="AG114" s="17">
        <f t="shared" si="20"/>
        <v>1390.8</v>
      </c>
      <c r="AH114" s="27"/>
      <c r="AI114" s="27"/>
      <c r="AJ114" s="27"/>
      <c r="AK114" s="30"/>
    </row>
    <row r="115" ht="15.75" customHeight="1">
      <c r="A115" s="8">
        <v>114.0</v>
      </c>
      <c r="B115" s="49" t="s">
        <v>24</v>
      </c>
      <c r="C115" s="8" t="s">
        <v>25</v>
      </c>
      <c r="D115" s="91" t="s">
        <v>184</v>
      </c>
      <c r="E115" s="22" t="s">
        <v>193</v>
      </c>
      <c r="F115" s="84">
        <v>1190.0</v>
      </c>
      <c r="G115" s="85">
        <v>0.6</v>
      </c>
      <c r="H115" s="23">
        <f t="shared" si="1"/>
        <v>714</v>
      </c>
      <c r="I115" s="24">
        <f t="shared" si="2"/>
        <v>1904</v>
      </c>
      <c r="J115" s="25">
        <f t="shared" si="3"/>
        <v>1910</v>
      </c>
      <c r="K115" s="209"/>
      <c r="L115" s="26">
        <v>0.1</v>
      </c>
      <c r="M115" s="27">
        <f t="shared" si="4"/>
        <v>529</v>
      </c>
      <c r="N115" s="27">
        <f t="shared" si="5"/>
        <v>1719</v>
      </c>
      <c r="O115" s="28">
        <f t="shared" si="6"/>
        <v>1719</v>
      </c>
      <c r="P115" s="209"/>
      <c r="Q115" s="85">
        <v>0.35</v>
      </c>
      <c r="R115" s="23">
        <f t="shared" si="7"/>
        <v>416.5</v>
      </c>
      <c r="S115" s="23">
        <f t="shared" si="8"/>
        <v>1606.5</v>
      </c>
      <c r="T115" s="25"/>
      <c r="U115" s="210"/>
      <c r="V115" s="85">
        <v>0.35</v>
      </c>
      <c r="W115" s="23">
        <f t="shared" si="9"/>
        <v>416.5</v>
      </c>
      <c r="X115" s="27">
        <f t="shared" si="10"/>
        <v>1606.5</v>
      </c>
      <c r="Y115" s="211"/>
      <c r="Z115" s="85">
        <v>0.25</v>
      </c>
      <c r="AA115" s="27">
        <f t="shared" si="11"/>
        <v>297.5</v>
      </c>
      <c r="AB115" s="27">
        <f t="shared" si="12"/>
        <v>1487.5</v>
      </c>
      <c r="AC115" s="27"/>
      <c r="AD115" s="29" t="s">
        <v>193</v>
      </c>
      <c r="AE115" s="19">
        <v>0.159</v>
      </c>
      <c r="AF115" s="17">
        <f t="shared" si="19"/>
        <v>189.21</v>
      </c>
      <c r="AG115" s="17">
        <f t="shared" si="20"/>
        <v>1379.21</v>
      </c>
      <c r="AH115" s="27"/>
      <c r="AI115" s="27"/>
      <c r="AJ115" s="27"/>
      <c r="AK115" s="30"/>
    </row>
    <row r="116" ht="15.75" customHeight="1">
      <c r="A116" s="8">
        <v>115.0</v>
      </c>
      <c r="B116" s="49" t="s">
        <v>24</v>
      </c>
      <c r="C116" s="8" t="s">
        <v>25</v>
      </c>
      <c r="D116" s="91" t="s">
        <v>184</v>
      </c>
      <c r="E116" s="22" t="s">
        <v>194</v>
      </c>
      <c r="F116" s="84">
        <v>371.0</v>
      </c>
      <c r="G116" s="85">
        <v>0.8</v>
      </c>
      <c r="H116" s="23">
        <f t="shared" si="1"/>
        <v>296.8</v>
      </c>
      <c r="I116" s="24">
        <f t="shared" si="2"/>
        <v>667.8</v>
      </c>
      <c r="J116" s="25">
        <f t="shared" si="3"/>
        <v>670</v>
      </c>
      <c r="K116" s="209"/>
      <c r="L116" s="26">
        <v>0.1</v>
      </c>
      <c r="M116" s="27">
        <f t="shared" si="4"/>
        <v>232</v>
      </c>
      <c r="N116" s="27">
        <f t="shared" si="5"/>
        <v>603</v>
      </c>
      <c r="O116" s="28">
        <f t="shared" si="6"/>
        <v>603</v>
      </c>
      <c r="P116" s="209"/>
      <c r="Q116" s="85">
        <v>0.35</v>
      </c>
      <c r="R116" s="23">
        <f t="shared" si="7"/>
        <v>129.85</v>
      </c>
      <c r="S116" s="23">
        <f t="shared" si="8"/>
        <v>500.85</v>
      </c>
      <c r="T116" s="25"/>
      <c r="U116" s="210"/>
      <c r="V116" s="85">
        <v>0.35</v>
      </c>
      <c r="W116" s="23">
        <f t="shared" si="9"/>
        <v>129.85</v>
      </c>
      <c r="X116" s="27">
        <f t="shared" si="10"/>
        <v>500.85</v>
      </c>
      <c r="Y116" s="211"/>
      <c r="Z116" s="85">
        <v>0.25</v>
      </c>
      <c r="AA116" s="27">
        <f t="shared" si="11"/>
        <v>92.75</v>
      </c>
      <c r="AB116" s="27">
        <f t="shared" si="12"/>
        <v>463.75</v>
      </c>
      <c r="AC116" s="27"/>
      <c r="AD116" s="29" t="s">
        <v>194</v>
      </c>
      <c r="AE116" s="19">
        <v>0.159</v>
      </c>
      <c r="AF116" s="17">
        <f t="shared" si="19"/>
        <v>58.989</v>
      </c>
      <c r="AG116" s="17">
        <f t="shared" si="20"/>
        <v>429.989</v>
      </c>
      <c r="AH116" s="27"/>
      <c r="AI116" s="27"/>
      <c r="AJ116" s="27"/>
      <c r="AK116" s="30"/>
    </row>
    <row r="117" ht="15.75" customHeight="1">
      <c r="A117" s="8">
        <v>116.0</v>
      </c>
      <c r="B117" s="49" t="s">
        <v>24</v>
      </c>
      <c r="C117" s="8" t="s">
        <v>25</v>
      </c>
      <c r="D117" s="91" t="s">
        <v>184</v>
      </c>
      <c r="E117" s="22" t="s">
        <v>195</v>
      </c>
      <c r="F117" s="84">
        <v>450.0</v>
      </c>
      <c r="G117" s="85">
        <v>0.8</v>
      </c>
      <c r="H117" s="23">
        <f t="shared" si="1"/>
        <v>360</v>
      </c>
      <c r="I117" s="24">
        <f t="shared" si="2"/>
        <v>810</v>
      </c>
      <c r="J117" s="25">
        <f t="shared" si="3"/>
        <v>810</v>
      </c>
      <c r="K117" s="209"/>
      <c r="L117" s="26">
        <v>0.1</v>
      </c>
      <c r="M117" s="27">
        <f t="shared" si="4"/>
        <v>279</v>
      </c>
      <c r="N117" s="27">
        <f t="shared" si="5"/>
        <v>729</v>
      </c>
      <c r="O117" s="28">
        <f t="shared" si="6"/>
        <v>729</v>
      </c>
      <c r="P117" s="209"/>
      <c r="Q117" s="85">
        <v>0.35</v>
      </c>
      <c r="R117" s="23">
        <f t="shared" si="7"/>
        <v>157.5</v>
      </c>
      <c r="S117" s="23">
        <f t="shared" si="8"/>
        <v>607.5</v>
      </c>
      <c r="T117" s="25"/>
      <c r="U117" s="210"/>
      <c r="V117" s="85">
        <v>0.35</v>
      </c>
      <c r="W117" s="23">
        <f t="shared" si="9"/>
        <v>157.5</v>
      </c>
      <c r="X117" s="27">
        <f t="shared" si="10"/>
        <v>607.5</v>
      </c>
      <c r="Y117" s="211"/>
      <c r="Z117" s="85">
        <v>0.25</v>
      </c>
      <c r="AA117" s="27">
        <f t="shared" si="11"/>
        <v>112.5</v>
      </c>
      <c r="AB117" s="27">
        <f t="shared" si="12"/>
        <v>562.5</v>
      </c>
      <c r="AC117" s="27"/>
      <c r="AD117" s="29" t="s">
        <v>194</v>
      </c>
      <c r="AE117" s="19">
        <v>0.159</v>
      </c>
      <c r="AF117" s="17">
        <f t="shared" si="19"/>
        <v>71.55</v>
      </c>
      <c r="AG117" s="17">
        <f t="shared" si="20"/>
        <v>521.55</v>
      </c>
      <c r="AH117" s="27"/>
      <c r="AI117" s="27"/>
      <c r="AJ117" s="27"/>
      <c r="AK117" s="30"/>
    </row>
    <row r="118" ht="15.75" customHeight="1">
      <c r="A118" s="8">
        <v>117.0</v>
      </c>
      <c r="B118" s="49" t="s">
        <v>24</v>
      </c>
      <c r="C118" s="8" t="s">
        <v>25</v>
      </c>
      <c r="D118" s="91" t="s">
        <v>184</v>
      </c>
      <c r="E118" s="22" t="s">
        <v>196</v>
      </c>
      <c r="F118" s="84">
        <v>731.0</v>
      </c>
      <c r="G118" s="85">
        <v>0.8</v>
      </c>
      <c r="H118" s="23">
        <f t="shared" si="1"/>
        <v>584.8</v>
      </c>
      <c r="I118" s="24">
        <f t="shared" si="2"/>
        <v>1315.8</v>
      </c>
      <c r="J118" s="25">
        <f t="shared" si="3"/>
        <v>1320</v>
      </c>
      <c r="K118" s="209"/>
      <c r="L118" s="26">
        <v>0.1</v>
      </c>
      <c r="M118" s="27">
        <f t="shared" si="4"/>
        <v>457</v>
      </c>
      <c r="N118" s="27">
        <f t="shared" si="5"/>
        <v>1188</v>
      </c>
      <c r="O118" s="28">
        <f t="shared" si="6"/>
        <v>1188</v>
      </c>
      <c r="P118" s="209"/>
      <c r="Q118" s="85">
        <v>0.35</v>
      </c>
      <c r="R118" s="23">
        <f t="shared" si="7"/>
        <v>255.85</v>
      </c>
      <c r="S118" s="23">
        <f t="shared" si="8"/>
        <v>986.85</v>
      </c>
      <c r="T118" s="25"/>
      <c r="U118" s="210"/>
      <c r="V118" s="85">
        <v>0.35</v>
      </c>
      <c r="W118" s="23">
        <f t="shared" si="9"/>
        <v>255.85</v>
      </c>
      <c r="X118" s="27">
        <f t="shared" si="10"/>
        <v>986.85</v>
      </c>
      <c r="Y118" s="211"/>
      <c r="Z118" s="85">
        <v>0.25</v>
      </c>
      <c r="AA118" s="27">
        <f t="shared" si="11"/>
        <v>182.75</v>
      </c>
      <c r="AB118" s="27">
        <f t="shared" si="12"/>
        <v>913.75</v>
      </c>
      <c r="AC118" s="27"/>
      <c r="AD118" s="29" t="s">
        <v>196</v>
      </c>
      <c r="AE118" s="19">
        <v>0.159</v>
      </c>
      <c r="AF118" s="17">
        <f t="shared" si="19"/>
        <v>116.229</v>
      </c>
      <c r="AG118" s="17">
        <f t="shared" si="20"/>
        <v>847.229</v>
      </c>
      <c r="AH118" s="27"/>
      <c r="AI118" s="27"/>
      <c r="AJ118" s="27"/>
      <c r="AK118" s="30"/>
    </row>
    <row r="119" ht="15.75" customHeight="1">
      <c r="A119" s="8">
        <v>118.0</v>
      </c>
      <c r="B119" s="49" t="s">
        <v>24</v>
      </c>
      <c r="C119" s="8" t="s">
        <v>25</v>
      </c>
      <c r="D119" s="91" t="s">
        <v>184</v>
      </c>
      <c r="E119" s="22" t="s">
        <v>197</v>
      </c>
      <c r="F119" s="84">
        <v>880.0</v>
      </c>
      <c r="G119" s="85">
        <v>0.8</v>
      </c>
      <c r="H119" s="23">
        <f t="shared" si="1"/>
        <v>704</v>
      </c>
      <c r="I119" s="24">
        <f t="shared" si="2"/>
        <v>1584</v>
      </c>
      <c r="J119" s="25">
        <f t="shared" si="3"/>
        <v>1590</v>
      </c>
      <c r="K119" s="209"/>
      <c r="L119" s="26">
        <v>0.1</v>
      </c>
      <c r="M119" s="27">
        <f t="shared" si="4"/>
        <v>551</v>
      </c>
      <c r="N119" s="27">
        <f t="shared" si="5"/>
        <v>1431</v>
      </c>
      <c r="O119" s="28">
        <f t="shared" si="6"/>
        <v>1431</v>
      </c>
      <c r="P119" s="209"/>
      <c r="Q119" s="85">
        <v>0.35</v>
      </c>
      <c r="R119" s="23">
        <f t="shared" si="7"/>
        <v>308</v>
      </c>
      <c r="S119" s="23">
        <f t="shared" si="8"/>
        <v>1188</v>
      </c>
      <c r="T119" s="25"/>
      <c r="U119" s="210"/>
      <c r="V119" s="85">
        <v>0.35</v>
      </c>
      <c r="W119" s="23">
        <f t="shared" si="9"/>
        <v>308</v>
      </c>
      <c r="X119" s="27">
        <f t="shared" si="10"/>
        <v>1188</v>
      </c>
      <c r="Y119" s="211"/>
      <c r="Z119" s="85">
        <v>0.25</v>
      </c>
      <c r="AA119" s="27">
        <f t="shared" si="11"/>
        <v>220</v>
      </c>
      <c r="AB119" s="27">
        <f t="shared" si="12"/>
        <v>1100</v>
      </c>
      <c r="AC119" s="27"/>
      <c r="AD119" s="22" t="s">
        <v>197</v>
      </c>
      <c r="AE119" s="19">
        <v>0.159</v>
      </c>
      <c r="AF119" s="17">
        <f t="shared" si="19"/>
        <v>139.92</v>
      </c>
      <c r="AG119" s="17">
        <f t="shared" si="20"/>
        <v>1019.92</v>
      </c>
      <c r="AH119" s="27"/>
      <c r="AI119" s="27"/>
      <c r="AJ119" s="27"/>
      <c r="AK119" s="30"/>
    </row>
    <row r="120" ht="15.75" customHeight="1">
      <c r="A120" s="8">
        <v>119.0</v>
      </c>
      <c r="B120" s="49" t="s">
        <v>24</v>
      </c>
      <c r="C120" s="8" t="s">
        <v>25</v>
      </c>
      <c r="D120" s="91" t="s">
        <v>184</v>
      </c>
      <c r="E120" s="22" t="s">
        <v>198</v>
      </c>
      <c r="F120" s="84">
        <v>1780.0</v>
      </c>
      <c r="G120" s="85">
        <v>0.8</v>
      </c>
      <c r="H120" s="23">
        <f t="shared" si="1"/>
        <v>1424</v>
      </c>
      <c r="I120" s="24">
        <f t="shared" si="2"/>
        <v>3204</v>
      </c>
      <c r="J120" s="25">
        <f t="shared" si="3"/>
        <v>3210</v>
      </c>
      <c r="K120" s="209"/>
      <c r="L120" s="26">
        <v>0.1</v>
      </c>
      <c r="M120" s="27">
        <f t="shared" si="4"/>
        <v>1109</v>
      </c>
      <c r="N120" s="27">
        <f t="shared" si="5"/>
        <v>2889</v>
      </c>
      <c r="O120" s="28">
        <f t="shared" si="6"/>
        <v>2889</v>
      </c>
      <c r="P120" s="209"/>
      <c r="Q120" s="85">
        <v>0.35</v>
      </c>
      <c r="R120" s="23">
        <f t="shared" si="7"/>
        <v>623</v>
      </c>
      <c r="S120" s="23">
        <f t="shared" si="8"/>
        <v>2403</v>
      </c>
      <c r="T120" s="25"/>
      <c r="U120" s="210"/>
      <c r="V120" s="85">
        <v>0.35</v>
      </c>
      <c r="W120" s="23">
        <f t="shared" si="9"/>
        <v>623</v>
      </c>
      <c r="X120" s="27">
        <f t="shared" si="10"/>
        <v>2403</v>
      </c>
      <c r="Y120" s="211"/>
      <c r="Z120" s="85">
        <v>0.25</v>
      </c>
      <c r="AA120" s="27">
        <f t="shared" si="11"/>
        <v>445</v>
      </c>
      <c r="AB120" s="27">
        <f t="shared" si="12"/>
        <v>2225</v>
      </c>
      <c r="AC120" s="27"/>
      <c r="AD120" s="29" t="s">
        <v>198</v>
      </c>
      <c r="AE120" s="19">
        <v>0.159</v>
      </c>
      <c r="AF120" s="17">
        <f t="shared" si="19"/>
        <v>283.02</v>
      </c>
      <c r="AG120" s="17">
        <f t="shared" si="20"/>
        <v>2063.02</v>
      </c>
      <c r="AH120" s="27"/>
      <c r="AI120" s="27"/>
      <c r="AJ120" s="27"/>
      <c r="AK120" s="30"/>
    </row>
    <row r="121" ht="15.75" customHeight="1">
      <c r="A121" s="8">
        <v>120.0</v>
      </c>
      <c r="B121" s="49" t="s">
        <v>24</v>
      </c>
      <c r="C121" s="8" t="s">
        <v>25</v>
      </c>
      <c r="D121" s="91" t="s">
        <v>184</v>
      </c>
      <c r="E121" s="29" t="s">
        <v>199</v>
      </c>
      <c r="F121" s="34">
        <v>1250.0</v>
      </c>
      <c r="G121" s="85">
        <v>0.8</v>
      </c>
      <c r="H121" s="23">
        <f t="shared" si="1"/>
        <v>1000</v>
      </c>
      <c r="I121" s="24">
        <f t="shared" si="2"/>
        <v>2250</v>
      </c>
      <c r="J121" s="25">
        <f t="shared" si="3"/>
        <v>2250</v>
      </c>
      <c r="K121" s="209"/>
      <c r="L121" s="26">
        <v>0.1</v>
      </c>
      <c r="M121" s="27">
        <f t="shared" si="4"/>
        <v>775</v>
      </c>
      <c r="N121" s="27">
        <f t="shared" si="5"/>
        <v>2025</v>
      </c>
      <c r="O121" s="28">
        <f t="shared" si="6"/>
        <v>2025</v>
      </c>
      <c r="P121" s="209"/>
      <c r="Q121" s="85">
        <v>0.35</v>
      </c>
      <c r="R121" s="23">
        <f t="shared" si="7"/>
        <v>437.5</v>
      </c>
      <c r="S121" s="23">
        <f t="shared" si="8"/>
        <v>1687.5</v>
      </c>
      <c r="T121" s="25"/>
      <c r="U121" s="210"/>
      <c r="V121" s="85">
        <v>0.35</v>
      </c>
      <c r="W121" s="23">
        <f t="shared" si="9"/>
        <v>437.5</v>
      </c>
      <c r="X121" s="27">
        <f t="shared" si="10"/>
        <v>1687.5</v>
      </c>
      <c r="Y121" s="211"/>
      <c r="Z121" s="85">
        <v>0.25</v>
      </c>
      <c r="AA121" s="27">
        <f t="shared" si="11"/>
        <v>312.5</v>
      </c>
      <c r="AB121" s="27">
        <f t="shared" si="12"/>
        <v>1562.5</v>
      </c>
      <c r="AC121" s="27"/>
      <c r="AD121" s="22" t="s">
        <v>199</v>
      </c>
      <c r="AE121" s="19">
        <v>0.159</v>
      </c>
      <c r="AF121" s="17">
        <f t="shared" si="19"/>
        <v>198.75</v>
      </c>
      <c r="AG121" s="17">
        <f t="shared" si="20"/>
        <v>1448.75</v>
      </c>
      <c r="AH121" s="27"/>
      <c r="AI121" s="27"/>
      <c r="AJ121" s="27"/>
      <c r="AK121" s="30"/>
    </row>
    <row r="122" ht="15.75" customHeight="1">
      <c r="A122" s="8">
        <v>121.0</v>
      </c>
      <c r="B122" s="49" t="s">
        <v>24</v>
      </c>
      <c r="C122" s="8" t="s">
        <v>25</v>
      </c>
      <c r="D122" s="91" t="s">
        <v>184</v>
      </c>
      <c r="E122" s="29" t="s">
        <v>200</v>
      </c>
      <c r="F122" s="34">
        <v>932.0</v>
      </c>
      <c r="G122" s="85">
        <v>0.8</v>
      </c>
      <c r="H122" s="23">
        <f t="shared" si="1"/>
        <v>745.6</v>
      </c>
      <c r="I122" s="24">
        <f t="shared" si="2"/>
        <v>1677.6</v>
      </c>
      <c r="J122" s="25">
        <f t="shared" si="3"/>
        <v>1680</v>
      </c>
      <c r="K122" s="209"/>
      <c r="L122" s="26">
        <v>0.1</v>
      </c>
      <c r="M122" s="27">
        <f t="shared" si="4"/>
        <v>580</v>
      </c>
      <c r="N122" s="27">
        <f t="shared" si="5"/>
        <v>1512</v>
      </c>
      <c r="O122" s="28">
        <f t="shared" si="6"/>
        <v>1512</v>
      </c>
      <c r="P122" s="209"/>
      <c r="Q122" s="85">
        <v>0.35</v>
      </c>
      <c r="R122" s="23">
        <f t="shared" si="7"/>
        <v>326.2</v>
      </c>
      <c r="S122" s="23">
        <f t="shared" si="8"/>
        <v>1258.2</v>
      </c>
      <c r="T122" s="25"/>
      <c r="U122" s="210"/>
      <c r="V122" s="85">
        <v>0.35</v>
      </c>
      <c r="W122" s="23">
        <f t="shared" si="9"/>
        <v>326.2</v>
      </c>
      <c r="X122" s="27">
        <f t="shared" si="10"/>
        <v>1258.2</v>
      </c>
      <c r="Y122" s="211"/>
      <c r="Z122" s="85">
        <v>0.25</v>
      </c>
      <c r="AA122" s="27">
        <f t="shared" si="11"/>
        <v>233</v>
      </c>
      <c r="AB122" s="27">
        <f t="shared" si="12"/>
        <v>1165</v>
      </c>
      <c r="AC122" s="27"/>
      <c r="AD122" s="22" t="s">
        <v>200</v>
      </c>
      <c r="AE122" s="19">
        <v>0.159</v>
      </c>
      <c r="AF122" s="17">
        <f t="shared" si="19"/>
        <v>148.188</v>
      </c>
      <c r="AG122" s="17">
        <f t="shared" si="20"/>
        <v>1080.188</v>
      </c>
      <c r="AH122" s="27"/>
      <c r="AI122" s="27"/>
      <c r="AJ122" s="27"/>
      <c r="AK122" s="30"/>
    </row>
    <row r="123" ht="15.75" customHeight="1">
      <c r="A123" s="8">
        <v>122.0</v>
      </c>
      <c r="B123" s="49" t="s">
        <v>24</v>
      </c>
      <c r="C123" s="8" t="s">
        <v>25</v>
      </c>
      <c r="D123" s="91" t="s">
        <v>184</v>
      </c>
      <c r="E123" s="22" t="s">
        <v>201</v>
      </c>
      <c r="F123" s="84">
        <v>840.0</v>
      </c>
      <c r="G123" s="85">
        <v>0.8</v>
      </c>
      <c r="H123" s="23">
        <f t="shared" si="1"/>
        <v>672</v>
      </c>
      <c r="I123" s="24">
        <f t="shared" si="2"/>
        <v>1512</v>
      </c>
      <c r="J123" s="25">
        <f t="shared" si="3"/>
        <v>1520</v>
      </c>
      <c r="K123" s="209"/>
      <c r="L123" s="26">
        <v>0.1</v>
      </c>
      <c r="M123" s="27">
        <f t="shared" si="4"/>
        <v>528</v>
      </c>
      <c r="N123" s="27">
        <f t="shared" si="5"/>
        <v>1368</v>
      </c>
      <c r="O123" s="28">
        <f t="shared" si="6"/>
        <v>1368</v>
      </c>
      <c r="P123" s="209"/>
      <c r="Q123" s="85">
        <v>0.35</v>
      </c>
      <c r="R123" s="23">
        <f t="shared" si="7"/>
        <v>294</v>
      </c>
      <c r="S123" s="23">
        <f t="shared" si="8"/>
        <v>1134</v>
      </c>
      <c r="T123" s="25"/>
      <c r="U123" s="210"/>
      <c r="V123" s="85">
        <v>0.35</v>
      </c>
      <c r="W123" s="23">
        <f t="shared" si="9"/>
        <v>294</v>
      </c>
      <c r="X123" s="27">
        <f t="shared" si="10"/>
        <v>1134</v>
      </c>
      <c r="Y123" s="211"/>
      <c r="Z123" s="85">
        <v>0.25</v>
      </c>
      <c r="AA123" s="27">
        <f t="shared" si="11"/>
        <v>210</v>
      </c>
      <c r="AB123" s="27">
        <f t="shared" si="12"/>
        <v>1050</v>
      </c>
      <c r="AC123" s="27"/>
      <c r="AD123" s="29" t="s">
        <v>201</v>
      </c>
      <c r="AE123" s="19">
        <v>0.159</v>
      </c>
      <c r="AF123" s="17">
        <f t="shared" si="19"/>
        <v>133.56</v>
      </c>
      <c r="AG123" s="17">
        <f t="shared" si="20"/>
        <v>973.56</v>
      </c>
      <c r="AH123" s="27"/>
      <c r="AI123" s="27"/>
      <c r="AJ123" s="27"/>
      <c r="AK123" s="30"/>
    </row>
    <row r="124" ht="15.75" customHeight="1">
      <c r="A124" s="8">
        <v>123.0</v>
      </c>
      <c r="B124" s="49" t="s">
        <v>24</v>
      </c>
      <c r="C124" s="8" t="s">
        <v>25</v>
      </c>
      <c r="D124" s="91" t="s">
        <v>184</v>
      </c>
      <c r="E124" s="29" t="s">
        <v>202</v>
      </c>
      <c r="F124" s="34">
        <v>830.0</v>
      </c>
      <c r="G124" s="85">
        <v>0.8</v>
      </c>
      <c r="H124" s="23">
        <f t="shared" si="1"/>
        <v>664</v>
      </c>
      <c r="I124" s="24">
        <f t="shared" si="2"/>
        <v>1494</v>
      </c>
      <c r="J124" s="25">
        <f t="shared" si="3"/>
        <v>1500</v>
      </c>
      <c r="K124" s="209"/>
      <c r="L124" s="26">
        <v>0.1</v>
      </c>
      <c r="M124" s="27">
        <f t="shared" si="4"/>
        <v>520</v>
      </c>
      <c r="N124" s="27">
        <f t="shared" si="5"/>
        <v>1350</v>
      </c>
      <c r="O124" s="28">
        <f t="shared" si="6"/>
        <v>1350</v>
      </c>
      <c r="P124" s="209"/>
      <c r="Q124" s="85">
        <v>0.31</v>
      </c>
      <c r="R124" s="23">
        <f t="shared" si="7"/>
        <v>257.3</v>
      </c>
      <c r="S124" s="23">
        <f t="shared" si="8"/>
        <v>1087.3</v>
      </c>
      <c r="T124" s="25"/>
      <c r="U124" s="210"/>
      <c r="V124" s="85">
        <v>0.31</v>
      </c>
      <c r="W124" s="23">
        <f t="shared" si="9"/>
        <v>257.3</v>
      </c>
      <c r="X124" s="27">
        <f t="shared" si="10"/>
        <v>1087.3</v>
      </c>
      <c r="Y124" s="211"/>
      <c r="Z124" s="85">
        <v>0.25</v>
      </c>
      <c r="AA124" s="27">
        <f t="shared" si="11"/>
        <v>207.5</v>
      </c>
      <c r="AB124" s="27">
        <f t="shared" si="12"/>
        <v>1037.5</v>
      </c>
      <c r="AC124" s="27"/>
      <c r="AD124" s="29" t="s">
        <v>202</v>
      </c>
      <c r="AE124" s="19">
        <v>0.159</v>
      </c>
      <c r="AF124" s="17">
        <f t="shared" si="19"/>
        <v>131.97</v>
      </c>
      <c r="AG124" s="17">
        <f t="shared" si="20"/>
        <v>961.97</v>
      </c>
      <c r="AH124" s="27"/>
      <c r="AI124" s="27"/>
      <c r="AJ124" s="27"/>
      <c r="AK124" s="30"/>
    </row>
    <row r="125" ht="15.75" customHeight="1">
      <c r="A125" s="8">
        <v>124.0</v>
      </c>
      <c r="B125" s="49" t="s">
        <v>24</v>
      </c>
      <c r="C125" s="8" t="s">
        <v>25</v>
      </c>
      <c r="D125" s="91" t="s">
        <v>184</v>
      </c>
      <c r="E125" s="22" t="s">
        <v>203</v>
      </c>
      <c r="F125" s="84">
        <v>830.0</v>
      </c>
      <c r="G125" s="85">
        <v>0.8</v>
      </c>
      <c r="H125" s="23">
        <f t="shared" si="1"/>
        <v>664</v>
      </c>
      <c r="I125" s="24">
        <f t="shared" si="2"/>
        <v>1494</v>
      </c>
      <c r="J125" s="25">
        <f t="shared" si="3"/>
        <v>1500</v>
      </c>
      <c r="K125" s="209"/>
      <c r="L125" s="26">
        <v>0.1</v>
      </c>
      <c r="M125" s="27">
        <f t="shared" si="4"/>
        <v>520</v>
      </c>
      <c r="N125" s="27">
        <f t="shared" si="5"/>
        <v>1350</v>
      </c>
      <c r="O125" s="28">
        <f t="shared" si="6"/>
        <v>1350</v>
      </c>
      <c r="P125" s="209"/>
      <c r="Q125" s="85">
        <v>0.3</v>
      </c>
      <c r="R125" s="23">
        <f t="shared" si="7"/>
        <v>249</v>
      </c>
      <c r="S125" s="23">
        <f t="shared" si="8"/>
        <v>1079</v>
      </c>
      <c r="T125" s="25"/>
      <c r="U125" s="210"/>
      <c r="V125" s="85">
        <v>0.3</v>
      </c>
      <c r="W125" s="23">
        <f t="shared" si="9"/>
        <v>249</v>
      </c>
      <c r="X125" s="27">
        <f t="shared" si="10"/>
        <v>1079</v>
      </c>
      <c r="Y125" s="211"/>
      <c r="Z125" s="85">
        <v>0.17</v>
      </c>
      <c r="AA125" s="27">
        <f t="shared" si="11"/>
        <v>141.1</v>
      </c>
      <c r="AB125" s="27">
        <f t="shared" si="12"/>
        <v>971.1</v>
      </c>
      <c r="AC125" s="27"/>
      <c r="AD125" s="29" t="s">
        <v>203</v>
      </c>
      <c r="AE125" s="19">
        <v>0.159</v>
      </c>
      <c r="AF125" s="17">
        <f t="shared" si="19"/>
        <v>131.97</v>
      </c>
      <c r="AG125" s="17">
        <f t="shared" si="20"/>
        <v>961.97</v>
      </c>
      <c r="AH125" s="27"/>
      <c r="AI125" s="27"/>
      <c r="AJ125" s="27"/>
      <c r="AK125" s="30"/>
    </row>
    <row r="126" ht="15.75" customHeight="1">
      <c r="A126" s="8">
        <v>125.0</v>
      </c>
      <c r="B126" s="49" t="s">
        <v>24</v>
      </c>
      <c r="C126" s="8" t="s">
        <v>25</v>
      </c>
      <c r="D126" s="91" t="s">
        <v>184</v>
      </c>
      <c r="E126" s="22" t="s">
        <v>204</v>
      </c>
      <c r="F126" s="84">
        <v>541.0</v>
      </c>
      <c r="G126" s="85">
        <v>0.8</v>
      </c>
      <c r="H126" s="23">
        <f t="shared" si="1"/>
        <v>432.8</v>
      </c>
      <c r="I126" s="24">
        <f t="shared" si="2"/>
        <v>973.8</v>
      </c>
      <c r="J126" s="25">
        <f t="shared" si="3"/>
        <v>980</v>
      </c>
      <c r="K126" s="209"/>
      <c r="L126" s="26">
        <v>0.1</v>
      </c>
      <c r="M126" s="27">
        <f t="shared" si="4"/>
        <v>341</v>
      </c>
      <c r="N126" s="27">
        <f t="shared" si="5"/>
        <v>882</v>
      </c>
      <c r="O126" s="28">
        <f t="shared" si="6"/>
        <v>882</v>
      </c>
      <c r="P126" s="209"/>
      <c r="Q126" s="85">
        <v>0.35</v>
      </c>
      <c r="R126" s="23">
        <f t="shared" si="7"/>
        <v>189.35</v>
      </c>
      <c r="S126" s="23">
        <f t="shared" si="8"/>
        <v>730.35</v>
      </c>
      <c r="T126" s="25"/>
      <c r="U126" s="210"/>
      <c r="V126" s="85">
        <v>0.35</v>
      </c>
      <c r="W126" s="23">
        <f t="shared" si="9"/>
        <v>189.35</v>
      </c>
      <c r="X126" s="27">
        <f t="shared" si="10"/>
        <v>730.35</v>
      </c>
      <c r="Y126" s="211"/>
      <c r="Z126" s="85">
        <v>0.17</v>
      </c>
      <c r="AA126" s="27">
        <f t="shared" si="11"/>
        <v>91.97</v>
      </c>
      <c r="AB126" s="27">
        <f t="shared" si="12"/>
        <v>632.97</v>
      </c>
      <c r="AC126" s="27"/>
      <c r="AD126" s="29" t="s">
        <v>204</v>
      </c>
      <c r="AE126" s="19">
        <v>0.159</v>
      </c>
      <c r="AF126" s="17">
        <f t="shared" si="19"/>
        <v>86.019</v>
      </c>
      <c r="AG126" s="17">
        <f t="shared" si="20"/>
        <v>627.019</v>
      </c>
      <c r="AH126" s="27"/>
      <c r="AI126" s="27"/>
      <c r="AJ126" s="27"/>
      <c r="AK126" s="30"/>
    </row>
    <row r="127" ht="15.75" customHeight="1">
      <c r="A127" s="8">
        <v>126.0</v>
      </c>
      <c r="B127" s="49" t="s">
        <v>24</v>
      </c>
      <c r="C127" s="8" t="s">
        <v>25</v>
      </c>
      <c r="D127" s="91" t="s">
        <v>184</v>
      </c>
      <c r="E127" s="22" t="s">
        <v>205</v>
      </c>
      <c r="F127" s="84">
        <v>721.0</v>
      </c>
      <c r="G127" s="85">
        <v>0.8</v>
      </c>
      <c r="H127" s="23">
        <f t="shared" si="1"/>
        <v>576.8</v>
      </c>
      <c r="I127" s="24">
        <f t="shared" si="2"/>
        <v>1297.8</v>
      </c>
      <c r="J127" s="25">
        <f t="shared" si="3"/>
        <v>1300</v>
      </c>
      <c r="K127" s="209"/>
      <c r="L127" s="26">
        <v>0.1</v>
      </c>
      <c r="M127" s="27">
        <f t="shared" si="4"/>
        <v>449</v>
      </c>
      <c r="N127" s="27">
        <f t="shared" si="5"/>
        <v>1170</v>
      </c>
      <c r="O127" s="28">
        <f t="shared" si="6"/>
        <v>1170</v>
      </c>
      <c r="P127" s="209"/>
      <c r="Q127" s="85">
        <v>0.35</v>
      </c>
      <c r="R127" s="23">
        <f t="shared" si="7"/>
        <v>252.35</v>
      </c>
      <c r="S127" s="23">
        <f t="shared" si="8"/>
        <v>973.35</v>
      </c>
      <c r="T127" s="25"/>
      <c r="U127" s="210"/>
      <c r="V127" s="85">
        <v>0.35</v>
      </c>
      <c r="W127" s="23">
        <f t="shared" si="9"/>
        <v>252.35</v>
      </c>
      <c r="X127" s="27">
        <f t="shared" si="10"/>
        <v>973.35</v>
      </c>
      <c r="Y127" s="211"/>
      <c r="Z127" s="85">
        <v>0.25</v>
      </c>
      <c r="AA127" s="27">
        <f t="shared" si="11"/>
        <v>180.25</v>
      </c>
      <c r="AB127" s="27">
        <f t="shared" si="12"/>
        <v>901.25</v>
      </c>
      <c r="AC127" s="27"/>
      <c r="AD127" s="29" t="s">
        <v>205</v>
      </c>
      <c r="AE127" s="19">
        <v>0.159</v>
      </c>
      <c r="AF127" s="17">
        <f t="shared" si="19"/>
        <v>114.639</v>
      </c>
      <c r="AG127" s="17">
        <f t="shared" si="20"/>
        <v>835.639</v>
      </c>
      <c r="AH127" s="27"/>
      <c r="AI127" s="27"/>
      <c r="AJ127" s="27"/>
      <c r="AK127" s="30"/>
    </row>
    <row r="128" ht="15.75" customHeight="1">
      <c r="A128" s="8">
        <v>127.0</v>
      </c>
      <c r="B128" s="49" t="s">
        <v>24</v>
      </c>
      <c r="C128" s="8" t="s">
        <v>25</v>
      </c>
      <c r="D128" s="91" t="s">
        <v>184</v>
      </c>
      <c r="E128" s="22" t="s">
        <v>206</v>
      </c>
      <c r="F128" s="84">
        <v>5500.0</v>
      </c>
      <c r="G128" s="85">
        <v>0.8</v>
      </c>
      <c r="H128" s="23">
        <f t="shared" si="1"/>
        <v>4400</v>
      </c>
      <c r="I128" s="24">
        <f t="shared" si="2"/>
        <v>9900</v>
      </c>
      <c r="J128" s="25">
        <f t="shared" si="3"/>
        <v>9900</v>
      </c>
      <c r="K128" s="209"/>
      <c r="L128" s="26">
        <v>0.1</v>
      </c>
      <c r="M128" s="27">
        <f t="shared" si="4"/>
        <v>3410</v>
      </c>
      <c r="N128" s="27">
        <f t="shared" si="5"/>
        <v>8910</v>
      </c>
      <c r="O128" s="28">
        <f t="shared" si="6"/>
        <v>8910</v>
      </c>
      <c r="P128" s="209"/>
      <c r="Q128" s="85">
        <v>0.35</v>
      </c>
      <c r="R128" s="23">
        <f t="shared" si="7"/>
        <v>1925</v>
      </c>
      <c r="S128" s="23">
        <f t="shared" si="8"/>
        <v>7425</v>
      </c>
      <c r="T128" s="25"/>
      <c r="U128" s="210"/>
      <c r="V128" s="85">
        <v>0.35</v>
      </c>
      <c r="W128" s="23">
        <f t="shared" si="9"/>
        <v>1925</v>
      </c>
      <c r="X128" s="27">
        <f t="shared" si="10"/>
        <v>7425</v>
      </c>
      <c r="Y128" s="211"/>
      <c r="Z128" s="85">
        <v>0.19</v>
      </c>
      <c r="AA128" s="27">
        <f t="shared" si="11"/>
        <v>1045</v>
      </c>
      <c r="AB128" s="27">
        <f t="shared" si="12"/>
        <v>6545</v>
      </c>
      <c r="AC128" s="27"/>
      <c r="AD128" s="29" t="s">
        <v>206</v>
      </c>
      <c r="AE128" s="19">
        <v>0.159</v>
      </c>
      <c r="AF128" s="17">
        <f t="shared" si="19"/>
        <v>874.5</v>
      </c>
      <c r="AG128" s="17">
        <f t="shared" si="20"/>
        <v>6374.5</v>
      </c>
      <c r="AH128" s="27"/>
      <c r="AI128" s="27"/>
      <c r="AJ128" s="27"/>
      <c r="AK128" s="30"/>
    </row>
    <row r="129" ht="15.75" customHeight="1">
      <c r="A129" s="8">
        <v>128.0</v>
      </c>
      <c r="B129" s="49" t="s">
        <v>24</v>
      </c>
      <c r="C129" s="8" t="s">
        <v>25</v>
      </c>
      <c r="D129" s="91" t="s">
        <v>184</v>
      </c>
      <c r="E129" s="22" t="s">
        <v>207</v>
      </c>
      <c r="F129" s="84">
        <v>1260.0</v>
      </c>
      <c r="G129" s="85">
        <v>0.7</v>
      </c>
      <c r="H129" s="23">
        <f t="shared" si="1"/>
        <v>882</v>
      </c>
      <c r="I129" s="24">
        <f t="shared" si="2"/>
        <v>2142</v>
      </c>
      <c r="J129" s="25">
        <f t="shared" si="3"/>
        <v>2150</v>
      </c>
      <c r="K129" s="209"/>
      <c r="L129" s="26">
        <v>0.1</v>
      </c>
      <c r="M129" s="27">
        <f t="shared" si="4"/>
        <v>675</v>
      </c>
      <c r="N129" s="27">
        <f t="shared" si="5"/>
        <v>1935</v>
      </c>
      <c r="O129" s="28">
        <f t="shared" si="6"/>
        <v>1935</v>
      </c>
      <c r="P129" s="209"/>
      <c r="Q129" s="85">
        <v>0.35</v>
      </c>
      <c r="R129" s="23">
        <f t="shared" si="7"/>
        <v>441</v>
      </c>
      <c r="S129" s="23">
        <f t="shared" si="8"/>
        <v>1701</v>
      </c>
      <c r="T129" s="25"/>
      <c r="U129" s="210"/>
      <c r="V129" s="85">
        <v>0.35</v>
      </c>
      <c r="W129" s="23">
        <f t="shared" si="9"/>
        <v>441</v>
      </c>
      <c r="X129" s="27">
        <f t="shared" si="10"/>
        <v>1701</v>
      </c>
      <c r="Y129" s="211"/>
      <c r="Z129" s="85">
        <v>0.27</v>
      </c>
      <c r="AA129" s="27">
        <f t="shared" si="11"/>
        <v>340.2</v>
      </c>
      <c r="AB129" s="27">
        <f t="shared" si="12"/>
        <v>1600.2</v>
      </c>
      <c r="AC129" s="27"/>
      <c r="AD129" s="29" t="s">
        <v>207</v>
      </c>
      <c r="AE129" s="19">
        <v>0.159</v>
      </c>
      <c r="AF129" s="17">
        <f t="shared" si="19"/>
        <v>200.34</v>
      </c>
      <c r="AG129" s="17">
        <f t="shared" si="20"/>
        <v>1460.34</v>
      </c>
      <c r="AH129" s="27"/>
      <c r="AI129" s="27"/>
      <c r="AJ129" s="27"/>
      <c r="AK129" s="30"/>
    </row>
    <row r="130" ht="15.75" customHeight="1">
      <c r="A130" s="8">
        <v>129.0</v>
      </c>
      <c r="B130" s="49" t="s">
        <v>24</v>
      </c>
      <c r="C130" s="8" t="s">
        <v>25</v>
      </c>
      <c r="D130" s="91" t="s">
        <v>184</v>
      </c>
      <c r="E130" s="22" t="s">
        <v>208</v>
      </c>
      <c r="F130" s="84">
        <v>6701.0</v>
      </c>
      <c r="G130" s="85">
        <v>0.75</v>
      </c>
      <c r="H130" s="23">
        <f t="shared" si="1"/>
        <v>5025.75</v>
      </c>
      <c r="I130" s="24">
        <f t="shared" si="2"/>
        <v>11726.75</v>
      </c>
      <c r="J130" s="25">
        <f t="shared" si="3"/>
        <v>11730</v>
      </c>
      <c r="K130" s="209"/>
      <c r="L130" s="26">
        <v>0.1</v>
      </c>
      <c r="M130" s="27">
        <f t="shared" si="4"/>
        <v>3856</v>
      </c>
      <c r="N130" s="27">
        <f t="shared" si="5"/>
        <v>10557</v>
      </c>
      <c r="O130" s="28">
        <f t="shared" si="6"/>
        <v>10557</v>
      </c>
      <c r="P130" s="209"/>
      <c r="Q130" s="85">
        <v>0.4</v>
      </c>
      <c r="R130" s="23">
        <f t="shared" si="7"/>
        <v>2680.4</v>
      </c>
      <c r="S130" s="23">
        <f t="shared" si="8"/>
        <v>9381.4</v>
      </c>
      <c r="T130" s="25"/>
      <c r="U130" s="210"/>
      <c r="V130" s="85">
        <v>0.4</v>
      </c>
      <c r="W130" s="23">
        <f t="shared" si="9"/>
        <v>2680.4</v>
      </c>
      <c r="X130" s="27">
        <f t="shared" si="10"/>
        <v>9381.4</v>
      </c>
      <c r="Y130" s="211"/>
      <c r="Z130" s="85">
        <v>0.27</v>
      </c>
      <c r="AA130" s="27">
        <f t="shared" si="11"/>
        <v>1809.27</v>
      </c>
      <c r="AB130" s="27">
        <f t="shared" si="12"/>
        <v>8510.27</v>
      </c>
      <c r="AC130" s="27"/>
      <c r="AD130" s="29" t="s">
        <v>208</v>
      </c>
      <c r="AE130" s="19">
        <v>0.159</v>
      </c>
      <c r="AF130" s="17">
        <f t="shared" si="19"/>
        <v>1065.459</v>
      </c>
      <c r="AG130" s="17">
        <f t="shared" si="20"/>
        <v>7766.459</v>
      </c>
      <c r="AH130" s="27"/>
      <c r="AI130" s="27"/>
      <c r="AJ130" s="27"/>
      <c r="AK130" s="30"/>
    </row>
    <row r="131" ht="15.75" customHeight="1">
      <c r="A131" s="8">
        <v>130.0</v>
      </c>
      <c r="B131" s="49" t="s">
        <v>24</v>
      </c>
      <c r="C131" s="8" t="s">
        <v>25</v>
      </c>
      <c r="D131" s="91" t="s">
        <v>184</v>
      </c>
      <c r="E131" s="22" t="s">
        <v>209</v>
      </c>
      <c r="F131" s="22">
        <v>3771.0</v>
      </c>
      <c r="G131" s="85">
        <v>0.8</v>
      </c>
      <c r="H131" s="23">
        <f t="shared" si="1"/>
        <v>3016.8</v>
      </c>
      <c r="I131" s="24">
        <f t="shared" si="2"/>
        <v>6787.8</v>
      </c>
      <c r="J131" s="25">
        <f t="shared" si="3"/>
        <v>6790</v>
      </c>
      <c r="K131" s="209"/>
      <c r="L131" s="26">
        <v>0.1</v>
      </c>
      <c r="M131" s="27">
        <f t="shared" si="4"/>
        <v>2340</v>
      </c>
      <c r="N131" s="27">
        <f t="shared" si="5"/>
        <v>6111</v>
      </c>
      <c r="O131" s="28">
        <f t="shared" si="6"/>
        <v>6111</v>
      </c>
      <c r="P131" s="209"/>
      <c r="Q131" s="85">
        <v>0.35</v>
      </c>
      <c r="R131" s="23">
        <f t="shared" si="7"/>
        <v>1319.85</v>
      </c>
      <c r="S131" s="23">
        <f t="shared" si="8"/>
        <v>5090.85</v>
      </c>
      <c r="T131" s="25"/>
      <c r="U131" s="210"/>
      <c r="V131" s="85">
        <v>0.35</v>
      </c>
      <c r="W131" s="23">
        <f t="shared" si="9"/>
        <v>1319.85</v>
      </c>
      <c r="X131" s="27">
        <f t="shared" si="10"/>
        <v>5090.85</v>
      </c>
      <c r="Y131" s="211"/>
      <c r="Z131" s="85">
        <v>0.25</v>
      </c>
      <c r="AA131" s="27">
        <f t="shared" si="11"/>
        <v>942.75</v>
      </c>
      <c r="AB131" s="27">
        <f t="shared" si="12"/>
        <v>4713.75</v>
      </c>
      <c r="AC131" s="27"/>
      <c r="AD131" s="29" t="s">
        <v>209</v>
      </c>
      <c r="AE131" s="19">
        <v>0.159</v>
      </c>
      <c r="AF131" s="17">
        <f t="shared" si="19"/>
        <v>599.589</v>
      </c>
      <c r="AG131" s="17">
        <f t="shared" si="20"/>
        <v>4370.589</v>
      </c>
      <c r="AH131" s="27"/>
      <c r="AI131" s="27"/>
      <c r="AJ131" s="27"/>
      <c r="AK131" s="30"/>
    </row>
    <row r="132" ht="15.75" customHeight="1">
      <c r="A132" s="8">
        <v>131.0</v>
      </c>
      <c r="B132" s="49" t="s">
        <v>24</v>
      </c>
      <c r="C132" s="8" t="s">
        <v>25</v>
      </c>
      <c r="D132" s="91" t="s">
        <v>184</v>
      </c>
      <c r="E132" s="22" t="s">
        <v>210</v>
      </c>
      <c r="F132" s="22">
        <v>3875.0</v>
      </c>
      <c r="G132" s="85">
        <v>0.8</v>
      </c>
      <c r="H132" s="23">
        <f t="shared" si="1"/>
        <v>3100</v>
      </c>
      <c r="I132" s="24">
        <f t="shared" si="2"/>
        <v>6975</v>
      </c>
      <c r="J132" s="25">
        <f t="shared" si="3"/>
        <v>6980</v>
      </c>
      <c r="K132" s="209"/>
      <c r="L132" s="26">
        <v>0.1</v>
      </c>
      <c r="M132" s="27">
        <f t="shared" si="4"/>
        <v>2407</v>
      </c>
      <c r="N132" s="27">
        <f t="shared" si="5"/>
        <v>6282</v>
      </c>
      <c r="O132" s="28">
        <f t="shared" si="6"/>
        <v>6282</v>
      </c>
      <c r="P132" s="209"/>
      <c r="Q132" s="85">
        <v>0.35</v>
      </c>
      <c r="R132" s="23">
        <f t="shared" si="7"/>
        <v>1356.25</v>
      </c>
      <c r="S132" s="23">
        <f t="shared" si="8"/>
        <v>5231.25</v>
      </c>
      <c r="T132" s="25"/>
      <c r="U132" s="210"/>
      <c r="V132" s="85">
        <v>0.35</v>
      </c>
      <c r="W132" s="23">
        <f t="shared" si="9"/>
        <v>1356.25</v>
      </c>
      <c r="X132" s="27">
        <f t="shared" si="10"/>
        <v>5231.25</v>
      </c>
      <c r="Y132" s="211"/>
      <c r="Z132" s="85">
        <v>0.25</v>
      </c>
      <c r="AA132" s="27">
        <f t="shared" si="11"/>
        <v>968.75</v>
      </c>
      <c r="AB132" s="27">
        <f t="shared" si="12"/>
        <v>4843.75</v>
      </c>
      <c r="AC132" s="27"/>
      <c r="AD132" s="22" t="s">
        <v>210</v>
      </c>
      <c r="AE132" s="19">
        <v>0.159</v>
      </c>
      <c r="AF132" s="17">
        <f t="shared" si="19"/>
        <v>616.125</v>
      </c>
      <c r="AG132" s="17">
        <f t="shared" si="20"/>
        <v>4491.125</v>
      </c>
      <c r="AH132" s="27"/>
      <c r="AI132" s="27"/>
      <c r="AJ132" s="27"/>
      <c r="AK132" s="30"/>
    </row>
    <row r="133" ht="15.75" customHeight="1">
      <c r="A133" s="8">
        <v>132.0</v>
      </c>
      <c r="B133" s="92" t="s">
        <v>24</v>
      </c>
      <c r="C133" s="93" t="s">
        <v>25</v>
      </c>
      <c r="D133" s="94" t="s">
        <v>184</v>
      </c>
      <c r="E133" s="95" t="s">
        <v>211</v>
      </c>
      <c r="F133" s="121">
        <v>1601.0</v>
      </c>
      <c r="G133" s="97">
        <v>0.8</v>
      </c>
      <c r="H133" s="98">
        <f t="shared" si="1"/>
        <v>1280.8</v>
      </c>
      <c r="I133" s="99">
        <f t="shared" si="2"/>
        <v>2881.8</v>
      </c>
      <c r="J133" s="100">
        <f t="shared" si="3"/>
        <v>2890</v>
      </c>
      <c r="K133" s="212"/>
      <c r="L133" s="26">
        <v>0.1</v>
      </c>
      <c r="M133" s="98">
        <f t="shared" si="4"/>
        <v>1000</v>
      </c>
      <c r="N133" s="98">
        <f t="shared" si="5"/>
        <v>2601</v>
      </c>
      <c r="O133" s="101">
        <f t="shared" si="6"/>
        <v>2601</v>
      </c>
      <c r="P133" s="212"/>
      <c r="Q133" s="97">
        <v>0.35</v>
      </c>
      <c r="R133" s="98">
        <f t="shared" si="7"/>
        <v>560.35</v>
      </c>
      <c r="S133" s="98">
        <f t="shared" si="8"/>
        <v>2161.35</v>
      </c>
      <c r="T133" s="213"/>
      <c r="U133" s="212"/>
      <c r="V133" s="97">
        <v>0.35</v>
      </c>
      <c r="W133" s="98">
        <f t="shared" si="9"/>
        <v>560.35</v>
      </c>
      <c r="X133" s="98">
        <f t="shared" si="10"/>
        <v>2161.35</v>
      </c>
      <c r="Y133" s="213"/>
      <c r="Z133" s="97">
        <v>0.25</v>
      </c>
      <c r="AA133" s="98">
        <f t="shared" si="11"/>
        <v>400.25</v>
      </c>
      <c r="AB133" s="98">
        <f t="shared" si="12"/>
        <v>2001.25</v>
      </c>
      <c r="AC133" s="102"/>
      <c r="AD133" s="95" t="s">
        <v>211</v>
      </c>
      <c r="AE133" s="103">
        <v>0.159</v>
      </c>
      <c r="AF133" s="104">
        <f t="shared" si="19"/>
        <v>254.559</v>
      </c>
      <c r="AG133" s="104">
        <f t="shared" si="20"/>
        <v>1855.559</v>
      </c>
      <c r="AH133" s="27"/>
      <c r="AI133" s="27"/>
      <c r="AJ133" s="27"/>
      <c r="AK133" s="30"/>
    </row>
    <row r="134" ht="15.75" customHeight="1">
      <c r="A134" s="8">
        <v>133.0</v>
      </c>
      <c r="B134" s="49" t="s">
        <v>24</v>
      </c>
      <c r="C134" s="8" t="s">
        <v>25</v>
      </c>
      <c r="D134" s="82" t="s">
        <v>184</v>
      </c>
      <c r="E134" s="22" t="s">
        <v>212</v>
      </c>
      <c r="F134" s="22">
        <v>6141.0</v>
      </c>
      <c r="G134" s="85">
        <v>0.8</v>
      </c>
      <c r="H134" s="23">
        <f t="shared" si="1"/>
        <v>4912.8</v>
      </c>
      <c r="I134" s="24">
        <f t="shared" si="2"/>
        <v>11053.8</v>
      </c>
      <c r="J134" s="25">
        <f t="shared" si="3"/>
        <v>11060</v>
      </c>
      <c r="K134" s="209"/>
      <c r="L134" s="26">
        <v>0.1</v>
      </c>
      <c r="M134" s="27">
        <f t="shared" si="4"/>
        <v>3813</v>
      </c>
      <c r="N134" s="27">
        <f t="shared" si="5"/>
        <v>9954</v>
      </c>
      <c r="O134" s="28">
        <f t="shared" si="6"/>
        <v>9954</v>
      </c>
      <c r="P134" s="209"/>
      <c r="Q134" s="85">
        <v>0.35</v>
      </c>
      <c r="R134" s="23">
        <f t="shared" si="7"/>
        <v>2149.35</v>
      </c>
      <c r="S134" s="23">
        <f t="shared" si="8"/>
        <v>8290.35</v>
      </c>
      <c r="T134" s="25"/>
      <c r="U134" s="210"/>
      <c r="V134" s="85">
        <v>0.35</v>
      </c>
      <c r="W134" s="23">
        <f t="shared" si="9"/>
        <v>2149.35</v>
      </c>
      <c r="X134" s="27">
        <f t="shared" si="10"/>
        <v>8290.35</v>
      </c>
      <c r="Y134" s="211"/>
      <c r="Z134" s="85">
        <v>0.25</v>
      </c>
      <c r="AA134" s="27">
        <f t="shared" si="11"/>
        <v>1535.25</v>
      </c>
      <c r="AB134" s="27">
        <f t="shared" si="12"/>
        <v>7676.25</v>
      </c>
      <c r="AC134" s="27"/>
      <c r="AD134" s="29" t="s">
        <v>212</v>
      </c>
      <c r="AE134" s="19">
        <v>0.159</v>
      </c>
      <c r="AF134" s="17">
        <f t="shared" si="19"/>
        <v>976.419</v>
      </c>
      <c r="AG134" s="17">
        <f t="shared" si="20"/>
        <v>7117.419</v>
      </c>
      <c r="AH134" s="27"/>
      <c r="AI134" s="27"/>
      <c r="AJ134" s="27"/>
      <c r="AK134" s="30"/>
    </row>
    <row r="135" ht="15.75" customHeight="1">
      <c r="A135" s="8">
        <v>134.0</v>
      </c>
      <c r="B135" s="49" t="s">
        <v>24</v>
      </c>
      <c r="C135" s="8" t="s">
        <v>25</v>
      </c>
      <c r="D135" s="105" t="s">
        <v>213</v>
      </c>
      <c r="E135" s="106" t="s">
        <v>214</v>
      </c>
      <c r="F135" s="106">
        <v>761.0</v>
      </c>
      <c r="G135" s="107">
        <v>0.64</v>
      </c>
      <c r="H135" s="108">
        <f t="shared" si="1"/>
        <v>487.04</v>
      </c>
      <c r="I135" s="108">
        <f t="shared" si="2"/>
        <v>1248.04</v>
      </c>
      <c r="J135" s="108">
        <f t="shared" si="3"/>
        <v>1250</v>
      </c>
      <c r="K135" s="109"/>
      <c r="L135" s="26">
        <v>0.1</v>
      </c>
      <c r="M135" s="27">
        <f t="shared" si="4"/>
        <v>364</v>
      </c>
      <c r="N135" s="27">
        <f t="shared" si="5"/>
        <v>1125</v>
      </c>
      <c r="O135" s="28">
        <f t="shared" si="6"/>
        <v>1125</v>
      </c>
      <c r="P135" s="109"/>
      <c r="Q135" s="107">
        <v>0.159</v>
      </c>
      <c r="R135" s="108">
        <f t="shared" si="7"/>
        <v>120.999</v>
      </c>
      <c r="S135" s="108">
        <f t="shared" si="8"/>
        <v>881.999</v>
      </c>
      <c r="T135" s="108"/>
      <c r="U135" s="108"/>
      <c r="V135" s="107">
        <v>0.159</v>
      </c>
      <c r="W135" s="108">
        <f t="shared" si="9"/>
        <v>120.999</v>
      </c>
      <c r="X135" s="109">
        <f t="shared" si="10"/>
        <v>881.999</v>
      </c>
      <c r="Y135" s="109"/>
      <c r="Z135" s="107">
        <v>0.2</v>
      </c>
      <c r="AA135" s="109">
        <f t="shared" si="11"/>
        <v>152.2</v>
      </c>
      <c r="AB135" s="109">
        <f t="shared" si="12"/>
        <v>913.2</v>
      </c>
      <c r="AC135" s="109"/>
      <c r="AD135" s="110" t="s">
        <v>214</v>
      </c>
      <c r="AE135" s="19">
        <v>0.159</v>
      </c>
      <c r="AF135" s="17">
        <f t="shared" si="19"/>
        <v>120.999</v>
      </c>
      <c r="AG135" s="17">
        <f t="shared" si="20"/>
        <v>881.999</v>
      </c>
      <c r="AH135" s="109"/>
      <c r="AI135" s="109"/>
      <c r="AJ135" s="109"/>
      <c r="AK135" s="111"/>
    </row>
    <row r="136" ht="15.75" customHeight="1">
      <c r="A136" s="8">
        <v>135.0</v>
      </c>
      <c r="B136" s="49" t="s">
        <v>24</v>
      </c>
      <c r="C136" s="8" t="s">
        <v>25</v>
      </c>
      <c r="D136" s="112" t="s">
        <v>215</v>
      </c>
      <c r="E136" s="113" t="s">
        <v>215</v>
      </c>
      <c r="F136" s="113">
        <v>800.0</v>
      </c>
      <c r="G136" s="114">
        <v>0.64</v>
      </c>
      <c r="H136" s="115">
        <f t="shared" si="1"/>
        <v>512</v>
      </c>
      <c r="I136" s="115">
        <f t="shared" si="2"/>
        <v>1312</v>
      </c>
      <c r="J136" s="115">
        <f t="shared" si="3"/>
        <v>1320</v>
      </c>
      <c r="K136" s="214"/>
      <c r="L136" s="26">
        <v>0.1</v>
      </c>
      <c r="M136" s="27">
        <f t="shared" si="4"/>
        <v>388</v>
      </c>
      <c r="N136" s="27">
        <f t="shared" si="5"/>
        <v>1188</v>
      </c>
      <c r="O136" s="28">
        <f t="shared" si="6"/>
        <v>1188</v>
      </c>
      <c r="P136" s="109"/>
      <c r="Q136" s="107">
        <v>0.159</v>
      </c>
      <c r="R136" s="108">
        <f t="shared" si="7"/>
        <v>127.2</v>
      </c>
      <c r="S136" s="108">
        <f t="shared" si="8"/>
        <v>927.2</v>
      </c>
      <c r="T136" s="108"/>
      <c r="U136" s="108"/>
      <c r="V136" s="107">
        <v>0.159</v>
      </c>
      <c r="W136" s="108">
        <f t="shared" si="9"/>
        <v>127.2</v>
      </c>
      <c r="X136" s="109">
        <f t="shared" si="10"/>
        <v>927.2</v>
      </c>
      <c r="Y136" s="109"/>
      <c r="Z136" s="107">
        <v>0.2</v>
      </c>
      <c r="AA136" s="109">
        <f t="shared" si="11"/>
        <v>160</v>
      </c>
      <c r="AB136" s="109">
        <f t="shared" si="12"/>
        <v>960</v>
      </c>
      <c r="AC136" s="109"/>
      <c r="AD136" s="110" t="s">
        <v>214</v>
      </c>
      <c r="AE136" s="19">
        <v>0.159</v>
      </c>
      <c r="AF136" s="17">
        <f t="shared" si="19"/>
        <v>127.2</v>
      </c>
      <c r="AG136" s="17">
        <f t="shared" si="20"/>
        <v>927.2</v>
      </c>
      <c r="AH136" s="109"/>
      <c r="AI136" s="109"/>
      <c r="AJ136" s="109"/>
      <c r="AK136" s="111"/>
    </row>
    <row r="137" ht="14.25" customHeight="1">
      <c r="A137" s="8">
        <v>136.0</v>
      </c>
      <c r="B137" s="81" t="s">
        <v>216</v>
      </c>
      <c r="C137" s="8" t="s">
        <v>25</v>
      </c>
      <c r="D137" s="43" t="s">
        <v>130</v>
      </c>
      <c r="E137" s="116" t="s">
        <v>217</v>
      </c>
      <c r="F137" s="117">
        <v>16500.0</v>
      </c>
      <c r="G137" s="47">
        <v>0.55</v>
      </c>
      <c r="H137" s="45">
        <f t="shared" si="1"/>
        <v>9075</v>
      </c>
      <c r="I137" s="45">
        <f t="shared" si="2"/>
        <v>25575</v>
      </c>
      <c r="J137" s="45">
        <f t="shared" si="3"/>
        <v>25580</v>
      </c>
      <c r="K137" s="46"/>
      <c r="L137" s="26">
        <v>0.15</v>
      </c>
      <c r="M137" s="27">
        <f t="shared" si="4"/>
        <v>5243</v>
      </c>
      <c r="N137" s="27">
        <f t="shared" si="5"/>
        <v>21743</v>
      </c>
      <c r="O137" s="28">
        <f t="shared" si="6"/>
        <v>21743</v>
      </c>
      <c r="P137" s="46"/>
      <c r="Q137" s="47">
        <v>0.15</v>
      </c>
      <c r="R137" s="45">
        <f t="shared" si="7"/>
        <v>2475</v>
      </c>
      <c r="S137" s="45">
        <f t="shared" si="8"/>
        <v>18975</v>
      </c>
      <c r="T137" s="45"/>
      <c r="U137" s="45"/>
      <c r="V137" s="44">
        <v>0.27</v>
      </c>
      <c r="W137" s="45">
        <f t="shared" si="9"/>
        <v>4455</v>
      </c>
      <c r="X137" s="46">
        <f t="shared" si="10"/>
        <v>20955</v>
      </c>
      <c r="Y137" s="46"/>
      <c r="Z137" s="47">
        <v>0.23</v>
      </c>
      <c r="AA137" s="46">
        <f t="shared" si="11"/>
        <v>3795</v>
      </c>
      <c r="AB137" s="46">
        <f t="shared" si="12"/>
        <v>20295</v>
      </c>
      <c r="AC137" s="46"/>
      <c r="AD137" s="116" t="s">
        <v>217</v>
      </c>
      <c r="AE137" s="19">
        <v>0.159</v>
      </c>
      <c r="AF137" s="17">
        <f t="shared" si="19"/>
        <v>2623.5</v>
      </c>
      <c r="AG137" s="17">
        <f t="shared" si="20"/>
        <v>19123.5</v>
      </c>
      <c r="AH137" s="46"/>
      <c r="AI137" s="46"/>
      <c r="AJ137" s="46"/>
      <c r="AK137" s="48"/>
    </row>
    <row r="138" ht="14.25" customHeight="1">
      <c r="A138" s="8">
        <v>137.0</v>
      </c>
      <c r="B138" s="81" t="s">
        <v>216</v>
      </c>
      <c r="C138" s="8" t="s">
        <v>25</v>
      </c>
      <c r="D138" s="43" t="s">
        <v>130</v>
      </c>
      <c r="E138" s="57" t="s">
        <v>218</v>
      </c>
      <c r="F138" s="57">
        <v>11800.0</v>
      </c>
      <c r="G138" s="40">
        <v>0.55</v>
      </c>
      <c r="H138" s="23">
        <f t="shared" si="1"/>
        <v>6490</v>
      </c>
      <c r="I138" s="24">
        <f t="shared" si="2"/>
        <v>18290</v>
      </c>
      <c r="J138" s="25">
        <f t="shared" si="3"/>
        <v>18290</v>
      </c>
      <c r="K138" s="209"/>
      <c r="L138" s="26">
        <v>0.15</v>
      </c>
      <c r="M138" s="27">
        <f t="shared" si="4"/>
        <v>3746.5</v>
      </c>
      <c r="N138" s="27">
        <f t="shared" si="5"/>
        <v>15546.5</v>
      </c>
      <c r="O138" s="28">
        <f t="shared" si="6"/>
        <v>15546.5</v>
      </c>
      <c r="P138" s="209"/>
      <c r="Q138" s="47">
        <v>0.15</v>
      </c>
      <c r="R138" s="23">
        <f t="shared" si="7"/>
        <v>1770</v>
      </c>
      <c r="S138" s="23">
        <f t="shared" si="8"/>
        <v>13570</v>
      </c>
      <c r="T138" s="25"/>
      <c r="U138" s="210"/>
      <c r="V138" s="56">
        <v>0.27</v>
      </c>
      <c r="W138" s="23">
        <f t="shared" si="9"/>
        <v>3186</v>
      </c>
      <c r="X138" s="27">
        <f t="shared" si="10"/>
        <v>14986</v>
      </c>
      <c r="Y138" s="46"/>
      <c r="Z138" s="40">
        <v>0.23</v>
      </c>
      <c r="AA138" s="27">
        <f t="shared" si="11"/>
        <v>2714</v>
      </c>
      <c r="AB138" s="27">
        <f t="shared" si="12"/>
        <v>14514</v>
      </c>
      <c r="AC138" s="27"/>
      <c r="AD138" s="57" t="s">
        <v>218</v>
      </c>
      <c r="AE138" s="19">
        <v>0.159</v>
      </c>
      <c r="AF138" s="17">
        <f t="shared" si="19"/>
        <v>1876.2</v>
      </c>
      <c r="AG138" s="17">
        <f t="shared" si="20"/>
        <v>13676.2</v>
      </c>
      <c r="AH138" s="46"/>
      <c r="AI138" s="46"/>
      <c r="AJ138" s="46"/>
      <c r="AK138" s="48"/>
    </row>
    <row r="139" ht="14.25" customHeight="1">
      <c r="A139" s="8">
        <v>138.0</v>
      </c>
      <c r="B139" s="81" t="s">
        <v>216</v>
      </c>
      <c r="C139" s="8" t="s">
        <v>25</v>
      </c>
      <c r="D139" s="43" t="s">
        <v>130</v>
      </c>
      <c r="E139" s="57" t="s">
        <v>219</v>
      </c>
      <c r="F139" s="57">
        <v>16800.0</v>
      </c>
      <c r="G139" s="40">
        <v>0.55</v>
      </c>
      <c r="H139" s="23">
        <f t="shared" si="1"/>
        <v>9240</v>
      </c>
      <c r="I139" s="24">
        <f t="shared" si="2"/>
        <v>26040</v>
      </c>
      <c r="J139" s="25">
        <f t="shared" si="3"/>
        <v>26040</v>
      </c>
      <c r="K139" s="209"/>
      <c r="L139" s="26">
        <v>0.15</v>
      </c>
      <c r="M139" s="27">
        <f t="shared" si="4"/>
        <v>5334</v>
      </c>
      <c r="N139" s="27">
        <f t="shared" si="5"/>
        <v>22134</v>
      </c>
      <c r="O139" s="28">
        <f t="shared" si="6"/>
        <v>22134</v>
      </c>
      <c r="P139" s="209"/>
      <c r="Q139" s="47">
        <v>0.15</v>
      </c>
      <c r="R139" s="23">
        <f t="shared" si="7"/>
        <v>2520</v>
      </c>
      <c r="S139" s="23">
        <f t="shared" si="8"/>
        <v>19320</v>
      </c>
      <c r="T139" s="25"/>
      <c r="U139" s="210"/>
      <c r="V139" s="56">
        <v>0.27</v>
      </c>
      <c r="W139" s="23">
        <f t="shared" si="9"/>
        <v>4536</v>
      </c>
      <c r="X139" s="27">
        <f t="shared" si="10"/>
        <v>21336</v>
      </c>
      <c r="Y139" s="46"/>
      <c r="Z139" s="40">
        <v>0.23</v>
      </c>
      <c r="AA139" s="27">
        <f t="shared" si="11"/>
        <v>3864</v>
      </c>
      <c r="AB139" s="27">
        <f t="shared" si="12"/>
        <v>20664</v>
      </c>
      <c r="AC139" s="27"/>
      <c r="AD139" s="57" t="s">
        <v>219</v>
      </c>
      <c r="AE139" s="19">
        <v>0.159</v>
      </c>
      <c r="AF139" s="17">
        <f t="shared" si="19"/>
        <v>2671.2</v>
      </c>
      <c r="AG139" s="17">
        <f t="shared" si="20"/>
        <v>19471.2</v>
      </c>
      <c r="AH139" s="46"/>
      <c r="AI139" s="46"/>
      <c r="AJ139" s="46"/>
      <c r="AK139" s="48"/>
    </row>
    <row r="140" ht="14.25" customHeight="1">
      <c r="A140" s="8">
        <v>139.0</v>
      </c>
      <c r="B140" s="81" t="s">
        <v>216</v>
      </c>
      <c r="C140" s="8" t="s">
        <v>25</v>
      </c>
      <c r="D140" s="43" t="s">
        <v>130</v>
      </c>
      <c r="E140" s="38" t="s">
        <v>220</v>
      </c>
      <c r="F140" s="22">
        <v>15841.0</v>
      </c>
      <c r="G140" s="40">
        <v>0.55</v>
      </c>
      <c r="H140" s="23">
        <f t="shared" si="1"/>
        <v>8712.55</v>
      </c>
      <c r="I140" s="24">
        <f t="shared" si="2"/>
        <v>24553.55</v>
      </c>
      <c r="J140" s="25">
        <f t="shared" si="3"/>
        <v>24560</v>
      </c>
      <c r="K140" s="209"/>
      <c r="L140" s="26">
        <v>0.15</v>
      </c>
      <c r="M140" s="27">
        <f t="shared" si="4"/>
        <v>5035</v>
      </c>
      <c r="N140" s="27">
        <f t="shared" si="5"/>
        <v>20876</v>
      </c>
      <c r="O140" s="28">
        <f t="shared" si="6"/>
        <v>20876</v>
      </c>
      <c r="P140" s="209"/>
      <c r="Q140" s="47">
        <v>0.15</v>
      </c>
      <c r="R140" s="23">
        <f t="shared" si="7"/>
        <v>2376.15</v>
      </c>
      <c r="S140" s="23">
        <f t="shared" si="8"/>
        <v>18217.15</v>
      </c>
      <c r="T140" s="25"/>
      <c r="U140" s="210"/>
      <c r="V140" s="56">
        <v>0.27</v>
      </c>
      <c r="W140" s="23">
        <f t="shared" si="9"/>
        <v>4277.07</v>
      </c>
      <c r="X140" s="27">
        <f t="shared" si="10"/>
        <v>20118.07</v>
      </c>
      <c r="Y140" s="211"/>
      <c r="Z140" s="40">
        <v>0.23</v>
      </c>
      <c r="AA140" s="27">
        <f t="shared" si="11"/>
        <v>3643.43</v>
      </c>
      <c r="AB140" s="27">
        <f t="shared" si="12"/>
        <v>19484.43</v>
      </c>
      <c r="AC140" s="27"/>
      <c r="AD140" s="38" t="s">
        <v>220</v>
      </c>
      <c r="AE140" s="19">
        <v>0.159</v>
      </c>
      <c r="AF140" s="17">
        <f t="shared" si="19"/>
        <v>2518.719</v>
      </c>
      <c r="AG140" s="17">
        <f t="shared" si="20"/>
        <v>18359.719</v>
      </c>
      <c r="AH140" s="27"/>
      <c r="AI140" s="27"/>
      <c r="AJ140" s="27"/>
      <c r="AK140" s="30"/>
    </row>
    <row r="141" ht="14.25" customHeight="1">
      <c r="A141" s="8">
        <v>140.0</v>
      </c>
      <c r="B141" s="81" t="s">
        <v>216</v>
      </c>
      <c r="C141" s="8" t="s">
        <v>25</v>
      </c>
      <c r="D141" s="43" t="s">
        <v>130</v>
      </c>
      <c r="E141" s="38" t="s">
        <v>221</v>
      </c>
      <c r="F141" s="22">
        <v>15200.0</v>
      </c>
      <c r="G141" s="40">
        <v>0.55</v>
      </c>
      <c r="H141" s="23">
        <f t="shared" si="1"/>
        <v>8360</v>
      </c>
      <c r="I141" s="24">
        <f t="shared" si="2"/>
        <v>23560</v>
      </c>
      <c r="J141" s="25">
        <f t="shared" si="3"/>
        <v>23560</v>
      </c>
      <c r="K141" s="209"/>
      <c r="L141" s="26">
        <v>0.15</v>
      </c>
      <c r="M141" s="27">
        <f t="shared" si="4"/>
        <v>4826</v>
      </c>
      <c r="N141" s="27">
        <f t="shared" si="5"/>
        <v>20026</v>
      </c>
      <c r="O141" s="28">
        <f t="shared" si="6"/>
        <v>20026</v>
      </c>
      <c r="P141" s="209"/>
      <c r="Q141" s="47">
        <v>0.15</v>
      </c>
      <c r="R141" s="23">
        <f t="shared" si="7"/>
        <v>2280</v>
      </c>
      <c r="S141" s="23">
        <f t="shared" si="8"/>
        <v>17480</v>
      </c>
      <c r="T141" s="25"/>
      <c r="U141" s="210"/>
      <c r="V141" s="56">
        <v>0.27</v>
      </c>
      <c r="W141" s="23">
        <f t="shared" si="9"/>
        <v>4104</v>
      </c>
      <c r="X141" s="27">
        <f t="shared" si="10"/>
        <v>19304</v>
      </c>
      <c r="Y141" s="211"/>
      <c r="Z141" s="40">
        <v>0.23</v>
      </c>
      <c r="AA141" s="27">
        <f t="shared" si="11"/>
        <v>3496</v>
      </c>
      <c r="AB141" s="27">
        <f t="shared" si="12"/>
        <v>18696</v>
      </c>
      <c r="AC141" s="27"/>
      <c r="AD141" s="38" t="s">
        <v>221</v>
      </c>
      <c r="AE141" s="19">
        <v>0.159</v>
      </c>
      <c r="AF141" s="17">
        <f t="shared" si="19"/>
        <v>2416.8</v>
      </c>
      <c r="AG141" s="17">
        <f t="shared" si="20"/>
        <v>17616.8</v>
      </c>
      <c r="AH141" s="27"/>
      <c r="AI141" s="27"/>
      <c r="AJ141" s="27"/>
      <c r="AK141" s="30"/>
    </row>
    <row r="142" ht="14.25" customHeight="1">
      <c r="A142" s="8">
        <v>141.0</v>
      </c>
      <c r="B142" s="81" t="s">
        <v>216</v>
      </c>
      <c r="C142" s="8" t="s">
        <v>25</v>
      </c>
      <c r="D142" s="43" t="s">
        <v>130</v>
      </c>
      <c r="E142" s="22" t="s">
        <v>222</v>
      </c>
      <c r="F142" s="22">
        <v>8504.0</v>
      </c>
      <c r="G142" s="40">
        <v>0.55</v>
      </c>
      <c r="H142" s="23">
        <f t="shared" si="1"/>
        <v>4677.2</v>
      </c>
      <c r="I142" s="24">
        <f t="shared" si="2"/>
        <v>13181.2</v>
      </c>
      <c r="J142" s="25">
        <f t="shared" si="3"/>
        <v>13190</v>
      </c>
      <c r="K142" s="209"/>
      <c r="L142" s="26">
        <v>0.15</v>
      </c>
      <c r="M142" s="27">
        <f t="shared" si="4"/>
        <v>2707.5</v>
      </c>
      <c r="N142" s="27">
        <f t="shared" si="5"/>
        <v>11211.5</v>
      </c>
      <c r="O142" s="28">
        <f t="shared" si="6"/>
        <v>11211.5</v>
      </c>
      <c r="P142" s="209"/>
      <c r="Q142" s="47">
        <v>0.15</v>
      </c>
      <c r="R142" s="23">
        <f t="shared" si="7"/>
        <v>1275.6</v>
      </c>
      <c r="S142" s="23">
        <f t="shared" si="8"/>
        <v>9779.6</v>
      </c>
      <c r="T142" s="25"/>
      <c r="U142" s="210"/>
      <c r="V142" s="56">
        <v>0.27</v>
      </c>
      <c r="W142" s="23">
        <f t="shared" si="9"/>
        <v>2296.08</v>
      </c>
      <c r="X142" s="27">
        <f t="shared" si="10"/>
        <v>10800.08</v>
      </c>
      <c r="Y142" s="211"/>
      <c r="Z142" s="40">
        <v>0.23</v>
      </c>
      <c r="AA142" s="27">
        <f t="shared" si="11"/>
        <v>1955.92</v>
      </c>
      <c r="AB142" s="27">
        <f t="shared" si="12"/>
        <v>10459.92</v>
      </c>
      <c r="AC142" s="27"/>
      <c r="AD142" s="22" t="s">
        <v>222</v>
      </c>
      <c r="AE142" s="19">
        <v>0.159</v>
      </c>
      <c r="AF142" s="17">
        <f t="shared" si="19"/>
        <v>1352.136</v>
      </c>
      <c r="AG142" s="17">
        <f t="shared" si="20"/>
        <v>9856.136</v>
      </c>
      <c r="AH142" s="27"/>
      <c r="AI142" s="27"/>
      <c r="AJ142" s="27"/>
      <c r="AK142" s="30"/>
    </row>
    <row r="143" ht="14.25" customHeight="1">
      <c r="A143" s="8">
        <v>142.0</v>
      </c>
      <c r="B143" s="81" t="s">
        <v>216</v>
      </c>
      <c r="C143" s="8" t="s">
        <v>25</v>
      </c>
      <c r="D143" s="43" t="s">
        <v>130</v>
      </c>
      <c r="E143" s="22" t="s">
        <v>223</v>
      </c>
      <c r="F143" s="22">
        <v>11942.0</v>
      </c>
      <c r="G143" s="40">
        <v>0.55</v>
      </c>
      <c r="H143" s="23">
        <f t="shared" si="1"/>
        <v>6568.1</v>
      </c>
      <c r="I143" s="24">
        <f t="shared" si="2"/>
        <v>18510.1</v>
      </c>
      <c r="J143" s="25">
        <f t="shared" si="3"/>
        <v>18520</v>
      </c>
      <c r="K143" s="209"/>
      <c r="L143" s="26">
        <v>0.15</v>
      </c>
      <c r="M143" s="27">
        <f t="shared" si="4"/>
        <v>3800</v>
      </c>
      <c r="N143" s="27">
        <f t="shared" si="5"/>
        <v>15742</v>
      </c>
      <c r="O143" s="28">
        <f t="shared" si="6"/>
        <v>15742</v>
      </c>
      <c r="P143" s="209"/>
      <c r="Q143" s="47">
        <v>0.15</v>
      </c>
      <c r="R143" s="23">
        <f t="shared" si="7"/>
        <v>1791.3</v>
      </c>
      <c r="S143" s="23">
        <f t="shared" si="8"/>
        <v>13733.3</v>
      </c>
      <c r="T143" s="25"/>
      <c r="U143" s="210"/>
      <c r="V143" s="56">
        <v>0.27</v>
      </c>
      <c r="W143" s="23">
        <f t="shared" si="9"/>
        <v>3224.34</v>
      </c>
      <c r="X143" s="27">
        <f t="shared" si="10"/>
        <v>15166.34</v>
      </c>
      <c r="Y143" s="211"/>
      <c r="Z143" s="40">
        <v>0.23</v>
      </c>
      <c r="AA143" s="27">
        <f t="shared" si="11"/>
        <v>2746.66</v>
      </c>
      <c r="AB143" s="27">
        <f t="shared" si="12"/>
        <v>14688.66</v>
      </c>
      <c r="AC143" s="27"/>
      <c r="AD143" s="22" t="s">
        <v>223</v>
      </c>
      <c r="AE143" s="19">
        <v>0.159</v>
      </c>
      <c r="AF143" s="17">
        <f t="shared" si="19"/>
        <v>1898.778</v>
      </c>
      <c r="AG143" s="17">
        <f t="shared" si="20"/>
        <v>13840.778</v>
      </c>
      <c r="AH143" s="27"/>
      <c r="AI143" s="27"/>
      <c r="AJ143" s="27"/>
      <c r="AK143" s="30"/>
    </row>
    <row r="144" ht="14.25" customHeight="1">
      <c r="A144" s="8">
        <v>143.0</v>
      </c>
      <c r="B144" s="81" t="s">
        <v>216</v>
      </c>
      <c r="C144" s="8" t="s">
        <v>25</v>
      </c>
      <c r="D144" s="43" t="s">
        <v>130</v>
      </c>
      <c r="E144" s="22" t="s">
        <v>224</v>
      </c>
      <c r="F144" s="22">
        <v>9282.0</v>
      </c>
      <c r="G144" s="40">
        <v>0.55</v>
      </c>
      <c r="H144" s="23">
        <f t="shared" si="1"/>
        <v>5105.1</v>
      </c>
      <c r="I144" s="24">
        <f t="shared" si="2"/>
        <v>14387.1</v>
      </c>
      <c r="J144" s="25">
        <f t="shared" si="3"/>
        <v>14390</v>
      </c>
      <c r="K144" s="209"/>
      <c r="L144" s="26">
        <v>0.15</v>
      </c>
      <c r="M144" s="27">
        <f t="shared" si="4"/>
        <v>2949.5</v>
      </c>
      <c r="N144" s="27">
        <f t="shared" si="5"/>
        <v>12231.5</v>
      </c>
      <c r="O144" s="28">
        <f t="shared" si="6"/>
        <v>12231.5</v>
      </c>
      <c r="P144" s="209"/>
      <c r="Q144" s="47">
        <v>0.15</v>
      </c>
      <c r="R144" s="23">
        <f t="shared" si="7"/>
        <v>1392.3</v>
      </c>
      <c r="S144" s="23">
        <f t="shared" si="8"/>
        <v>10674.3</v>
      </c>
      <c r="T144" s="25"/>
      <c r="U144" s="210"/>
      <c r="V144" s="56">
        <v>0.27</v>
      </c>
      <c r="W144" s="23">
        <f t="shared" si="9"/>
        <v>2506.14</v>
      </c>
      <c r="X144" s="27">
        <f t="shared" si="10"/>
        <v>11788.14</v>
      </c>
      <c r="Y144" s="211"/>
      <c r="Z144" s="40">
        <v>0.23</v>
      </c>
      <c r="AA144" s="27">
        <f t="shared" si="11"/>
        <v>2134.86</v>
      </c>
      <c r="AB144" s="27">
        <f t="shared" si="12"/>
        <v>11416.86</v>
      </c>
      <c r="AC144" s="27"/>
      <c r="AD144" s="22" t="s">
        <v>224</v>
      </c>
      <c r="AE144" s="19">
        <v>0.159</v>
      </c>
      <c r="AF144" s="17">
        <f t="shared" si="19"/>
        <v>1475.838</v>
      </c>
      <c r="AG144" s="17">
        <f t="shared" si="20"/>
        <v>10757.838</v>
      </c>
      <c r="AH144" s="27"/>
      <c r="AI144" s="27"/>
      <c r="AJ144" s="27"/>
      <c r="AK144" s="30"/>
    </row>
    <row r="145" ht="14.25" customHeight="1">
      <c r="A145" s="8">
        <v>144.0</v>
      </c>
      <c r="B145" s="81" t="s">
        <v>216</v>
      </c>
      <c r="C145" s="8" t="s">
        <v>25</v>
      </c>
      <c r="D145" s="42" t="s">
        <v>130</v>
      </c>
      <c r="E145" s="22" t="s">
        <v>225</v>
      </c>
      <c r="F145" s="22">
        <v>9320.0</v>
      </c>
      <c r="G145" s="40">
        <v>0.55</v>
      </c>
      <c r="H145" s="23">
        <f t="shared" si="1"/>
        <v>5126</v>
      </c>
      <c r="I145" s="24">
        <f t="shared" si="2"/>
        <v>14446</v>
      </c>
      <c r="J145" s="25">
        <f t="shared" si="3"/>
        <v>14450</v>
      </c>
      <c r="K145" s="209"/>
      <c r="L145" s="26">
        <v>0.15</v>
      </c>
      <c r="M145" s="27">
        <f t="shared" si="4"/>
        <v>2962.5</v>
      </c>
      <c r="N145" s="27">
        <f t="shared" si="5"/>
        <v>12282.5</v>
      </c>
      <c r="O145" s="28">
        <f t="shared" si="6"/>
        <v>12282.5</v>
      </c>
      <c r="P145" s="209"/>
      <c r="Q145" s="47">
        <v>0.15</v>
      </c>
      <c r="R145" s="23">
        <f t="shared" si="7"/>
        <v>1398</v>
      </c>
      <c r="S145" s="23">
        <f t="shared" si="8"/>
        <v>10718</v>
      </c>
      <c r="T145" s="25"/>
      <c r="U145" s="210"/>
      <c r="V145" s="56">
        <v>0.27</v>
      </c>
      <c r="W145" s="23">
        <f t="shared" si="9"/>
        <v>2516.4</v>
      </c>
      <c r="X145" s="27">
        <f t="shared" si="10"/>
        <v>11836.4</v>
      </c>
      <c r="Y145" s="211"/>
      <c r="Z145" s="40">
        <v>0.23</v>
      </c>
      <c r="AA145" s="27">
        <f t="shared" si="11"/>
        <v>2143.6</v>
      </c>
      <c r="AB145" s="27">
        <f t="shared" si="12"/>
        <v>11463.6</v>
      </c>
      <c r="AC145" s="27"/>
      <c r="AD145" s="22" t="s">
        <v>225</v>
      </c>
      <c r="AE145" s="19">
        <v>0.159</v>
      </c>
      <c r="AF145" s="17">
        <f t="shared" si="19"/>
        <v>1481.88</v>
      </c>
      <c r="AG145" s="17">
        <f t="shared" si="20"/>
        <v>10801.88</v>
      </c>
      <c r="AH145" s="27"/>
      <c r="AI145" s="27"/>
      <c r="AJ145" s="27"/>
      <c r="AK145" s="30"/>
    </row>
    <row r="146" ht="14.25" customHeight="1">
      <c r="A146" s="8">
        <v>145.0</v>
      </c>
      <c r="B146" s="81" t="s">
        <v>216</v>
      </c>
      <c r="C146" s="8" t="s">
        <v>25</v>
      </c>
      <c r="D146" s="43" t="s">
        <v>130</v>
      </c>
      <c r="E146" s="22" t="s">
        <v>226</v>
      </c>
      <c r="F146" s="22">
        <v>7050.0</v>
      </c>
      <c r="G146" s="40">
        <v>0.55</v>
      </c>
      <c r="H146" s="23">
        <f t="shared" si="1"/>
        <v>3877.5</v>
      </c>
      <c r="I146" s="24">
        <f t="shared" si="2"/>
        <v>10927.5</v>
      </c>
      <c r="J146" s="25">
        <f t="shared" si="3"/>
        <v>10930</v>
      </c>
      <c r="K146" s="209"/>
      <c r="L146" s="26">
        <v>0.15</v>
      </c>
      <c r="M146" s="27">
        <f t="shared" si="4"/>
        <v>2240.5</v>
      </c>
      <c r="N146" s="27">
        <f t="shared" si="5"/>
        <v>9290.5</v>
      </c>
      <c r="O146" s="28">
        <f t="shared" si="6"/>
        <v>9290.5</v>
      </c>
      <c r="P146" s="209"/>
      <c r="Q146" s="47">
        <v>0.15</v>
      </c>
      <c r="R146" s="23">
        <f t="shared" si="7"/>
        <v>1057.5</v>
      </c>
      <c r="S146" s="23">
        <f t="shared" si="8"/>
        <v>8107.5</v>
      </c>
      <c r="T146" s="25"/>
      <c r="U146" s="210"/>
      <c r="V146" s="56">
        <v>0.27</v>
      </c>
      <c r="W146" s="23">
        <f t="shared" si="9"/>
        <v>1903.5</v>
      </c>
      <c r="X146" s="27">
        <f t="shared" si="10"/>
        <v>8953.5</v>
      </c>
      <c r="Y146" s="211"/>
      <c r="Z146" s="40">
        <v>0.23</v>
      </c>
      <c r="AA146" s="27">
        <f t="shared" si="11"/>
        <v>1621.5</v>
      </c>
      <c r="AB146" s="27">
        <f t="shared" si="12"/>
        <v>8671.5</v>
      </c>
      <c r="AC146" s="27"/>
      <c r="AD146" s="22" t="s">
        <v>226</v>
      </c>
      <c r="AE146" s="19">
        <v>0.159</v>
      </c>
      <c r="AF146" s="17">
        <f t="shared" si="19"/>
        <v>1120.95</v>
      </c>
      <c r="AG146" s="17">
        <f t="shared" si="20"/>
        <v>8170.95</v>
      </c>
      <c r="AH146" s="27"/>
      <c r="AI146" s="27"/>
      <c r="AJ146" s="27"/>
      <c r="AK146" s="30"/>
    </row>
    <row r="147" ht="14.25" customHeight="1">
      <c r="A147" s="8">
        <v>146.0</v>
      </c>
      <c r="B147" s="81" t="s">
        <v>216</v>
      </c>
      <c r="C147" s="8" t="s">
        <v>25</v>
      </c>
      <c r="D147" s="43" t="s">
        <v>130</v>
      </c>
      <c r="E147" s="38" t="s">
        <v>227</v>
      </c>
      <c r="F147" s="22">
        <v>12260.0</v>
      </c>
      <c r="G147" s="40">
        <v>0.55</v>
      </c>
      <c r="H147" s="23">
        <f t="shared" si="1"/>
        <v>6743</v>
      </c>
      <c r="I147" s="24">
        <f t="shared" si="2"/>
        <v>19003</v>
      </c>
      <c r="J147" s="25">
        <f t="shared" si="3"/>
        <v>19010</v>
      </c>
      <c r="K147" s="209"/>
      <c r="L147" s="26">
        <v>0.15</v>
      </c>
      <c r="M147" s="27">
        <f t="shared" si="4"/>
        <v>3898.5</v>
      </c>
      <c r="N147" s="27">
        <f t="shared" si="5"/>
        <v>16158.5</v>
      </c>
      <c r="O147" s="28">
        <f t="shared" si="6"/>
        <v>16158.5</v>
      </c>
      <c r="P147" s="209"/>
      <c r="Q147" s="47">
        <v>0.15</v>
      </c>
      <c r="R147" s="23">
        <f t="shared" si="7"/>
        <v>1839</v>
      </c>
      <c r="S147" s="23">
        <f t="shared" si="8"/>
        <v>14099</v>
      </c>
      <c r="T147" s="25"/>
      <c r="U147" s="210"/>
      <c r="V147" s="56">
        <v>0.27</v>
      </c>
      <c r="W147" s="23">
        <f t="shared" si="9"/>
        <v>3310.2</v>
      </c>
      <c r="X147" s="27">
        <f t="shared" si="10"/>
        <v>15570.2</v>
      </c>
      <c r="Y147" s="211"/>
      <c r="Z147" s="40">
        <v>0.23</v>
      </c>
      <c r="AA147" s="27">
        <f t="shared" si="11"/>
        <v>2819.8</v>
      </c>
      <c r="AB147" s="27">
        <f t="shared" si="12"/>
        <v>15079.8</v>
      </c>
      <c r="AC147" s="27"/>
      <c r="AD147" s="38" t="s">
        <v>227</v>
      </c>
      <c r="AE147" s="19">
        <v>0.159</v>
      </c>
      <c r="AF147" s="17">
        <f t="shared" si="19"/>
        <v>1949.34</v>
      </c>
      <c r="AG147" s="17">
        <f t="shared" si="20"/>
        <v>14209.34</v>
      </c>
      <c r="AH147" s="27"/>
      <c r="AI147" s="27"/>
      <c r="AJ147" s="27"/>
      <c r="AK147" s="30"/>
    </row>
    <row r="148" ht="14.25" customHeight="1">
      <c r="A148" s="8">
        <v>147.0</v>
      </c>
      <c r="B148" s="81" t="s">
        <v>216</v>
      </c>
      <c r="C148" s="8" t="s">
        <v>25</v>
      </c>
      <c r="D148" s="43" t="s">
        <v>130</v>
      </c>
      <c r="E148" s="22" t="s">
        <v>228</v>
      </c>
      <c r="F148" s="22">
        <v>9230.0</v>
      </c>
      <c r="G148" s="40">
        <v>0.55</v>
      </c>
      <c r="H148" s="23">
        <f t="shared" si="1"/>
        <v>5076.5</v>
      </c>
      <c r="I148" s="24">
        <f t="shared" si="2"/>
        <v>14306.5</v>
      </c>
      <c r="J148" s="25">
        <f t="shared" si="3"/>
        <v>14310</v>
      </c>
      <c r="K148" s="209"/>
      <c r="L148" s="26">
        <v>0.15</v>
      </c>
      <c r="M148" s="27">
        <f t="shared" si="4"/>
        <v>2933.5</v>
      </c>
      <c r="N148" s="27">
        <f t="shared" si="5"/>
        <v>12163.5</v>
      </c>
      <c r="O148" s="28">
        <f t="shared" si="6"/>
        <v>12163.5</v>
      </c>
      <c r="P148" s="209"/>
      <c r="Q148" s="47">
        <v>0.15</v>
      </c>
      <c r="R148" s="23">
        <f t="shared" si="7"/>
        <v>1384.5</v>
      </c>
      <c r="S148" s="23">
        <f t="shared" si="8"/>
        <v>10614.5</v>
      </c>
      <c r="T148" s="25"/>
      <c r="U148" s="210"/>
      <c r="V148" s="56">
        <v>0.27</v>
      </c>
      <c r="W148" s="23">
        <f t="shared" si="9"/>
        <v>2492.1</v>
      </c>
      <c r="X148" s="27">
        <f t="shared" si="10"/>
        <v>11722.1</v>
      </c>
      <c r="Y148" s="211"/>
      <c r="Z148" s="40">
        <v>0.23</v>
      </c>
      <c r="AA148" s="27">
        <f t="shared" si="11"/>
        <v>2122.9</v>
      </c>
      <c r="AB148" s="27">
        <f t="shared" si="12"/>
        <v>11352.9</v>
      </c>
      <c r="AC148" s="27"/>
      <c r="AD148" s="22" t="s">
        <v>228</v>
      </c>
      <c r="AE148" s="19">
        <v>0.159</v>
      </c>
      <c r="AF148" s="17">
        <f t="shared" si="19"/>
        <v>1467.57</v>
      </c>
      <c r="AG148" s="17">
        <f t="shared" si="20"/>
        <v>10697.57</v>
      </c>
      <c r="AH148" s="27"/>
      <c r="AI148" s="27"/>
      <c r="AJ148" s="27"/>
      <c r="AK148" s="30"/>
    </row>
    <row r="149" ht="14.25" customHeight="1">
      <c r="A149" s="8">
        <v>148.0</v>
      </c>
      <c r="B149" s="81" t="s">
        <v>216</v>
      </c>
      <c r="C149" s="42" t="s">
        <v>229</v>
      </c>
      <c r="D149" s="42" t="s">
        <v>130</v>
      </c>
      <c r="E149" s="29" t="s">
        <v>230</v>
      </c>
      <c r="F149" s="29">
        <v>4020.0</v>
      </c>
      <c r="G149" s="40">
        <v>0.9</v>
      </c>
      <c r="H149" s="23">
        <f t="shared" si="1"/>
        <v>3618</v>
      </c>
      <c r="I149" s="24">
        <f t="shared" si="2"/>
        <v>7638</v>
      </c>
      <c r="J149" s="25">
        <f t="shared" si="3"/>
        <v>7640</v>
      </c>
      <c r="K149" s="209"/>
      <c r="L149" s="26">
        <v>0.15</v>
      </c>
      <c r="M149" s="27">
        <f t="shared" si="4"/>
        <v>2474</v>
      </c>
      <c r="N149" s="27">
        <f t="shared" si="5"/>
        <v>6494</v>
      </c>
      <c r="O149" s="28">
        <f t="shared" si="6"/>
        <v>6494</v>
      </c>
      <c r="P149" s="209"/>
      <c r="Q149" s="47">
        <v>0.15</v>
      </c>
      <c r="R149" s="23">
        <f t="shared" si="7"/>
        <v>603</v>
      </c>
      <c r="S149" s="23">
        <f t="shared" si="8"/>
        <v>4623</v>
      </c>
      <c r="T149" s="25"/>
      <c r="U149" s="210"/>
      <c r="V149" s="56">
        <v>0.27</v>
      </c>
      <c r="W149" s="23">
        <f t="shared" si="9"/>
        <v>1085.4</v>
      </c>
      <c r="X149" s="27">
        <f t="shared" si="10"/>
        <v>5105.4</v>
      </c>
      <c r="Y149" s="211"/>
      <c r="Z149" s="40">
        <v>0.23</v>
      </c>
      <c r="AA149" s="27">
        <f t="shared" si="11"/>
        <v>924.6</v>
      </c>
      <c r="AB149" s="27">
        <f t="shared" si="12"/>
        <v>4944.6</v>
      </c>
      <c r="AC149" s="27"/>
      <c r="AD149" s="29" t="s">
        <v>230</v>
      </c>
      <c r="AE149" s="19">
        <v>0.159</v>
      </c>
      <c r="AF149" s="17">
        <f t="shared" si="19"/>
        <v>639.18</v>
      </c>
      <c r="AG149" s="17">
        <f t="shared" si="20"/>
        <v>4659.18</v>
      </c>
      <c r="AH149" s="27"/>
      <c r="AI149" s="27"/>
      <c r="AJ149" s="27"/>
      <c r="AK149" s="30"/>
    </row>
    <row r="150" ht="14.25" customHeight="1">
      <c r="A150" s="8">
        <v>149.0</v>
      </c>
      <c r="B150" s="81" t="s">
        <v>216</v>
      </c>
      <c r="C150" s="42" t="s">
        <v>229</v>
      </c>
      <c r="D150" s="42" t="s">
        <v>130</v>
      </c>
      <c r="E150" s="29" t="s">
        <v>231</v>
      </c>
      <c r="F150" s="29">
        <v>4350.0</v>
      </c>
      <c r="G150" s="40">
        <v>0.9</v>
      </c>
      <c r="H150" s="23">
        <f t="shared" si="1"/>
        <v>3915</v>
      </c>
      <c r="I150" s="24">
        <f t="shared" si="2"/>
        <v>8265</v>
      </c>
      <c r="J150" s="25">
        <f t="shared" si="3"/>
        <v>8270</v>
      </c>
      <c r="K150" s="209"/>
      <c r="L150" s="26">
        <v>0.15</v>
      </c>
      <c r="M150" s="27">
        <f t="shared" si="4"/>
        <v>2679.5</v>
      </c>
      <c r="N150" s="27">
        <f t="shared" si="5"/>
        <v>7029.5</v>
      </c>
      <c r="O150" s="28">
        <f t="shared" si="6"/>
        <v>7029.5</v>
      </c>
      <c r="P150" s="209"/>
      <c r="Q150" s="47">
        <v>0.15</v>
      </c>
      <c r="R150" s="23">
        <f t="shared" si="7"/>
        <v>652.5</v>
      </c>
      <c r="S150" s="23">
        <f t="shared" si="8"/>
        <v>5002.5</v>
      </c>
      <c r="T150" s="25"/>
      <c r="U150" s="210"/>
      <c r="V150" s="56">
        <v>0.27</v>
      </c>
      <c r="W150" s="23">
        <f t="shared" si="9"/>
        <v>1174.5</v>
      </c>
      <c r="X150" s="27">
        <f t="shared" si="10"/>
        <v>5524.5</v>
      </c>
      <c r="Y150" s="211"/>
      <c r="Z150" s="40">
        <v>0.23</v>
      </c>
      <c r="AA150" s="27">
        <f t="shared" si="11"/>
        <v>1000.5</v>
      </c>
      <c r="AB150" s="27">
        <f t="shared" si="12"/>
        <v>5350.5</v>
      </c>
      <c r="AC150" s="27"/>
      <c r="AD150" s="29" t="s">
        <v>231</v>
      </c>
      <c r="AE150" s="19">
        <v>0.159</v>
      </c>
      <c r="AF150" s="17">
        <f t="shared" si="19"/>
        <v>691.65</v>
      </c>
      <c r="AG150" s="17">
        <f t="shared" si="20"/>
        <v>5041.65</v>
      </c>
      <c r="AH150" s="27"/>
      <c r="AI150" s="27"/>
      <c r="AJ150" s="27"/>
      <c r="AK150" s="30"/>
    </row>
    <row r="151" ht="14.25" customHeight="1">
      <c r="A151" s="8">
        <v>150.0</v>
      </c>
      <c r="B151" s="81" t="s">
        <v>216</v>
      </c>
      <c r="C151" s="42" t="s">
        <v>229</v>
      </c>
      <c r="D151" s="42" t="s">
        <v>130</v>
      </c>
      <c r="E151" s="29" t="s">
        <v>232</v>
      </c>
      <c r="F151" s="29">
        <v>4350.0</v>
      </c>
      <c r="G151" s="40">
        <v>0.9</v>
      </c>
      <c r="H151" s="23">
        <f t="shared" si="1"/>
        <v>3915</v>
      </c>
      <c r="I151" s="24">
        <f t="shared" si="2"/>
        <v>8265</v>
      </c>
      <c r="J151" s="25">
        <f t="shared" si="3"/>
        <v>8270</v>
      </c>
      <c r="K151" s="209"/>
      <c r="L151" s="26">
        <v>0.15</v>
      </c>
      <c r="M151" s="27">
        <f t="shared" si="4"/>
        <v>2679.5</v>
      </c>
      <c r="N151" s="27">
        <f t="shared" si="5"/>
        <v>7029.5</v>
      </c>
      <c r="O151" s="28">
        <f t="shared" si="6"/>
        <v>7029.5</v>
      </c>
      <c r="P151" s="209"/>
      <c r="Q151" s="47">
        <v>0.15</v>
      </c>
      <c r="R151" s="23">
        <f t="shared" si="7"/>
        <v>652.5</v>
      </c>
      <c r="S151" s="23">
        <f t="shared" si="8"/>
        <v>5002.5</v>
      </c>
      <c r="T151" s="25"/>
      <c r="U151" s="210"/>
      <c r="V151" s="56">
        <v>0.27</v>
      </c>
      <c r="W151" s="23">
        <f t="shared" si="9"/>
        <v>1174.5</v>
      </c>
      <c r="X151" s="27">
        <f t="shared" si="10"/>
        <v>5524.5</v>
      </c>
      <c r="Y151" s="211"/>
      <c r="Z151" s="40">
        <v>0.23</v>
      </c>
      <c r="AA151" s="27">
        <f t="shared" si="11"/>
        <v>1000.5</v>
      </c>
      <c r="AB151" s="27">
        <f t="shared" si="12"/>
        <v>5350.5</v>
      </c>
      <c r="AC151" s="27"/>
      <c r="AD151" s="29" t="s">
        <v>232</v>
      </c>
      <c r="AE151" s="19">
        <v>0.159</v>
      </c>
      <c r="AF151" s="17">
        <f t="shared" si="19"/>
        <v>691.65</v>
      </c>
      <c r="AG151" s="17">
        <f t="shared" si="20"/>
        <v>5041.65</v>
      </c>
      <c r="AH151" s="27"/>
      <c r="AI151" s="27"/>
      <c r="AJ151" s="27"/>
      <c r="AK151" s="30"/>
    </row>
    <row r="152" ht="14.25" customHeight="1">
      <c r="A152" s="8">
        <v>151.0</v>
      </c>
      <c r="B152" s="81" t="s">
        <v>216</v>
      </c>
      <c r="C152" s="42" t="s">
        <v>229</v>
      </c>
      <c r="D152" s="42" t="s">
        <v>130</v>
      </c>
      <c r="E152" s="29" t="s">
        <v>233</v>
      </c>
      <c r="F152" s="29">
        <v>4520.0</v>
      </c>
      <c r="G152" s="40">
        <v>0.9</v>
      </c>
      <c r="H152" s="23">
        <f t="shared" si="1"/>
        <v>4068</v>
      </c>
      <c r="I152" s="24">
        <f t="shared" si="2"/>
        <v>8588</v>
      </c>
      <c r="J152" s="25">
        <f t="shared" si="3"/>
        <v>8590</v>
      </c>
      <c r="K152" s="209"/>
      <c r="L152" s="26">
        <v>0.15</v>
      </c>
      <c r="M152" s="27">
        <f t="shared" si="4"/>
        <v>2781.5</v>
      </c>
      <c r="N152" s="27">
        <f t="shared" si="5"/>
        <v>7301.5</v>
      </c>
      <c r="O152" s="28">
        <f t="shared" si="6"/>
        <v>7301.5</v>
      </c>
      <c r="P152" s="209"/>
      <c r="Q152" s="47">
        <v>0.15</v>
      </c>
      <c r="R152" s="23">
        <f t="shared" si="7"/>
        <v>678</v>
      </c>
      <c r="S152" s="23">
        <f t="shared" si="8"/>
        <v>5198</v>
      </c>
      <c r="T152" s="25"/>
      <c r="U152" s="210"/>
      <c r="V152" s="56">
        <v>0.27</v>
      </c>
      <c r="W152" s="23">
        <f t="shared" si="9"/>
        <v>1220.4</v>
      </c>
      <c r="X152" s="27">
        <f t="shared" si="10"/>
        <v>5740.4</v>
      </c>
      <c r="Y152" s="211"/>
      <c r="Z152" s="40">
        <v>0.23</v>
      </c>
      <c r="AA152" s="27">
        <f t="shared" si="11"/>
        <v>1039.6</v>
      </c>
      <c r="AB152" s="27">
        <f t="shared" si="12"/>
        <v>5559.6</v>
      </c>
      <c r="AC152" s="27"/>
      <c r="AD152" s="29" t="s">
        <v>233</v>
      </c>
      <c r="AE152" s="19">
        <v>0.159</v>
      </c>
      <c r="AF152" s="17">
        <f t="shared" si="19"/>
        <v>718.68</v>
      </c>
      <c r="AG152" s="17">
        <f t="shared" si="20"/>
        <v>5238.68</v>
      </c>
      <c r="AH152" s="27"/>
      <c r="AI152" s="27"/>
      <c r="AJ152" s="27"/>
      <c r="AK152" s="30"/>
    </row>
    <row r="153" ht="14.25" customHeight="1">
      <c r="A153" s="8">
        <v>152.0</v>
      </c>
      <c r="B153" s="81" t="s">
        <v>216</v>
      </c>
      <c r="C153" s="42" t="s">
        <v>229</v>
      </c>
      <c r="D153" s="42" t="s">
        <v>130</v>
      </c>
      <c r="E153" s="29" t="s">
        <v>234</v>
      </c>
      <c r="F153" s="29">
        <v>4520.0</v>
      </c>
      <c r="G153" s="40">
        <v>0.9</v>
      </c>
      <c r="H153" s="23">
        <f t="shared" si="1"/>
        <v>4068</v>
      </c>
      <c r="I153" s="24">
        <f t="shared" si="2"/>
        <v>8588</v>
      </c>
      <c r="J153" s="25">
        <f t="shared" si="3"/>
        <v>8590</v>
      </c>
      <c r="K153" s="209"/>
      <c r="L153" s="26">
        <v>0.15</v>
      </c>
      <c r="M153" s="27">
        <f t="shared" si="4"/>
        <v>2781.5</v>
      </c>
      <c r="N153" s="27">
        <f t="shared" si="5"/>
        <v>7301.5</v>
      </c>
      <c r="O153" s="28">
        <f t="shared" si="6"/>
        <v>7301.5</v>
      </c>
      <c r="P153" s="209"/>
      <c r="Q153" s="47">
        <v>0.15</v>
      </c>
      <c r="R153" s="23">
        <f t="shared" si="7"/>
        <v>678</v>
      </c>
      <c r="S153" s="23">
        <f t="shared" si="8"/>
        <v>5198</v>
      </c>
      <c r="T153" s="25"/>
      <c r="U153" s="210"/>
      <c r="V153" s="56">
        <v>0.27</v>
      </c>
      <c r="W153" s="23">
        <f t="shared" si="9"/>
        <v>1220.4</v>
      </c>
      <c r="X153" s="27">
        <f t="shared" si="10"/>
        <v>5740.4</v>
      </c>
      <c r="Y153" s="211"/>
      <c r="Z153" s="40">
        <v>0.23</v>
      </c>
      <c r="AA153" s="27">
        <f t="shared" si="11"/>
        <v>1039.6</v>
      </c>
      <c r="AB153" s="27">
        <f t="shared" si="12"/>
        <v>5559.6</v>
      </c>
      <c r="AC153" s="27"/>
      <c r="AD153" s="29" t="s">
        <v>234</v>
      </c>
      <c r="AE153" s="19">
        <v>0.159</v>
      </c>
      <c r="AF153" s="17">
        <f t="shared" si="19"/>
        <v>718.68</v>
      </c>
      <c r="AG153" s="17">
        <f t="shared" si="20"/>
        <v>5238.68</v>
      </c>
      <c r="AH153" s="27"/>
      <c r="AI153" s="27"/>
      <c r="AJ153" s="27"/>
      <c r="AK153" s="30"/>
    </row>
    <row r="154" ht="14.25" customHeight="1">
      <c r="A154" s="8">
        <v>153.0</v>
      </c>
      <c r="B154" s="81" t="s">
        <v>216</v>
      </c>
      <c r="C154" s="42" t="s">
        <v>229</v>
      </c>
      <c r="D154" s="42" t="s">
        <v>130</v>
      </c>
      <c r="E154" s="29" t="s">
        <v>235</v>
      </c>
      <c r="F154" s="29">
        <v>5480.0</v>
      </c>
      <c r="G154" s="40">
        <v>0.9</v>
      </c>
      <c r="H154" s="23">
        <f t="shared" si="1"/>
        <v>4932</v>
      </c>
      <c r="I154" s="24">
        <f t="shared" si="2"/>
        <v>10412</v>
      </c>
      <c r="J154" s="25">
        <f t="shared" si="3"/>
        <v>10420</v>
      </c>
      <c r="K154" s="209"/>
      <c r="L154" s="26">
        <v>0.15</v>
      </c>
      <c r="M154" s="27">
        <f t="shared" si="4"/>
        <v>3377</v>
      </c>
      <c r="N154" s="27">
        <f t="shared" si="5"/>
        <v>8857</v>
      </c>
      <c r="O154" s="28">
        <f t="shared" si="6"/>
        <v>8857</v>
      </c>
      <c r="P154" s="209"/>
      <c r="Q154" s="47">
        <v>0.15</v>
      </c>
      <c r="R154" s="23">
        <f t="shared" si="7"/>
        <v>822</v>
      </c>
      <c r="S154" s="23">
        <f t="shared" si="8"/>
        <v>6302</v>
      </c>
      <c r="T154" s="25"/>
      <c r="U154" s="210"/>
      <c r="V154" s="56">
        <v>0.27</v>
      </c>
      <c r="W154" s="23">
        <f t="shared" si="9"/>
        <v>1479.6</v>
      </c>
      <c r="X154" s="27">
        <f t="shared" si="10"/>
        <v>6959.6</v>
      </c>
      <c r="Y154" s="211"/>
      <c r="Z154" s="40">
        <v>0.23</v>
      </c>
      <c r="AA154" s="27">
        <f t="shared" si="11"/>
        <v>1260.4</v>
      </c>
      <c r="AB154" s="27">
        <f t="shared" si="12"/>
        <v>6740.4</v>
      </c>
      <c r="AC154" s="27"/>
      <c r="AD154" s="29" t="s">
        <v>235</v>
      </c>
      <c r="AE154" s="19">
        <v>0.159</v>
      </c>
      <c r="AF154" s="17">
        <f t="shared" si="19"/>
        <v>871.32</v>
      </c>
      <c r="AG154" s="17">
        <f t="shared" si="20"/>
        <v>6351.32</v>
      </c>
      <c r="AH154" s="27"/>
      <c r="AI154" s="27"/>
      <c r="AJ154" s="27"/>
      <c r="AK154" s="30"/>
    </row>
    <row r="155" ht="14.25" customHeight="1">
      <c r="A155" s="8">
        <v>154.0</v>
      </c>
      <c r="B155" s="81" t="s">
        <v>216</v>
      </c>
      <c r="C155" s="42" t="s">
        <v>229</v>
      </c>
      <c r="D155" s="42" t="s">
        <v>130</v>
      </c>
      <c r="E155" s="29" t="s">
        <v>236</v>
      </c>
      <c r="F155" s="22">
        <v>9700.0</v>
      </c>
      <c r="G155" s="40">
        <v>0.9</v>
      </c>
      <c r="H155" s="23">
        <f t="shared" si="1"/>
        <v>8730</v>
      </c>
      <c r="I155" s="24">
        <f t="shared" si="2"/>
        <v>18430</v>
      </c>
      <c r="J155" s="25">
        <f t="shared" si="3"/>
        <v>18430</v>
      </c>
      <c r="K155" s="209"/>
      <c r="L155" s="26">
        <v>0.15</v>
      </c>
      <c r="M155" s="27">
        <f t="shared" si="4"/>
        <v>5965.5</v>
      </c>
      <c r="N155" s="27">
        <f t="shared" si="5"/>
        <v>15665.5</v>
      </c>
      <c r="O155" s="28">
        <f t="shared" si="6"/>
        <v>15665.5</v>
      </c>
      <c r="P155" s="209"/>
      <c r="Q155" s="47">
        <v>0.15</v>
      </c>
      <c r="R155" s="23">
        <f t="shared" si="7"/>
        <v>1455</v>
      </c>
      <c r="S155" s="23">
        <f t="shared" si="8"/>
        <v>11155</v>
      </c>
      <c r="T155" s="25"/>
      <c r="U155" s="210"/>
      <c r="V155" s="56">
        <v>0.27</v>
      </c>
      <c r="W155" s="23">
        <f t="shared" si="9"/>
        <v>2619</v>
      </c>
      <c r="X155" s="27">
        <f t="shared" si="10"/>
        <v>12319</v>
      </c>
      <c r="Y155" s="211"/>
      <c r="Z155" s="40">
        <v>0.23</v>
      </c>
      <c r="AA155" s="27">
        <f t="shared" si="11"/>
        <v>2231</v>
      </c>
      <c r="AB155" s="27">
        <f t="shared" si="12"/>
        <v>11931</v>
      </c>
      <c r="AC155" s="27"/>
      <c r="AD155" s="29" t="s">
        <v>235</v>
      </c>
      <c r="AE155" s="19">
        <v>0.159</v>
      </c>
      <c r="AF155" s="17">
        <f t="shared" si="19"/>
        <v>1542.3</v>
      </c>
      <c r="AG155" s="17">
        <f t="shared" si="20"/>
        <v>11242.3</v>
      </c>
      <c r="AH155" s="27"/>
      <c r="AI155" s="27"/>
      <c r="AJ155" s="27"/>
      <c r="AK155" s="30"/>
    </row>
    <row r="156" ht="14.25" customHeight="1">
      <c r="A156" s="8">
        <v>155.0</v>
      </c>
      <c r="B156" s="81" t="s">
        <v>216</v>
      </c>
      <c r="C156" s="42" t="s">
        <v>229</v>
      </c>
      <c r="D156" s="42" t="s">
        <v>130</v>
      </c>
      <c r="E156" s="29" t="s">
        <v>237</v>
      </c>
      <c r="F156" s="22">
        <v>5570.0</v>
      </c>
      <c r="G156" s="40">
        <v>0.9</v>
      </c>
      <c r="H156" s="23">
        <f t="shared" si="1"/>
        <v>5013</v>
      </c>
      <c r="I156" s="24">
        <f t="shared" si="2"/>
        <v>10583</v>
      </c>
      <c r="J156" s="25">
        <f t="shared" si="3"/>
        <v>10590</v>
      </c>
      <c r="K156" s="209"/>
      <c r="L156" s="26">
        <v>0.15</v>
      </c>
      <c r="M156" s="27">
        <f t="shared" si="4"/>
        <v>3431.5</v>
      </c>
      <c r="N156" s="27">
        <f t="shared" si="5"/>
        <v>9001.5</v>
      </c>
      <c r="O156" s="28">
        <f t="shared" si="6"/>
        <v>9001.5</v>
      </c>
      <c r="P156" s="209"/>
      <c r="Q156" s="47">
        <v>0.15</v>
      </c>
      <c r="R156" s="23">
        <f t="shared" si="7"/>
        <v>835.5</v>
      </c>
      <c r="S156" s="23">
        <f t="shared" si="8"/>
        <v>6405.5</v>
      </c>
      <c r="T156" s="25"/>
      <c r="U156" s="210"/>
      <c r="V156" s="56">
        <v>0.27</v>
      </c>
      <c r="W156" s="23">
        <f t="shared" si="9"/>
        <v>1503.9</v>
      </c>
      <c r="X156" s="27">
        <f t="shared" si="10"/>
        <v>7073.9</v>
      </c>
      <c r="Y156" s="211"/>
      <c r="Z156" s="40">
        <v>0.23</v>
      </c>
      <c r="AA156" s="27">
        <f t="shared" si="11"/>
        <v>1281.1</v>
      </c>
      <c r="AB156" s="27">
        <f t="shared" si="12"/>
        <v>6851.1</v>
      </c>
      <c r="AC156" s="27"/>
      <c r="AD156" s="29" t="s">
        <v>235</v>
      </c>
      <c r="AE156" s="19">
        <v>0.159</v>
      </c>
      <c r="AF156" s="17">
        <f t="shared" si="19"/>
        <v>885.63</v>
      </c>
      <c r="AG156" s="17">
        <f t="shared" si="20"/>
        <v>6455.63</v>
      </c>
      <c r="AH156" s="27"/>
      <c r="AI156" s="27"/>
      <c r="AJ156" s="27"/>
      <c r="AK156" s="30"/>
    </row>
    <row r="157" ht="14.25" customHeight="1">
      <c r="A157" s="8">
        <v>156.0</v>
      </c>
      <c r="B157" s="81" t="s">
        <v>216</v>
      </c>
      <c r="C157" s="42" t="s">
        <v>229</v>
      </c>
      <c r="D157" s="42" t="s">
        <v>130</v>
      </c>
      <c r="E157" s="29" t="s">
        <v>238</v>
      </c>
      <c r="F157" s="22">
        <v>7300.0</v>
      </c>
      <c r="G157" s="40">
        <v>0.9</v>
      </c>
      <c r="H157" s="23">
        <f t="shared" si="1"/>
        <v>6570</v>
      </c>
      <c r="I157" s="24">
        <f t="shared" si="2"/>
        <v>13870</v>
      </c>
      <c r="J157" s="25">
        <f t="shared" si="3"/>
        <v>13870</v>
      </c>
      <c r="K157" s="209"/>
      <c r="L157" s="26">
        <v>0.15</v>
      </c>
      <c r="M157" s="27">
        <f t="shared" si="4"/>
        <v>4489.5</v>
      </c>
      <c r="N157" s="27">
        <f t="shared" si="5"/>
        <v>11789.5</v>
      </c>
      <c r="O157" s="28">
        <f t="shared" si="6"/>
        <v>11789.5</v>
      </c>
      <c r="P157" s="209"/>
      <c r="Q157" s="47">
        <v>0.15</v>
      </c>
      <c r="R157" s="23">
        <f t="shared" si="7"/>
        <v>1095</v>
      </c>
      <c r="S157" s="23">
        <f t="shared" si="8"/>
        <v>8395</v>
      </c>
      <c r="T157" s="25"/>
      <c r="U157" s="210"/>
      <c r="V157" s="56">
        <v>0.27</v>
      </c>
      <c r="W157" s="23">
        <f t="shared" si="9"/>
        <v>1971</v>
      </c>
      <c r="X157" s="27">
        <f t="shared" si="10"/>
        <v>9271</v>
      </c>
      <c r="Y157" s="211"/>
      <c r="Z157" s="40">
        <v>0.23</v>
      </c>
      <c r="AA157" s="27">
        <f t="shared" si="11"/>
        <v>1679</v>
      </c>
      <c r="AB157" s="27">
        <f t="shared" si="12"/>
        <v>8979</v>
      </c>
      <c r="AC157" s="27"/>
      <c r="AD157" s="29" t="s">
        <v>235</v>
      </c>
      <c r="AE157" s="19">
        <v>0.159</v>
      </c>
      <c r="AF157" s="17">
        <f t="shared" si="19"/>
        <v>1160.7</v>
      </c>
      <c r="AG157" s="17">
        <f t="shared" si="20"/>
        <v>8460.7</v>
      </c>
      <c r="AH157" s="27"/>
      <c r="AI157" s="27"/>
      <c r="AJ157" s="27"/>
      <c r="AK157" s="30"/>
    </row>
    <row r="158" ht="14.25" customHeight="1">
      <c r="A158" s="8">
        <v>157.0</v>
      </c>
      <c r="B158" s="81" t="s">
        <v>216</v>
      </c>
      <c r="C158" s="42" t="s">
        <v>229</v>
      </c>
      <c r="D158" s="42" t="s">
        <v>130</v>
      </c>
      <c r="E158" s="29" t="s">
        <v>239</v>
      </c>
      <c r="F158" s="22">
        <v>7300.0</v>
      </c>
      <c r="G158" s="40">
        <v>0.9</v>
      </c>
      <c r="H158" s="23">
        <f t="shared" si="1"/>
        <v>6570</v>
      </c>
      <c r="I158" s="24">
        <f t="shared" si="2"/>
        <v>13870</v>
      </c>
      <c r="J158" s="25">
        <f t="shared" si="3"/>
        <v>13870</v>
      </c>
      <c r="K158" s="209"/>
      <c r="L158" s="26">
        <v>0.15</v>
      </c>
      <c r="M158" s="27">
        <f t="shared" si="4"/>
        <v>4489.5</v>
      </c>
      <c r="N158" s="27">
        <f t="shared" si="5"/>
        <v>11789.5</v>
      </c>
      <c r="O158" s="28">
        <f t="shared" si="6"/>
        <v>11789.5</v>
      </c>
      <c r="P158" s="209"/>
      <c r="Q158" s="47">
        <v>0.15</v>
      </c>
      <c r="R158" s="23">
        <f t="shared" si="7"/>
        <v>1095</v>
      </c>
      <c r="S158" s="23">
        <f t="shared" si="8"/>
        <v>8395</v>
      </c>
      <c r="T158" s="25"/>
      <c r="U158" s="210"/>
      <c r="V158" s="56">
        <v>0.27</v>
      </c>
      <c r="W158" s="23">
        <f t="shared" si="9"/>
        <v>1971</v>
      </c>
      <c r="X158" s="27">
        <f t="shared" si="10"/>
        <v>9271</v>
      </c>
      <c r="Y158" s="211"/>
      <c r="Z158" s="40">
        <v>0.23</v>
      </c>
      <c r="AA158" s="27">
        <f t="shared" si="11"/>
        <v>1679</v>
      </c>
      <c r="AB158" s="27">
        <f t="shared" si="12"/>
        <v>8979</v>
      </c>
      <c r="AC158" s="27"/>
      <c r="AD158" s="29" t="s">
        <v>235</v>
      </c>
      <c r="AE158" s="19">
        <v>0.159</v>
      </c>
      <c r="AF158" s="17">
        <f t="shared" si="19"/>
        <v>1160.7</v>
      </c>
      <c r="AG158" s="17">
        <f t="shared" si="20"/>
        <v>8460.7</v>
      </c>
      <c r="AH158" s="27"/>
      <c r="AI158" s="27"/>
      <c r="AJ158" s="27"/>
      <c r="AK158" s="30"/>
    </row>
    <row r="159" ht="14.25" customHeight="1">
      <c r="A159" s="8">
        <v>158.0</v>
      </c>
      <c r="B159" s="118" t="s">
        <v>216</v>
      </c>
      <c r="C159" s="119" t="s">
        <v>229</v>
      </c>
      <c r="D159" s="119" t="s">
        <v>130</v>
      </c>
      <c r="E159" s="120" t="s">
        <v>240</v>
      </c>
      <c r="F159" s="121">
        <v>5300.0</v>
      </c>
      <c r="G159" s="122">
        <v>0.9</v>
      </c>
      <c r="H159" s="98">
        <f t="shared" si="1"/>
        <v>4770</v>
      </c>
      <c r="I159" s="99">
        <f t="shared" si="2"/>
        <v>10070</v>
      </c>
      <c r="J159" s="100">
        <f t="shared" si="3"/>
        <v>10070</v>
      </c>
      <c r="K159" s="212"/>
      <c r="L159" s="122">
        <v>0.15</v>
      </c>
      <c r="M159" s="98">
        <f t="shared" si="4"/>
        <v>3259.5</v>
      </c>
      <c r="N159" s="98">
        <f t="shared" si="5"/>
        <v>8559.5</v>
      </c>
      <c r="O159" s="101">
        <f t="shared" si="6"/>
        <v>8559.5</v>
      </c>
      <c r="P159" s="212"/>
      <c r="Q159" s="123">
        <v>0.15</v>
      </c>
      <c r="R159" s="98">
        <f t="shared" si="7"/>
        <v>795</v>
      </c>
      <c r="S159" s="98">
        <f t="shared" si="8"/>
        <v>6095</v>
      </c>
      <c r="T159" s="213"/>
      <c r="U159" s="212"/>
      <c r="V159" s="122">
        <v>0.27</v>
      </c>
      <c r="W159" s="98">
        <f t="shared" si="9"/>
        <v>1431</v>
      </c>
      <c r="X159" s="98">
        <f t="shared" si="10"/>
        <v>6731</v>
      </c>
      <c r="Y159" s="213"/>
      <c r="Z159" s="122">
        <v>0.23</v>
      </c>
      <c r="AA159" s="98">
        <f t="shared" si="11"/>
        <v>1219</v>
      </c>
      <c r="AB159" s="98">
        <f t="shared" si="12"/>
        <v>6519</v>
      </c>
      <c r="AC159" s="102"/>
      <c r="AD159" s="124" t="s">
        <v>235</v>
      </c>
      <c r="AE159" s="103">
        <v>0.159</v>
      </c>
      <c r="AF159" s="104">
        <f t="shared" si="19"/>
        <v>842.7</v>
      </c>
      <c r="AG159" s="104">
        <f t="shared" si="20"/>
        <v>6142.7</v>
      </c>
      <c r="AH159" s="102"/>
      <c r="AI159" s="102"/>
      <c r="AJ159" s="102"/>
      <c r="AK159" s="125"/>
    </row>
    <row r="160" ht="14.25" customHeight="1">
      <c r="A160" s="8">
        <v>159.0</v>
      </c>
      <c r="B160" s="118" t="s">
        <v>216</v>
      </c>
      <c r="C160" s="119" t="s">
        <v>229</v>
      </c>
      <c r="D160" s="119" t="s">
        <v>130</v>
      </c>
      <c r="E160" s="120" t="s">
        <v>241</v>
      </c>
      <c r="F160" s="121">
        <v>6700.0</v>
      </c>
      <c r="G160" s="122">
        <v>0.9</v>
      </c>
      <c r="H160" s="98">
        <f t="shared" si="1"/>
        <v>6030</v>
      </c>
      <c r="I160" s="99">
        <f t="shared" si="2"/>
        <v>12730</v>
      </c>
      <c r="J160" s="100">
        <f t="shared" si="3"/>
        <v>12730</v>
      </c>
      <c r="K160" s="212"/>
      <c r="L160" s="122">
        <v>0.15</v>
      </c>
      <c r="M160" s="98">
        <f t="shared" si="4"/>
        <v>4120.5</v>
      </c>
      <c r="N160" s="98">
        <f t="shared" si="5"/>
        <v>10820.5</v>
      </c>
      <c r="O160" s="101">
        <f t="shared" si="6"/>
        <v>10820.5</v>
      </c>
      <c r="P160" s="212"/>
      <c r="Q160" s="123">
        <v>0.15</v>
      </c>
      <c r="R160" s="98">
        <f t="shared" si="7"/>
        <v>1005</v>
      </c>
      <c r="S160" s="98">
        <f t="shared" si="8"/>
        <v>7705</v>
      </c>
      <c r="T160" s="213"/>
      <c r="U160" s="212"/>
      <c r="V160" s="122">
        <v>0.27</v>
      </c>
      <c r="W160" s="98">
        <f t="shared" si="9"/>
        <v>1809</v>
      </c>
      <c r="X160" s="98">
        <f t="shared" si="10"/>
        <v>8509</v>
      </c>
      <c r="Y160" s="213"/>
      <c r="Z160" s="122">
        <v>0.23</v>
      </c>
      <c r="AA160" s="98">
        <f t="shared" si="11"/>
        <v>1541</v>
      </c>
      <c r="AB160" s="98">
        <f t="shared" si="12"/>
        <v>8241</v>
      </c>
      <c r="AC160" s="102"/>
      <c r="AD160" s="124" t="s">
        <v>235</v>
      </c>
      <c r="AE160" s="103">
        <v>0.159</v>
      </c>
      <c r="AF160" s="104">
        <f t="shared" si="19"/>
        <v>1065.3</v>
      </c>
      <c r="AG160" s="104">
        <f t="shared" si="20"/>
        <v>7765.3</v>
      </c>
      <c r="AH160" s="102"/>
      <c r="AI160" s="102"/>
      <c r="AJ160" s="102"/>
      <c r="AK160" s="125"/>
    </row>
    <row r="161" ht="14.25" customHeight="1">
      <c r="A161" s="8">
        <v>160.0</v>
      </c>
      <c r="B161" s="81" t="s">
        <v>216</v>
      </c>
      <c r="C161" s="8" t="s">
        <v>25</v>
      </c>
      <c r="D161" s="42" t="s">
        <v>130</v>
      </c>
      <c r="E161" s="22" t="s">
        <v>242</v>
      </c>
      <c r="F161" s="22">
        <v>2800.0</v>
      </c>
      <c r="G161" s="40">
        <v>1.0</v>
      </c>
      <c r="H161" s="23">
        <f t="shared" si="1"/>
        <v>2800</v>
      </c>
      <c r="I161" s="24">
        <f t="shared" si="2"/>
        <v>5600</v>
      </c>
      <c r="J161" s="25">
        <f t="shared" si="3"/>
        <v>5600</v>
      </c>
      <c r="K161" s="209"/>
      <c r="L161" s="26">
        <v>0.15</v>
      </c>
      <c r="M161" s="27">
        <f t="shared" si="4"/>
        <v>1960</v>
      </c>
      <c r="N161" s="27">
        <f t="shared" si="5"/>
        <v>4760</v>
      </c>
      <c r="O161" s="28">
        <f t="shared" si="6"/>
        <v>4760</v>
      </c>
      <c r="P161" s="209"/>
      <c r="Q161" s="47">
        <v>0.15</v>
      </c>
      <c r="R161" s="23">
        <f t="shared" si="7"/>
        <v>420</v>
      </c>
      <c r="S161" s="23">
        <f t="shared" si="8"/>
        <v>3220</v>
      </c>
      <c r="T161" s="25"/>
      <c r="U161" s="210"/>
      <c r="V161" s="56">
        <v>0.27</v>
      </c>
      <c r="W161" s="23">
        <f t="shared" si="9"/>
        <v>756</v>
      </c>
      <c r="X161" s="27">
        <f t="shared" si="10"/>
        <v>3556</v>
      </c>
      <c r="Y161" s="211"/>
      <c r="Z161" s="40">
        <v>0.23</v>
      </c>
      <c r="AA161" s="27">
        <f t="shared" si="11"/>
        <v>644</v>
      </c>
      <c r="AB161" s="27">
        <f t="shared" si="12"/>
        <v>3444</v>
      </c>
      <c r="AC161" s="27"/>
      <c r="AD161" s="22" t="s">
        <v>242</v>
      </c>
      <c r="AE161" s="19">
        <v>0.159</v>
      </c>
      <c r="AF161" s="17">
        <f t="shared" si="19"/>
        <v>445.2</v>
      </c>
      <c r="AG161" s="17">
        <f t="shared" si="20"/>
        <v>3245.2</v>
      </c>
      <c r="AH161" s="27"/>
      <c r="AI161" s="27"/>
      <c r="AJ161" s="27"/>
      <c r="AK161" s="30"/>
    </row>
    <row r="162" ht="14.25" customHeight="1">
      <c r="A162" s="8">
        <v>161.0</v>
      </c>
      <c r="B162" s="81" t="s">
        <v>216</v>
      </c>
      <c r="C162" s="8" t="s">
        <v>25</v>
      </c>
      <c r="D162" s="42" t="s">
        <v>130</v>
      </c>
      <c r="E162" s="22" t="s">
        <v>243</v>
      </c>
      <c r="F162" s="22">
        <v>670.0</v>
      </c>
      <c r="G162" s="40">
        <v>1.0</v>
      </c>
      <c r="H162" s="23">
        <f t="shared" si="1"/>
        <v>670</v>
      </c>
      <c r="I162" s="24">
        <f t="shared" si="2"/>
        <v>1340</v>
      </c>
      <c r="J162" s="25">
        <f t="shared" si="3"/>
        <v>1340</v>
      </c>
      <c r="K162" s="209"/>
      <c r="L162" s="26">
        <v>0.15</v>
      </c>
      <c r="M162" s="27">
        <f t="shared" si="4"/>
        <v>469</v>
      </c>
      <c r="N162" s="27">
        <f t="shared" si="5"/>
        <v>1139</v>
      </c>
      <c r="O162" s="28">
        <f t="shared" si="6"/>
        <v>1139</v>
      </c>
      <c r="P162" s="209"/>
      <c r="Q162" s="47">
        <v>0.15</v>
      </c>
      <c r="R162" s="23">
        <f t="shared" si="7"/>
        <v>100.5</v>
      </c>
      <c r="S162" s="23">
        <f t="shared" si="8"/>
        <v>770.5</v>
      </c>
      <c r="T162" s="25"/>
      <c r="U162" s="210"/>
      <c r="V162" s="56">
        <v>0.27</v>
      </c>
      <c r="W162" s="23">
        <f t="shared" si="9"/>
        <v>180.9</v>
      </c>
      <c r="X162" s="27">
        <f t="shared" si="10"/>
        <v>850.9</v>
      </c>
      <c r="Y162" s="211"/>
      <c r="Z162" s="40">
        <v>0.23</v>
      </c>
      <c r="AA162" s="27">
        <f t="shared" si="11"/>
        <v>154.1</v>
      </c>
      <c r="AB162" s="27">
        <f t="shared" si="12"/>
        <v>824.1</v>
      </c>
      <c r="AC162" s="27"/>
      <c r="AD162" s="22" t="s">
        <v>243</v>
      </c>
      <c r="AE162" s="19">
        <v>0.159</v>
      </c>
      <c r="AF162" s="17">
        <f t="shared" si="19"/>
        <v>106.53</v>
      </c>
      <c r="AG162" s="17">
        <f t="shared" si="20"/>
        <v>776.53</v>
      </c>
      <c r="AH162" s="27"/>
      <c r="AI162" s="27"/>
      <c r="AJ162" s="27"/>
      <c r="AK162" s="30"/>
    </row>
    <row r="163" ht="14.25" customHeight="1">
      <c r="A163" s="8">
        <v>162.0</v>
      </c>
      <c r="B163" s="81" t="s">
        <v>216</v>
      </c>
      <c r="C163" s="8" t="s">
        <v>25</v>
      </c>
      <c r="D163" s="126" t="s">
        <v>130</v>
      </c>
      <c r="E163" s="22" t="s">
        <v>244</v>
      </c>
      <c r="F163" s="22">
        <v>840.0</v>
      </c>
      <c r="G163" s="40">
        <v>1.0</v>
      </c>
      <c r="H163" s="23">
        <f t="shared" si="1"/>
        <v>840</v>
      </c>
      <c r="I163" s="24">
        <f t="shared" si="2"/>
        <v>1680</v>
      </c>
      <c r="J163" s="25">
        <f t="shared" si="3"/>
        <v>1680</v>
      </c>
      <c r="K163" s="209"/>
      <c r="L163" s="26">
        <v>0.15</v>
      </c>
      <c r="M163" s="27">
        <f t="shared" si="4"/>
        <v>588</v>
      </c>
      <c r="N163" s="27">
        <f t="shared" si="5"/>
        <v>1428</v>
      </c>
      <c r="O163" s="28">
        <f t="shared" si="6"/>
        <v>1428</v>
      </c>
      <c r="P163" s="209"/>
      <c r="Q163" s="47">
        <v>0.15</v>
      </c>
      <c r="R163" s="23">
        <f t="shared" si="7"/>
        <v>126</v>
      </c>
      <c r="S163" s="23">
        <f t="shared" si="8"/>
        <v>966</v>
      </c>
      <c r="T163" s="25"/>
      <c r="U163" s="210"/>
      <c r="V163" s="56">
        <v>0.27</v>
      </c>
      <c r="W163" s="23">
        <f t="shared" si="9"/>
        <v>226.8</v>
      </c>
      <c r="X163" s="27">
        <f t="shared" si="10"/>
        <v>1066.8</v>
      </c>
      <c r="Y163" s="211"/>
      <c r="Z163" s="40">
        <v>0.23</v>
      </c>
      <c r="AA163" s="27">
        <f t="shared" si="11"/>
        <v>193.2</v>
      </c>
      <c r="AB163" s="27">
        <f t="shared" si="12"/>
        <v>1033.2</v>
      </c>
      <c r="AC163" s="27"/>
      <c r="AD163" s="127" t="s">
        <v>244</v>
      </c>
      <c r="AE163" s="19">
        <v>0.159</v>
      </c>
      <c r="AF163" s="17">
        <f t="shared" si="19"/>
        <v>133.56</v>
      </c>
      <c r="AG163" s="17">
        <f t="shared" si="20"/>
        <v>973.56</v>
      </c>
      <c r="AH163" s="27"/>
      <c r="AI163" s="27"/>
      <c r="AJ163" s="27"/>
      <c r="AK163" s="30"/>
    </row>
    <row r="164" ht="14.25" customHeight="1">
      <c r="A164" s="8">
        <v>163.0</v>
      </c>
      <c r="B164" s="81" t="s">
        <v>216</v>
      </c>
      <c r="C164" s="8" t="s">
        <v>25</v>
      </c>
      <c r="D164" s="128" t="s">
        <v>130</v>
      </c>
      <c r="E164" s="38" t="s">
        <v>245</v>
      </c>
      <c r="F164" s="22">
        <v>728.0</v>
      </c>
      <c r="G164" s="40">
        <v>1.0</v>
      </c>
      <c r="H164" s="23">
        <f t="shared" si="1"/>
        <v>728</v>
      </c>
      <c r="I164" s="24">
        <f t="shared" si="2"/>
        <v>1456</v>
      </c>
      <c r="J164" s="25">
        <f t="shared" si="3"/>
        <v>1460</v>
      </c>
      <c r="K164" s="209"/>
      <c r="L164" s="26">
        <v>0.15</v>
      </c>
      <c r="M164" s="27">
        <f t="shared" si="4"/>
        <v>513</v>
      </c>
      <c r="N164" s="27">
        <f t="shared" si="5"/>
        <v>1241</v>
      </c>
      <c r="O164" s="28">
        <f t="shared" si="6"/>
        <v>1241</v>
      </c>
      <c r="P164" s="209"/>
      <c r="Q164" s="47">
        <v>0.15</v>
      </c>
      <c r="R164" s="23">
        <f t="shared" si="7"/>
        <v>109.2</v>
      </c>
      <c r="S164" s="23">
        <f t="shared" si="8"/>
        <v>837.2</v>
      </c>
      <c r="T164" s="25"/>
      <c r="U164" s="210"/>
      <c r="V164" s="56">
        <v>0.27</v>
      </c>
      <c r="W164" s="23">
        <f t="shared" si="9"/>
        <v>196.56</v>
      </c>
      <c r="X164" s="27">
        <f t="shared" si="10"/>
        <v>924.56</v>
      </c>
      <c r="Y164" s="211"/>
      <c r="Z164" s="40">
        <v>0.23</v>
      </c>
      <c r="AA164" s="27">
        <f t="shared" si="11"/>
        <v>167.44</v>
      </c>
      <c r="AB164" s="27">
        <f t="shared" si="12"/>
        <v>895.44</v>
      </c>
      <c r="AC164" s="27"/>
      <c r="AD164" s="38" t="s">
        <v>245</v>
      </c>
      <c r="AE164" s="19">
        <v>0.159</v>
      </c>
      <c r="AF164" s="17">
        <f t="shared" si="19"/>
        <v>115.752</v>
      </c>
      <c r="AG164" s="17">
        <f t="shared" si="20"/>
        <v>843.752</v>
      </c>
      <c r="AH164" s="27"/>
      <c r="AI164" s="27"/>
      <c r="AJ164" s="27"/>
      <c r="AK164" s="30"/>
    </row>
    <row r="165" ht="14.25" customHeight="1">
      <c r="A165" s="8">
        <v>164.0</v>
      </c>
      <c r="B165" s="81" t="s">
        <v>216</v>
      </c>
      <c r="C165" s="129" t="s">
        <v>246</v>
      </c>
      <c r="D165" s="126" t="s">
        <v>130</v>
      </c>
      <c r="E165" s="22" t="s">
        <v>247</v>
      </c>
      <c r="F165" s="22">
        <v>1299.0</v>
      </c>
      <c r="G165" s="40">
        <v>1.0</v>
      </c>
      <c r="H165" s="23">
        <f t="shared" si="1"/>
        <v>1299</v>
      </c>
      <c r="I165" s="24">
        <f t="shared" si="2"/>
        <v>2598</v>
      </c>
      <c r="J165" s="25">
        <f t="shared" si="3"/>
        <v>2600</v>
      </c>
      <c r="K165" s="215"/>
      <c r="L165" s="26">
        <v>0.15</v>
      </c>
      <c r="M165" s="27">
        <f t="shared" si="4"/>
        <v>911</v>
      </c>
      <c r="N165" s="27">
        <f t="shared" si="5"/>
        <v>2210</v>
      </c>
      <c r="O165" s="28">
        <f t="shared" si="6"/>
        <v>2210</v>
      </c>
      <c r="P165" s="215"/>
      <c r="Q165" s="130">
        <v>0.45</v>
      </c>
      <c r="R165" s="131">
        <f t="shared" si="7"/>
        <v>584.55</v>
      </c>
      <c r="S165" s="131">
        <f t="shared" si="8"/>
        <v>1883.55</v>
      </c>
      <c r="T165" s="216"/>
      <c r="U165" s="215"/>
      <c r="V165" s="130">
        <v>0.45</v>
      </c>
      <c r="W165" s="131">
        <f t="shared" si="9"/>
        <v>584.55</v>
      </c>
      <c r="X165" s="131">
        <f t="shared" si="10"/>
        <v>1883.55</v>
      </c>
      <c r="Y165" s="216"/>
      <c r="Z165" s="130">
        <v>0.3</v>
      </c>
      <c r="AA165" s="27">
        <f t="shared" si="11"/>
        <v>389.7</v>
      </c>
      <c r="AB165" s="27">
        <f t="shared" si="12"/>
        <v>1688.7</v>
      </c>
      <c r="AC165" s="131"/>
      <c r="AD165" s="22" t="s">
        <v>247</v>
      </c>
      <c r="AE165" s="19">
        <v>0.159</v>
      </c>
      <c r="AF165" s="17">
        <f t="shared" si="19"/>
        <v>206.541</v>
      </c>
      <c r="AG165" s="17">
        <f t="shared" si="20"/>
        <v>1505.541</v>
      </c>
      <c r="AH165" s="131"/>
      <c r="AI165" s="131"/>
      <c r="AJ165" s="131"/>
      <c r="AK165" s="132"/>
    </row>
    <row r="166" ht="14.25" customHeight="1">
      <c r="A166" s="8">
        <v>165.0</v>
      </c>
      <c r="B166" s="81" t="s">
        <v>216</v>
      </c>
      <c r="C166" s="129" t="s">
        <v>246</v>
      </c>
      <c r="D166" s="126" t="s">
        <v>130</v>
      </c>
      <c r="E166" s="22" t="s">
        <v>248</v>
      </c>
      <c r="F166" s="22">
        <v>1500.0</v>
      </c>
      <c r="G166" s="40">
        <v>1.0</v>
      </c>
      <c r="H166" s="23">
        <f t="shared" si="1"/>
        <v>1500</v>
      </c>
      <c r="I166" s="24">
        <f t="shared" si="2"/>
        <v>3000</v>
      </c>
      <c r="J166" s="25">
        <f t="shared" si="3"/>
        <v>3000</v>
      </c>
      <c r="K166" s="215"/>
      <c r="L166" s="26">
        <v>0.15</v>
      </c>
      <c r="M166" s="27">
        <f t="shared" si="4"/>
        <v>1050</v>
      </c>
      <c r="N166" s="27">
        <f t="shared" si="5"/>
        <v>2550</v>
      </c>
      <c r="O166" s="28">
        <f t="shared" si="6"/>
        <v>2550</v>
      </c>
      <c r="P166" s="215"/>
      <c r="Q166" s="130">
        <v>0.45</v>
      </c>
      <c r="R166" s="131">
        <f t="shared" si="7"/>
        <v>675</v>
      </c>
      <c r="S166" s="131">
        <f t="shared" si="8"/>
        <v>2175</v>
      </c>
      <c r="T166" s="216"/>
      <c r="U166" s="215"/>
      <c r="V166" s="130">
        <v>0.45</v>
      </c>
      <c r="W166" s="131">
        <f t="shared" si="9"/>
        <v>675</v>
      </c>
      <c r="X166" s="131">
        <f t="shared" si="10"/>
        <v>2175</v>
      </c>
      <c r="Y166" s="216"/>
      <c r="Z166" s="130">
        <v>0.3</v>
      </c>
      <c r="AA166" s="27">
        <f t="shared" si="11"/>
        <v>450</v>
      </c>
      <c r="AB166" s="27">
        <f t="shared" si="12"/>
        <v>1950</v>
      </c>
      <c r="AC166" s="131"/>
      <c r="AD166" s="22" t="s">
        <v>248</v>
      </c>
      <c r="AE166" s="19">
        <v>0.159</v>
      </c>
      <c r="AF166" s="17">
        <f t="shared" si="19"/>
        <v>238.5</v>
      </c>
      <c r="AG166" s="17">
        <f t="shared" si="20"/>
        <v>1738.5</v>
      </c>
      <c r="AH166" s="131"/>
      <c r="AI166" s="131"/>
      <c r="AJ166" s="131"/>
      <c r="AK166" s="132"/>
    </row>
    <row r="167" ht="14.25" customHeight="1">
      <c r="A167" s="8">
        <v>166.0</v>
      </c>
      <c r="B167" s="81" t="s">
        <v>216</v>
      </c>
      <c r="C167" s="129" t="s">
        <v>246</v>
      </c>
      <c r="D167" s="126" t="s">
        <v>130</v>
      </c>
      <c r="E167" s="29" t="s">
        <v>249</v>
      </c>
      <c r="F167" s="29">
        <v>999.0</v>
      </c>
      <c r="G167" s="40">
        <v>1.0</v>
      </c>
      <c r="H167" s="23">
        <f t="shared" si="1"/>
        <v>999</v>
      </c>
      <c r="I167" s="24">
        <f t="shared" si="2"/>
        <v>1998</v>
      </c>
      <c r="J167" s="25">
        <f t="shared" si="3"/>
        <v>2000</v>
      </c>
      <c r="K167" s="215"/>
      <c r="L167" s="26">
        <v>0.15</v>
      </c>
      <c r="M167" s="27">
        <f t="shared" si="4"/>
        <v>701</v>
      </c>
      <c r="N167" s="27">
        <f t="shared" si="5"/>
        <v>1700</v>
      </c>
      <c r="O167" s="28">
        <f t="shared" si="6"/>
        <v>1700</v>
      </c>
      <c r="P167" s="215"/>
      <c r="Q167" s="130">
        <v>0.45</v>
      </c>
      <c r="R167" s="131">
        <f t="shared" si="7"/>
        <v>449.55</v>
      </c>
      <c r="S167" s="131">
        <f t="shared" si="8"/>
        <v>1448.55</v>
      </c>
      <c r="T167" s="216"/>
      <c r="U167" s="215"/>
      <c r="V167" s="130">
        <v>0.45</v>
      </c>
      <c r="W167" s="131">
        <f t="shared" si="9"/>
        <v>449.55</v>
      </c>
      <c r="X167" s="131">
        <f t="shared" si="10"/>
        <v>1448.55</v>
      </c>
      <c r="Y167" s="216"/>
      <c r="Z167" s="130">
        <v>0.3</v>
      </c>
      <c r="AA167" s="27">
        <f t="shared" si="11"/>
        <v>299.7</v>
      </c>
      <c r="AB167" s="27">
        <f t="shared" si="12"/>
        <v>1298.7</v>
      </c>
      <c r="AC167" s="131"/>
      <c r="AD167" s="29" t="s">
        <v>249</v>
      </c>
      <c r="AE167" s="19">
        <v>0.159</v>
      </c>
      <c r="AF167" s="17">
        <f t="shared" si="19"/>
        <v>158.841</v>
      </c>
      <c r="AG167" s="17">
        <f t="shared" si="20"/>
        <v>1157.841</v>
      </c>
      <c r="AH167" s="131"/>
      <c r="AI167" s="131"/>
      <c r="AJ167" s="131"/>
      <c r="AK167" s="132"/>
    </row>
    <row r="168" ht="14.25" customHeight="1">
      <c r="A168" s="8">
        <v>167.0</v>
      </c>
      <c r="B168" s="118" t="s">
        <v>216</v>
      </c>
      <c r="C168" s="133" t="s">
        <v>246</v>
      </c>
      <c r="D168" s="119" t="s">
        <v>130</v>
      </c>
      <c r="E168" s="134" t="s">
        <v>250</v>
      </c>
      <c r="F168" s="135">
        <v>1450.0</v>
      </c>
      <c r="G168" s="122">
        <v>1.0</v>
      </c>
      <c r="H168" s="98">
        <f t="shared" si="1"/>
        <v>1450</v>
      </c>
      <c r="I168" s="99">
        <f t="shared" si="2"/>
        <v>2900</v>
      </c>
      <c r="J168" s="100">
        <f t="shared" si="3"/>
        <v>2900</v>
      </c>
      <c r="K168" s="212"/>
      <c r="L168" s="26">
        <v>0.15</v>
      </c>
      <c r="M168" s="98">
        <f t="shared" si="4"/>
        <v>1015</v>
      </c>
      <c r="N168" s="98">
        <f t="shared" si="5"/>
        <v>2465</v>
      </c>
      <c r="O168" s="101">
        <f t="shared" si="6"/>
        <v>2465</v>
      </c>
      <c r="P168" s="212"/>
      <c r="Q168" s="136">
        <v>0.45</v>
      </c>
      <c r="R168" s="98">
        <f t="shared" si="7"/>
        <v>652.5</v>
      </c>
      <c r="S168" s="98">
        <f t="shared" si="8"/>
        <v>2102.5</v>
      </c>
      <c r="T168" s="213"/>
      <c r="U168" s="212"/>
      <c r="V168" s="130">
        <v>0.45</v>
      </c>
      <c r="W168" s="98">
        <f t="shared" si="9"/>
        <v>652.5</v>
      </c>
      <c r="X168" s="98">
        <f t="shared" si="10"/>
        <v>2102.5</v>
      </c>
      <c r="Y168" s="213"/>
      <c r="Z168" s="122">
        <v>0.25</v>
      </c>
      <c r="AA168" s="98">
        <f t="shared" si="11"/>
        <v>362.5</v>
      </c>
      <c r="AB168" s="98">
        <f t="shared" si="12"/>
        <v>1812.5</v>
      </c>
      <c r="AC168" s="102"/>
      <c r="AD168" s="124" t="s">
        <v>279</v>
      </c>
      <c r="AE168" s="103">
        <v>0.159</v>
      </c>
      <c r="AF168" s="104">
        <f t="shared" si="19"/>
        <v>230.55</v>
      </c>
      <c r="AG168" s="104">
        <f t="shared" si="20"/>
        <v>1680.55</v>
      </c>
      <c r="AH168" s="102"/>
      <c r="AI168" s="102"/>
      <c r="AJ168" s="102"/>
      <c r="AK168" s="125"/>
    </row>
    <row r="169" ht="14.25" customHeight="1">
      <c r="A169" s="8">
        <v>168.0</v>
      </c>
      <c r="B169" s="118" t="s">
        <v>216</v>
      </c>
      <c r="C169" s="133" t="s">
        <v>246</v>
      </c>
      <c r="D169" s="119" t="s">
        <v>130</v>
      </c>
      <c r="E169" s="134" t="s">
        <v>251</v>
      </c>
      <c r="F169" s="135">
        <v>925.0</v>
      </c>
      <c r="G169" s="122">
        <v>1.0</v>
      </c>
      <c r="H169" s="98">
        <f t="shared" si="1"/>
        <v>925</v>
      </c>
      <c r="I169" s="99">
        <f t="shared" si="2"/>
        <v>1850</v>
      </c>
      <c r="J169" s="100">
        <f t="shared" si="3"/>
        <v>1850</v>
      </c>
      <c r="K169" s="212"/>
      <c r="L169" s="26">
        <v>0.15</v>
      </c>
      <c r="M169" s="98">
        <f t="shared" si="4"/>
        <v>647.5</v>
      </c>
      <c r="N169" s="98">
        <f t="shared" si="5"/>
        <v>1572.5</v>
      </c>
      <c r="O169" s="101">
        <f t="shared" si="6"/>
        <v>1572.5</v>
      </c>
      <c r="P169" s="212"/>
      <c r="Q169" s="136">
        <v>0.45</v>
      </c>
      <c r="R169" s="98">
        <f t="shared" si="7"/>
        <v>416.25</v>
      </c>
      <c r="S169" s="98">
        <f t="shared" si="8"/>
        <v>1341.25</v>
      </c>
      <c r="T169" s="213"/>
      <c r="U169" s="212"/>
      <c r="V169" s="130">
        <v>0.45</v>
      </c>
      <c r="W169" s="98">
        <f t="shared" si="9"/>
        <v>416.25</v>
      </c>
      <c r="X169" s="98">
        <f t="shared" si="10"/>
        <v>1341.25</v>
      </c>
      <c r="Y169" s="213"/>
      <c r="Z169" s="122">
        <v>0.25</v>
      </c>
      <c r="AA169" s="98">
        <f t="shared" si="11"/>
        <v>231.25</v>
      </c>
      <c r="AB169" s="98">
        <f t="shared" si="12"/>
        <v>1156.25</v>
      </c>
      <c r="AC169" s="102"/>
      <c r="AD169" s="124" t="s">
        <v>279</v>
      </c>
      <c r="AE169" s="103">
        <v>0.159</v>
      </c>
      <c r="AF169" s="104">
        <f t="shared" si="19"/>
        <v>147.075</v>
      </c>
      <c r="AG169" s="104">
        <f t="shared" si="20"/>
        <v>1072.075</v>
      </c>
      <c r="AH169" s="102"/>
      <c r="AI169" s="102"/>
      <c r="AJ169" s="102"/>
      <c r="AK169" s="125"/>
    </row>
    <row r="170" ht="14.25" customHeight="1">
      <c r="A170" s="8">
        <v>169.0</v>
      </c>
      <c r="B170" s="118" t="s">
        <v>216</v>
      </c>
      <c r="C170" s="133" t="s">
        <v>246</v>
      </c>
      <c r="D170" s="119" t="s">
        <v>130</v>
      </c>
      <c r="E170" s="134" t="s">
        <v>252</v>
      </c>
      <c r="F170" s="135">
        <v>1100.0</v>
      </c>
      <c r="G170" s="122">
        <v>1.0</v>
      </c>
      <c r="H170" s="98">
        <f t="shared" si="1"/>
        <v>1100</v>
      </c>
      <c r="I170" s="99">
        <f t="shared" si="2"/>
        <v>2200</v>
      </c>
      <c r="J170" s="100">
        <f t="shared" si="3"/>
        <v>2200</v>
      </c>
      <c r="K170" s="212"/>
      <c r="L170" s="26">
        <v>0.15</v>
      </c>
      <c r="M170" s="98">
        <f t="shared" si="4"/>
        <v>770</v>
      </c>
      <c r="N170" s="98">
        <f t="shared" si="5"/>
        <v>1870</v>
      </c>
      <c r="O170" s="101">
        <f t="shared" si="6"/>
        <v>1870</v>
      </c>
      <c r="P170" s="212"/>
      <c r="Q170" s="136">
        <v>0.45</v>
      </c>
      <c r="R170" s="98">
        <f t="shared" si="7"/>
        <v>495</v>
      </c>
      <c r="S170" s="98">
        <f t="shared" si="8"/>
        <v>1595</v>
      </c>
      <c r="T170" s="213"/>
      <c r="U170" s="212"/>
      <c r="V170" s="130">
        <v>0.45</v>
      </c>
      <c r="W170" s="98">
        <f t="shared" si="9"/>
        <v>495</v>
      </c>
      <c r="X170" s="98">
        <f t="shared" si="10"/>
        <v>1595</v>
      </c>
      <c r="Y170" s="213"/>
      <c r="Z170" s="122">
        <v>0.25</v>
      </c>
      <c r="AA170" s="98">
        <f t="shared" si="11"/>
        <v>275</v>
      </c>
      <c r="AB170" s="98">
        <f t="shared" si="12"/>
        <v>1375</v>
      </c>
      <c r="AC170" s="102"/>
      <c r="AD170" s="124" t="s">
        <v>279</v>
      </c>
      <c r="AE170" s="103">
        <v>0.159</v>
      </c>
      <c r="AF170" s="104">
        <f t="shared" si="19"/>
        <v>174.9</v>
      </c>
      <c r="AG170" s="104">
        <f t="shared" si="20"/>
        <v>1274.9</v>
      </c>
      <c r="AH170" s="102"/>
      <c r="AI170" s="102"/>
      <c r="AJ170" s="102"/>
      <c r="AK170" s="125"/>
    </row>
    <row r="171" ht="14.25" customHeight="1">
      <c r="A171" s="8">
        <v>170.0</v>
      </c>
      <c r="B171" s="118" t="s">
        <v>216</v>
      </c>
      <c r="C171" s="119" t="s">
        <v>229</v>
      </c>
      <c r="D171" s="119" t="s">
        <v>130</v>
      </c>
      <c r="E171" s="120" t="s">
        <v>253</v>
      </c>
      <c r="F171" s="135">
        <v>3700.0</v>
      </c>
      <c r="G171" s="122">
        <v>0.9</v>
      </c>
      <c r="H171" s="98">
        <f t="shared" si="1"/>
        <v>3330</v>
      </c>
      <c r="I171" s="99">
        <f t="shared" si="2"/>
        <v>7030</v>
      </c>
      <c r="J171" s="100">
        <f t="shared" si="3"/>
        <v>7030</v>
      </c>
      <c r="K171" s="212"/>
      <c r="L171" s="122">
        <v>0.15</v>
      </c>
      <c r="M171" s="98">
        <f t="shared" si="4"/>
        <v>2275.5</v>
      </c>
      <c r="N171" s="98">
        <f t="shared" si="5"/>
        <v>5975.5</v>
      </c>
      <c r="O171" s="101">
        <f t="shared" si="6"/>
        <v>5975.5</v>
      </c>
      <c r="P171" s="212"/>
      <c r="Q171" s="137">
        <v>0.27</v>
      </c>
      <c r="R171" s="98">
        <f t="shared" si="7"/>
        <v>999</v>
      </c>
      <c r="S171" s="98">
        <f t="shared" si="8"/>
        <v>4699</v>
      </c>
      <c r="T171" s="213"/>
      <c r="U171" s="212"/>
      <c r="V171" s="122">
        <v>0.27</v>
      </c>
      <c r="W171" s="98">
        <f t="shared" si="9"/>
        <v>999</v>
      </c>
      <c r="X171" s="98">
        <f t="shared" si="10"/>
        <v>4699</v>
      </c>
      <c r="Y171" s="213"/>
      <c r="Z171" s="122">
        <v>0.23</v>
      </c>
      <c r="AA171" s="98">
        <f t="shared" si="11"/>
        <v>851</v>
      </c>
      <c r="AB171" s="98">
        <f t="shared" si="12"/>
        <v>4551</v>
      </c>
      <c r="AC171" s="102"/>
      <c r="AD171" s="124" t="s">
        <v>235</v>
      </c>
      <c r="AE171" s="103">
        <v>0.159</v>
      </c>
      <c r="AF171" s="104">
        <f t="shared" si="19"/>
        <v>588.3</v>
      </c>
      <c r="AG171" s="104">
        <f t="shared" si="20"/>
        <v>4288.3</v>
      </c>
      <c r="AH171" s="102"/>
      <c r="AI171" s="102"/>
      <c r="AJ171" s="102"/>
      <c r="AK171" s="125"/>
    </row>
    <row r="172" ht="14.25" customHeight="1">
      <c r="A172" s="8">
        <v>171.0</v>
      </c>
      <c r="B172" s="81" t="s">
        <v>216</v>
      </c>
      <c r="C172" s="42" t="s">
        <v>254</v>
      </c>
      <c r="D172" s="126" t="s">
        <v>130</v>
      </c>
      <c r="E172" s="23" t="s">
        <v>255</v>
      </c>
      <c r="F172" s="29">
        <v>12000.0</v>
      </c>
      <c r="G172" s="40">
        <v>0.65</v>
      </c>
      <c r="H172" s="23">
        <f t="shared" si="1"/>
        <v>7800</v>
      </c>
      <c r="I172" s="24">
        <f t="shared" si="2"/>
        <v>19800</v>
      </c>
      <c r="J172" s="25">
        <f t="shared" si="3"/>
        <v>19800</v>
      </c>
      <c r="K172" s="209"/>
      <c r="L172" s="26">
        <v>0.15</v>
      </c>
      <c r="M172" s="27">
        <f t="shared" si="4"/>
        <v>4830</v>
      </c>
      <c r="N172" s="27">
        <f t="shared" si="5"/>
        <v>16830</v>
      </c>
      <c r="O172" s="28">
        <f t="shared" si="6"/>
        <v>16830</v>
      </c>
      <c r="P172" s="209"/>
      <c r="Q172" s="56">
        <v>0.27</v>
      </c>
      <c r="R172" s="23">
        <f t="shared" si="7"/>
        <v>3240</v>
      </c>
      <c r="S172" s="23">
        <f t="shared" si="8"/>
        <v>15240</v>
      </c>
      <c r="T172" s="25"/>
      <c r="U172" s="210"/>
      <c r="V172" s="56">
        <v>0.27</v>
      </c>
      <c r="W172" s="23">
        <f t="shared" si="9"/>
        <v>3240</v>
      </c>
      <c r="X172" s="27">
        <f t="shared" si="10"/>
        <v>15240</v>
      </c>
      <c r="Y172" s="211"/>
      <c r="Z172" s="40">
        <v>0.22</v>
      </c>
      <c r="AA172" s="27">
        <f t="shared" si="11"/>
        <v>2640</v>
      </c>
      <c r="AB172" s="27">
        <f t="shared" si="12"/>
        <v>14640</v>
      </c>
      <c r="AC172" s="27"/>
      <c r="AD172" s="38" t="s">
        <v>255</v>
      </c>
      <c r="AE172" s="19">
        <v>0.159</v>
      </c>
      <c r="AF172" s="17">
        <f t="shared" si="19"/>
        <v>1908</v>
      </c>
      <c r="AG172" s="17">
        <f t="shared" si="20"/>
        <v>13908</v>
      </c>
      <c r="AH172" s="27"/>
      <c r="AI172" s="27"/>
      <c r="AJ172" s="27"/>
      <c r="AK172" s="30"/>
    </row>
    <row r="173" ht="14.25" customHeight="1">
      <c r="A173" s="8">
        <v>172.0</v>
      </c>
      <c r="B173" s="81" t="s">
        <v>216</v>
      </c>
      <c r="C173" s="126" t="s">
        <v>229</v>
      </c>
      <c r="D173" s="128" t="s">
        <v>130</v>
      </c>
      <c r="E173" s="29" t="s">
        <v>256</v>
      </c>
      <c r="F173" s="29">
        <v>1050.0</v>
      </c>
      <c r="G173" s="40">
        <v>1.0</v>
      </c>
      <c r="H173" s="23">
        <f t="shared" si="1"/>
        <v>1050</v>
      </c>
      <c r="I173" s="24">
        <f t="shared" si="2"/>
        <v>2100</v>
      </c>
      <c r="J173" s="25">
        <f t="shared" si="3"/>
        <v>2100</v>
      </c>
      <c r="K173" s="209"/>
      <c r="L173" s="26">
        <v>0.15</v>
      </c>
      <c r="M173" s="27">
        <f t="shared" si="4"/>
        <v>735</v>
      </c>
      <c r="N173" s="27">
        <f t="shared" si="5"/>
        <v>1785</v>
      </c>
      <c r="O173" s="28">
        <f t="shared" si="6"/>
        <v>1785</v>
      </c>
      <c r="P173" s="209"/>
      <c r="Q173" s="56">
        <v>0.27</v>
      </c>
      <c r="R173" s="23">
        <f t="shared" si="7"/>
        <v>283.5</v>
      </c>
      <c r="S173" s="23">
        <f t="shared" si="8"/>
        <v>1333.5</v>
      </c>
      <c r="T173" s="25"/>
      <c r="U173" s="210"/>
      <c r="V173" s="56">
        <v>0.27</v>
      </c>
      <c r="W173" s="23">
        <f t="shared" si="9"/>
        <v>283.5</v>
      </c>
      <c r="X173" s="27">
        <f t="shared" si="10"/>
        <v>1333.5</v>
      </c>
      <c r="Y173" s="211"/>
      <c r="Z173" s="40">
        <v>0.22</v>
      </c>
      <c r="AA173" s="27">
        <f t="shared" si="11"/>
        <v>231</v>
      </c>
      <c r="AB173" s="27">
        <f t="shared" si="12"/>
        <v>1281</v>
      </c>
      <c r="AC173" s="27"/>
      <c r="AD173" s="22" t="s">
        <v>256</v>
      </c>
      <c r="AE173" s="19">
        <v>0.159</v>
      </c>
      <c r="AF173" s="17">
        <f t="shared" si="19"/>
        <v>166.95</v>
      </c>
      <c r="AG173" s="17">
        <f t="shared" si="20"/>
        <v>1216.95</v>
      </c>
      <c r="AH173" s="27"/>
      <c r="AI173" s="27"/>
      <c r="AJ173" s="27"/>
      <c r="AK173" s="30"/>
    </row>
    <row r="174" ht="14.25" customHeight="1">
      <c r="A174" s="8">
        <v>173.0</v>
      </c>
      <c r="B174" s="81" t="s">
        <v>216</v>
      </c>
      <c r="C174" s="126" t="s">
        <v>229</v>
      </c>
      <c r="D174" s="128" t="s">
        <v>130</v>
      </c>
      <c r="E174" s="29" t="s">
        <v>257</v>
      </c>
      <c r="F174" s="29">
        <v>1100.0</v>
      </c>
      <c r="G174" s="40">
        <v>1.0</v>
      </c>
      <c r="H174" s="23">
        <f t="shared" si="1"/>
        <v>1100</v>
      </c>
      <c r="I174" s="24">
        <f t="shared" si="2"/>
        <v>2200</v>
      </c>
      <c r="J174" s="25">
        <f t="shared" si="3"/>
        <v>2200</v>
      </c>
      <c r="K174" s="209"/>
      <c r="L174" s="26">
        <v>0.15</v>
      </c>
      <c r="M174" s="27">
        <f t="shared" si="4"/>
        <v>770</v>
      </c>
      <c r="N174" s="27">
        <f t="shared" si="5"/>
        <v>1870</v>
      </c>
      <c r="O174" s="28">
        <f t="shared" si="6"/>
        <v>1870</v>
      </c>
      <c r="P174" s="209"/>
      <c r="Q174" s="56">
        <v>0.27</v>
      </c>
      <c r="R174" s="23">
        <f t="shared" si="7"/>
        <v>297</v>
      </c>
      <c r="S174" s="23">
        <f t="shared" si="8"/>
        <v>1397</v>
      </c>
      <c r="T174" s="25"/>
      <c r="U174" s="210"/>
      <c r="V174" s="56">
        <v>0.27</v>
      </c>
      <c r="W174" s="23">
        <f t="shared" si="9"/>
        <v>297</v>
      </c>
      <c r="X174" s="27">
        <f t="shared" si="10"/>
        <v>1397</v>
      </c>
      <c r="Y174" s="211"/>
      <c r="Z174" s="40">
        <v>0.22</v>
      </c>
      <c r="AA174" s="27">
        <f t="shared" si="11"/>
        <v>242</v>
      </c>
      <c r="AB174" s="27">
        <f t="shared" si="12"/>
        <v>1342</v>
      </c>
      <c r="AC174" s="27"/>
      <c r="AD174" s="22" t="s">
        <v>257</v>
      </c>
      <c r="AE174" s="19">
        <v>0.159</v>
      </c>
      <c r="AF174" s="17">
        <f t="shared" si="19"/>
        <v>174.9</v>
      </c>
      <c r="AG174" s="17">
        <f t="shared" si="20"/>
        <v>1274.9</v>
      </c>
      <c r="AH174" s="27"/>
      <c r="AI174" s="27"/>
      <c r="AJ174" s="27"/>
      <c r="AK174" s="30"/>
    </row>
    <row r="175" ht="15.0" customHeight="1">
      <c r="A175" s="8">
        <v>174.0</v>
      </c>
      <c r="B175" s="81" t="s">
        <v>216</v>
      </c>
      <c r="C175" s="8" t="s">
        <v>25</v>
      </c>
      <c r="D175" s="128" t="s">
        <v>130</v>
      </c>
      <c r="E175" s="38" t="s">
        <v>258</v>
      </c>
      <c r="F175" s="22">
        <v>6200.0</v>
      </c>
      <c r="G175" s="40">
        <v>0.65</v>
      </c>
      <c r="H175" s="23">
        <f t="shared" si="1"/>
        <v>4030</v>
      </c>
      <c r="I175" s="24">
        <f t="shared" si="2"/>
        <v>10230</v>
      </c>
      <c r="J175" s="25">
        <f t="shared" si="3"/>
        <v>10230</v>
      </c>
      <c r="K175" s="215"/>
      <c r="L175" s="26">
        <v>0.15</v>
      </c>
      <c r="M175" s="27">
        <f t="shared" si="4"/>
        <v>2495.5</v>
      </c>
      <c r="N175" s="27">
        <f t="shared" si="5"/>
        <v>8695.5</v>
      </c>
      <c r="O175" s="28">
        <f t="shared" si="6"/>
        <v>8695.5</v>
      </c>
      <c r="P175" s="215"/>
      <c r="Q175" s="130">
        <v>0.35</v>
      </c>
      <c r="R175" s="131">
        <f t="shared" si="7"/>
        <v>2170</v>
      </c>
      <c r="S175" s="131">
        <f t="shared" si="8"/>
        <v>8370</v>
      </c>
      <c r="T175" s="216"/>
      <c r="U175" s="215"/>
      <c r="V175" s="130">
        <v>0.35</v>
      </c>
      <c r="W175" s="131">
        <f t="shared" si="9"/>
        <v>2170</v>
      </c>
      <c r="X175" s="131">
        <f t="shared" si="10"/>
        <v>8370</v>
      </c>
      <c r="Y175" s="216"/>
      <c r="Z175" s="130">
        <v>0.3</v>
      </c>
      <c r="AA175" s="131">
        <f t="shared" si="11"/>
        <v>1860</v>
      </c>
      <c r="AB175" s="131">
        <f t="shared" si="12"/>
        <v>8060</v>
      </c>
      <c r="AC175" s="131"/>
      <c r="AD175" s="38" t="s">
        <v>258</v>
      </c>
      <c r="AE175" s="19">
        <v>0.159</v>
      </c>
      <c r="AF175" s="17">
        <f t="shared" si="19"/>
        <v>985.8</v>
      </c>
      <c r="AG175" s="17">
        <f t="shared" si="20"/>
        <v>7185.8</v>
      </c>
      <c r="AH175" s="131"/>
      <c r="AI175" s="131"/>
      <c r="AJ175" s="131"/>
      <c r="AK175" s="132"/>
    </row>
    <row r="176" ht="15.0" customHeight="1">
      <c r="A176" s="8">
        <v>175.0</v>
      </c>
      <c r="B176" s="81" t="s">
        <v>216</v>
      </c>
      <c r="C176" s="8" t="s">
        <v>25</v>
      </c>
      <c r="D176" s="128" t="s">
        <v>130</v>
      </c>
      <c r="E176" s="22" t="s">
        <v>259</v>
      </c>
      <c r="F176" s="22">
        <v>1768.0</v>
      </c>
      <c r="G176" s="40">
        <v>0.65</v>
      </c>
      <c r="H176" s="23">
        <f t="shared" si="1"/>
        <v>1149.2</v>
      </c>
      <c r="I176" s="24">
        <f t="shared" si="2"/>
        <v>2917.2</v>
      </c>
      <c r="J176" s="25">
        <f t="shared" si="3"/>
        <v>2920</v>
      </c>
      <c r="K176" s="215"/>
      <c r="L176" s="26">
        <v>0.15</v>
      </c>
      <c r="M176" s="27">
        <f t="shared" si="4"/>
        <v>714</v>
      </c>
      <c r="N176" s="27">
        <f t="shared" si="5"/>
        <v>2482</v>
      </c>
      <c r="O176" s="28">
        <f t="shared" si="6"/>
        <v>2482</v>
      </c>
      <c r="P176" s="215"/>
      <c r="Q176" s="130">
        <v>0.35</v>
      </c>
      <c r="R176" s="131">
        <f t="shared" si="7"/>
        <v>618.8</v>
      </c>
      <c r="S176" s="131">
        <f t="shared" si="8"/>
        <v>2386.8</v>
      </c>
      <c r="T176" s="216"/>
      <c r="U176" s="215"/>
      <c r="V176" s="130">
        <v>0.35</v>
      </c>
      <c r="W176" s="131">
        <f t="shared" si="9"/>
        <v>618.8</v>
      </c>
      <c r="X176" s="131">
        <f t="shared" si="10"/>
        <v>2386.8</v>
      </c>
      <c r="Y176" s="216"/>
      <c r="Z176" s="130">
        <v>0.3</v>
      </c>
      <c r="AA176" s="131">
        <f t="shared" si="11"/>
        <v>530.4</v>
      </c>
      <c r="AB176" s="131">
        <f t="shared" si="12"/>
        <v>2298.4</v>
      </c>
      <c r="AC176" s="131"/>
      <c r="AD176" s="22" t="s">
        <v>259</v>
      </c>
      <c r="AE176" s="19">
        <v>0.159</v>
      </c>
      <c r="AF176" s="17">
        <f t="shared" si="19"/>
        <v>281.112</v>
      </c>
      <c r="AG176" s="17">
        <f t="shared" si="20"/>
        <v>2049.112</v>
      </c>
      <c r="AH176" s="131"/>
      <c r="AI176" s="131"/>
      <c r="AJ176" s="131"/>
      <c r="AK176" s="132"/>
    </row>
    <row r="177" ht="15.0" customHeight="1">
      <c r="A177" s="8">
        <v>176.0</v>
      </c>
      <c r="B177" s="81" t="s">
        <v>216</v>
      </c>
      <c r="C177" s="8" t="s">
        <v>25</v>
      </c>
      <c r="D177" s="128" t="s">
        <v>130</v>
      </c>
      <c r="E177" s="22" t="s">
        <v>260</v>
      </c>
      <c r="F177" s="22">
        <v>1769.0</v>
      </c>
      <c r="G177" s="40">
        <v>0.65</v>
      </c>
      <c r="H177" s="23">
        <f t="shared" si="1"/>
        <v>1149.85</v>
      </c>
      <c r="I177" s="24">
        <f t="shared" si="2"/>
        <v>2918.85</v>
      </c>
      <c r="J177" s="25">
        <f t="shared" si="3"/>
        <v>2920</v>
      </c>
      <c r="K177" s="215"/>
      <c r="L177" s="26">
        <v>0.15</v>
      </c>
      <c r="M177" s="27">
        <f t="shared" si="4"/>
        <v>713</v>
      </c>
      <c r="N177" s="27">
        <f t="shared" si="5"/>
        <v>2482</v>
      </c>
      <c r="O177" s="28">
        <f t="shared" si="6"/>
        <v>2482</v>
      </c>
      <c r="P177" s="215"/>
      <c r="Q177" s="130">
        <v>0.35</v>
      </c>
      <c r="R177" s="131">
        <f t="shared" si="7"/>
        <v>619.15</v>
      </c>
      <c r="S177" s="131">
        <f t="shared" si="8"/>
        <v>2388.15</v>
      </c>
      <c r="T177" s="216"/>
      <c r="U177" s="215"/>
      <c r="V177" s="130">
        <v>0.35</v>
      </c>
      <c r="W177" s="131">
        <f t="shared" si="9"/>
        <v>619.15</v>
      </c>
      <c r="X177" s="131">
        <f t="shared" si="10"/>
        <v>2388.15</v>
      </c>
      <c r="Y177" s="216"/>
      <c r="Z177" s="130">
        <v>0.3</v>
      </c>
      <c r="AA177" s="131">
        <f t="shared" si="11"/>
        <v>530.7</v>
      </c>
      <c r="AB177" s="131">
        <f t="shared" si="12"/>
        <v>2299.7</v>
      </c>
      <c r="AC177" s="131"/>
      <c r="AD177" s="22" t="s">
        <v>260</v>
      </c>
      <c r="AE177" s="19">
        <v>0.159</v>
      </c>
      <c r="AF177" s="17">
        <f t="shared" si="19"/>
        <v>281.271</v>
      </c>
      <c r="AG177" s="17">
        <f t="shared" si="20"/>
        <v>2050.271</v>
      </c>
      <c r="AH177" s="131"/>
      <c r="AI177" s="131"/>
      <c r="AJ177" s="131"/>
      <c r="AK177" s="132"/>
    </row>
    <row r="178" ht="15.0" customHeight="1">
      <c r="A178" s="8">
        <v>177.0</v>
      </c>
      <c r="B178" s="81" t="s">
        <v>216</v>
      </c>
      <c r="C178" s="8" t="s">
        <v>25</v>
      </c>
      <c r="D178" s="126" t="s">
        <v>130</v>
      </c>
      <c r="E178" s="22" t="s">
        <v>261</v>
      </c>
      <c r="F178" s="138">
        <v>4621.0</v>
      </c>
      <c r="G178" s="40">
        <v>0.65</v>
      </c>
      <c r="H178" s="23">
        <f>F177*G178</f>
        <v>1149.85</v>
      </c>
      <c r="I178" s="24">
        <f>F177+H178</f>
        <v>2918.85</v>
      </c>
      <c r="J178" s="25">
        <f t="shared" si="3"/>
        <v>2920</v>
      </c>
      <c r="K178" s="215"/>
      <c r="L178" s="26">
        <v>0.15</v>
      </c>
      <c r="M178" s="27">
        <f>O178 - F177</f>
        <v>713</v>
      </c>
      <c r="N178" s="27">
        <f t="shared" si="5"/>
        <v>2482</v>
      </c>
      <c r="O178" s="28">
        <f t="shared" si="6"/>
        <v>2482</v>
      </c>
      <c r="P178" s="215"/>
      <c r="Q178" s="130">
        <v>0.35</v>
      </c>
      <c r="R178" s="131">
        <f>F177*Q178</f>
        <v>619.15</v>
      </c>
      <c r="S178" s="131">
        <f>F177 + R178</f>
        <v>2388.15</v>
      </c>
      <c r="T178" s="216"/>
      <c r="U178" s="215"/>
      <c r="V178" s="130">
        <v>0.35</v>
      </c>
      <c r="W178" s="131">
        <f>F177*V178</f>
        <v>619.15</v>
      </c>
      <c r="X178" s="131">
        <f>F177 + W178</f>
        <v>2388.15</v>
      </c>
      <c r="Y178" s="216"/>
      <c r="Z178" s="130">
        <v>0.3</v>
      </c>
      <c r="AA178" s="131">
        <f>F177*Z178</f>
        <v>530.7</v>
      </c>
      <c r="AB178" s="131">
        <f>F177+AA178</f>
        <v>2299.7</v>
      </c>
      <c r="AC178" s="131"/>
      <c r="AD178" s="22" t="s">
        <v>261</v>
      </c>
      <c r="AE178" s="19">
        <v>0.159</v>
      </c>
      <c r="AF178" s="17">
        <f>F177*AE178</f>
        <v>281.271</v>
      </c>
      <c r="AG178" s="17">
        <f>F177+AF178</f>
        <v>2050.271</v>
      </c>
      <c r="AH178" s="131"/>
      <c r="AI178" s="131"/>
      <c r="AJ178" s="131"/>
      <c r="AK178" s="132"/>
    </row>
    <row r="179" ht="14.25" customHeight="1">
      <c r="A179" s="8">
        <v>178.0</v>
      </c>
      <c r="B179" s="81" t="s">
        <v>216</v>
      </c>
      <c r="C179" s="129" t="s">
        <v>246</v>
      </c>
      <c r="D179" s="128" t="s">
        <v>130</v>
      </c>
      <c r="E179" s="38" t="s">
        <v>262</v>
      </c>
      <c r="F179" s="22">
        <v>590.0</v>
      </c>
      <c r="G179" s="40">
        <v>1.2</v>
      </c>
      <c r="H179" s="23">
        <f t="shared" ref="H179:H379" si="21">F179*G179</f>
        <v>708</v>
      </c>
      <c r="I179" s="24">
        <f t="shared" ref="I179:I232" si="22">F179+H179</f>
        <v>1298</v>
      </c>
      <c r="J179" s="25">
        <f t="shared" si="3"/>
        <v>1300</v>
      </c>
      <c r="K179" s="209"/>
      <c r="L179" s="26">
        <v>0.15</v>
      </c>
      <c r="M179" s="27">
        <f t="shared" ref="M179:M379" si="23">O179 - F179</f>
        <v>515</v>
      </c>
      <c r="N179" s="27">
        <f t="shared" si="5"/>
        <v>1105</v>
      </c>
      <c r="O179" s="28">
        <f t="shared" si="6"/>
        <v>1105</v>
      </c>
      <c r="P179" s="209"/>
      <c r="Q179" s="40">
        <v>0.7</v>
      </c>
      <c r="R179" s="23">
        <f t="shared" ref="R179:R227" si="24">F179*Q179</f>
        <v>413</v>
      </c>
      <c r="S179" s="23">
        <f t="shared" ref="S179:S227" si="25">F179 + R179</f>
        <v>1003</v>
      </c>
      <c r="T179" s="25"/>
      <c r="U179" s="210"/>
      <c r="V179" s="40">
        <v>0.7</v>
      </c>
      <c r="W179" s="23">
        <f t="shared" ref="W179:W227" si="26">F179*V179</f>
        <v>413</v>
      </c>
      <c r="X179" s="27">
        <f t="shared" ref="X179:X227" si="27">F179 + W179</f>
        <v>1003</v>
      </c>
      <c r="Y179" s="211"/>
      <c r="Z179" s="40">
        <v>0.22</v>
      </c>
      <c r="AA179" s="27">
        <f t="shared" ref="AA179:AA227" si="28">F179*Z179</f>
        <v>129.8</v>
      </c>
      <c r="AB179" s="27">
        <f t="shared" ref="AB179:AB227" si="29">F179+AA179</f>
        <v>719.8</v>
      </c>
      <c r="AC179" s="27"/>
      <c r="AD179" s="38" t="s">
        <v>262</v>
      </c>
      <c r="AE179" s="19">
        <v>0.159</v>
      </c>
      <c r="AF179" s="17">
        <f t="shared" ref="AF179:AF192" si="30">F179*AE179</f>
        <v>93.81</v>
      </c>
      <c r="AG179" s="17">
        <f t="shared" ref="AG179:AG192" si="31">F179+AF179</f>
        <v>683.81</v>
      </c>
      <c r="AH179" s="27"/>
      <c r="AI179" s="27"/>
      <c r="AJ179" s="27"/>
      <c r="AK179" s="30"/>
    </row>
    <row r="180" ht="14.25" customHeight="1">
      <c r="A180" s="8">
        <v>179.0</v>
      </c>
      <c r="B180" s="81" t="s">
        <v>216</v>
      </c>
      <c r="C180" s="129" t="s">
        <v>246</v>
      </c>
      <c r="D180" s="128" t="s">
        <v>130</v>
      </c>
      <c r="E180" s="38" t="s">
        <v>263</v>
      </c>
      <c r="F180" s="22">
        <v>653.0</v>
      </c>
      <c r="G180" s="40">
        <v>1.2</v>
      </c>
      <c r="H180" s="23">
        <f t="shared" si="21"/>
        <v>783.6</v>
      </c>
      <c r="I180" s="24">
        <f t="shared" si="22"/>
        <v>1436.6</v>
      </c>
      <c r="J180" s="25">
        <f t="shared" si="3"/>
        <v>1440</v>
      </c>
      <c r="K180" s="209"/>
      <c r="L180" s="26">
        <v>0.15</v>
      </c>
      <c r="M180" s="27">
        <f t="shared" si="23"/>
        <v>571</v>
      </c>
      <c r="N180" s="27">
        <f t="shared" si="5"/>
        <v>1224</v>
      </c>
      <c r="O180" s="28">
        <f t="shared" si="6"/>
        <v>1224</v>
      </c>
      <c r="P180" s="209"/>
      <c r="Q180" s="40">
        <v>0.7</v>
      </c>
      <c r="R180" s="23">
        <f t="shared" si="24"/>
        <v>457.1</v>
      </c>
      <c r="S180" s="23">
        <f t="shared" si="25"/>
        <v>1110.1</v>
      </c>
      <c r="T180" s="25"/>
      <c r="U180" s="210"/>
      <c r="V180" s="40">
        <v>0.7</v>
      </c>
      <c r="W180" s="23">
        <f t="shared" si="26"/>
        <v>457.1</v>
      </c>
      <c r="X180" s="27">
        <f t="shared" si="27"/>
        <v>1110.1</v>
      </c>
      <c r="Y180" s="211"/>
      <c r="Z180" s="40">
        <v>0.22</v>
      </c>
      <c r="AA180" s="27">
        <f t="shared" si="28"/>
        <v>143.66</v>
      </c>
      <c r="AB180" s="27">
        <f t="shared" si="29"/>
        <v>796.66</v>
      </c>
      <c r="AC180" s="27"/>
      <c r="AD180" s="38" t="s">
        <v>263</v>
      </c>
      <c r="AE180" s="19">
        <v>0.159</v>
      </c>
      <c r="AF180" s="17">
        <f t="shared" si="30"/>
        <v>103.827</v>
      </c>
      <c r="AG180" s="17">
        <f t="shared" si="31"/>
        <v>756.827</v>
      </c>
      <c r="AH180" s="27"/>
      <c r="AI180" s="27"/>
      <c r="AJ180" s="27"/>
      <c r="AK180" s="30"/>
    </row>
    <row r="181" ht="14.25" customHeight="1">
      <c r="A181" s="8">
        <v>180.0</v>
      </c>
      <c r="B181" s="81" t="s">
        <v>216</v>
      </c>
      <c r="C181" s="129" t="s">
        <v>246</v>
      </c>
      <c r="D181" s="128" t="s">
        <v>130</v>
      </c>
      <c r="E181" s="22" t="s">
        <v>264</v>
      </c>
      <c r="F181" s="22">
        <v>717.0</v>
      </c>
      <c r="G181" s="40">
        <v>1.2</v>
      </c>
      <c r="H181" s="23">
        <f t="shared" si="21"/>
        <v>860.4</v>
      </c>
      <c r="I181" s="24">
        <f t="shared" si="22"/>
        <v>1577.4</v>
      </c>
      <c r="J181" s="25">
        <f t="shared" si="3"/>
        <v>1580</v>
      </c>
      <c r="K181" s="215"/>
      <c r="L181" s="26">
        <v>0.15</v>
      </c>
      <c r="M181" s="27">
        <f t="shared" si="23"/>
        <v>626</v>
      </c>
      <c r="N181" s="27">
        <f t="shared" si="5"/>
        <v>1343</v>
      </c>
      <c r="O181" s="28">
        <f t="shared" si="6"/>
        <v>1343</v>
      </c>
      <c r="P181" s="215"/>
      <c r="Q181" s="130">
        <v>0.35</v>
      </c>
      <c r="R181" s="131">
        <f t="shared" si="24"/>
        <v>250.95</v>
      </c>
      <c r="S181" s="131">
        <f t="shared" si="25"/>
        <v>967.95</v>
      </c>
      <c r="T181" s="216"/>
      <c r="U181" s="215"/>
      <c r="V181" s="130">
        <v>0.35</v>
      </c>
      <c r="W181" s="131">
        <f t="shared" si="26"/>
        <v>250.95</v>
      </c>
      <c r="X181" s="131">
        <f t="shared" si="27"/>
        <v>967.95</v>
      </c>
      <c r="Y181" s="216"/>
      <c r="Z181" s="130">
        <v>0.3</v>
      </c>
      <c r="AA181" s="131">
        <f t="shared" si="28"/>
        <v>215.1</v>
      </c>
      <c r="AB181" s="131">
        <f t="shared" si="29"/>
        <v>932.1</v>
      </c>
      <c r="AC181" s="131"/>
      <c r="AD181" s="22" t="s">
        <v>264</v>
      </c>
      <c r="AE181" s="19">
        <v>0.159</v>
      </c>
      <c r="AF181" s="17">
        <f t="shared" si="30"/>
        <v>114.003</v>
      </c>
      <c r="AG181" s="17">
        <f t="shared" si="31"/>
        <v>831.003</v>
      </c>
      <c r="AH181" s="131"/>
      <c r="AI181" s="131"/>
      <c r="AJ181" s="131"/>
      <c r="AK181" s="132"/>
    </row>
    <row r="182" ht="14.25" customHeight="1">
      <c r="A182" s="8">
        <v>181.0</v>
      </c>
      <c r="B182" s="81" t="s">
        <v>216</v>
      </c>
      <c r="C182" s="129" t="s">
        <v>246</v>
      </c>
      <c r="D182" s="128" t="s">
        <v>130</v>
      </c>
      <c r="E182" s="22" t="s">
        <v>265</v>
      </c>
      <c r="F182" s="22">
        <v>1050.0</v>
      </c>
      <c r="G182" s="40">
        <v>1.0</v>
      </c>
      <c r="H182" s="23">
        <f t="shared" si="21"/>
        <v>1050</v>
      </c>
      <c r="I182" s="24">
        <f t="shared" si="22"/>
        <v>2100</v>
      </c>
      <c r="J182" s="25">
        <f t="shared" si="3"/>
        <v>2100</v>
      </c>
      <c r="K182" s="215"/>
      <c r="L182" s="26">
        <v>0.15</v>
      </c>
      <c r="M182" s="27">
        <f t="shared" si="23"/>
        <v>735</v>
      </c>
      <c r="N182" s="27">
        <f t="shared" si="5"/>
        <v>1785</v>
      </c>
      <c r="O182" s="28">
        <f t="shared" si="6"/>
        <v>1785</v>
      </c>
      <c r="P182" s="215"/>
      <c r="Q182" s="130">
        <v>0.35</v>
      </c>
      <c r="R182" s="131">
        <f t="shared" si="24"/>
        <v>367.5</v>
      </c>
      <c r="S182" s="131">
        <f t="shared" si="25"/>
        <v>1417.5</v>
      </c>
      <c r="T182" s="216"/>
      <c r="U182" s="215"/>
      <c r="V182" s="130">
        <v>0.35</v>
      </c>
      <c r="W182" s="131">
        <f t="shared" si="26"/>
        <v>367.5</v>
      </c>
      <c r="X182" s="131">
        <f t="shared" si="27"/>
        <v>1417.5</v>
      </c>
      <c r="Y182" s="216"/>
      <c r="Z182" s="130">
        <v>0.3</v>
      </c>
      <c r="AA182" s="131">
        <f t="shared" si="28"/>
        <v>315</v>
      </c>
      <c r="AB182" s="131">
        <f t="shared" si="29"/>
        <v>1365</v>
      </c>
      <c r="AC182" s="131"/>
      <c r="AD182" s="22" t="s">
        <v>265</v>
      </c>
      <c r="AE182" s="19">
        <v>0.159</v>
      </c>
      <c r="AF182" s="17">
        <f t="shared" si="30"/>
        <v>166.95</v>
      </c>
      <c r="AG182" s="17">
        <f t="shared" si="31"/>
        <v>1216.95</v>
      </c>
      <c r="AH182" s="131"/>
      <c r="AI182" s="131"/>
      <c r="AJ182" s="131"/>
      <c r="AK182" s="132"/>
    </row>
    <row r="183" ht="14.25" customHeight="1">
      <c r="A183" s="8">
        <v>182.0</v>
      </c>
      <c r="B183" s="81" t="s">
        <v>216</v>
      </c>
      <c r="C183" s="129" t="s">
        <v>246</v>
      </c>
      <c r="D183" s="128" t="s">
        <v>130</v>
      </c>
      <c r="E183" s="22" t="s">
        <v>266</v>
      </c>
      <c r="F183" s="22">
        <v>870.0</v>
      </c>
      <c r="G183" s="40">
        <v>1.2</v>
      </c>
      <c r="H183" s="23">
        <f t="shared" si="21"/>
        <v>1044</v>
      </c>
      <c r="I183" s="24">
        <f t="shared" si="22"/>
        <v>1914</v>
      </c>
      <c r="J183" s="25">
        <f t="shared" si="3"/>
        <v>1920</v>
      </c>
      <c r="K183" s="215"/>
      <c r="L183" s="26">
        <v>0.15</v>
      </c>
      <c r="M183" s="27">
        <f t="shared" si="23"/>
        <v>762</v>
      </c>
      <c r="N183" s="27">
        <f t="shared" si="5"/>
        <v>1632</v>
      </c>
      <c r="O183" s="28">
        <f t="shared" si="6"/>
        <v>1632</v>
      </c>
      <c r="P183" s="215"/>
      <c r="Q183" s="130">
        <v>0.6</v>
      </c>
      <c r="R183" s="131">
        <f t="shared" si="24"/>
        <v>522</v>
      </c>
      <c r="S183" s="131">
        <f t="shared" si="25"/>
        <v>1392</v>
      </c>
      <c r="T183" s="216"/>
      <c r="U183" s="215"/>
      <c r="V183" s="130">
        <v>0.6</v>
      </c>
      <c r="W183" s="131">
        <f t="shared" si="26"/>
        <v>522</v>
      </c>
      <c r="X183" s="131">
        <f t="shared" si="27"/>
        <v>1392</v>
      </c>
      <c r="Y183" s="216"/>
      <c r="Z183" s="130">
        <v>0.3</v>
      </c>
      <c r="AA183" s="131">
        <f t="shared" si="28"/>
        <v>261</v>
      </c>
      <c r="AB183" s="131">
        <f t="shared" si="29"/>
        <v>1131</v>
      </c>
      <c r="AC183" s="131"/>
      <c r="AD183" s="22" t="s">
        <v>265</v>
      </c>
      <c r="AE183" s="19">
        <v>0.159</v>
      </c>
      <c r="AF183" s="17">
        <f t="shared" si="30"/>
        <v>138.33</v>
      </c>
      <c r="AG183" s="17">
        <f t="shared" si="31"/>
        <v>1008.33</v>
      </c>
      <c r="AH183" s="131"/>
      <c r="AI183" s="131"/>
      <c r="AJ183" s="131"/>
      <c r="AK183" s="132"/>
    </row>
    <row r="184" ht="14.25" customHeight="1">
      <c r="A184" s="8">
        <v>183.0</v>
      </c>
      <c r="B184" s="81" t="s">
        <v>216</v>
      </c>
      <c r="C184" s="129" t="s">
        <v>246</v>
      </c>
      <c r="D184" s="43" t="s">
        <v>130</v>
      </c>
      <c r="E184" s="29" t="s">
        <v>267</v>
      </c>
      <c r="F184" s="29">
        <v>1000.0</v>
      </c>
      <c r="G184" s="40">
        <v>0.6</v>
      </c>
      <c r="H184" s="23">
        <f t="shared" si="21"/>
        <v>600</v>
      </c>
      <c r="I184" s="24">
        <f t="shared" si="22"/>
        <v>1600</v>
      </c>
      <c r="J184" s="25">
        <f t="shared" si="3"/>
        <v>1600</v>
      </c>
      <c r="K184" s="215"/>
      <c r="L184" s="26">
        <v>0.15</v>
      </c>
      <c r="M184" s="27">
        <f t="shared" si="23"/>
        <v>360</v>
      </c>
      <c r="N184" s="27">
        <f t="shared" si="5"/>
        <v>1360</v>
      </c>
      <c r="O184" s="28">
        <f t="shared" si="6"/>
        <v>1360</v>
      </c>
      <c r="P184" s="215"/>
      <c r="Q184" s="130">
        <v>0.45</v>
      </c>
      <c r="R184" s="131">
        <f t="shared" si="24"/>
        <v>450</v>
      </c>
      <c r="S184" s="131">
        <f t="shared" si="25"/>
        <v>1450</v>
      </c>
      <c r="T184" s="216"/>
      <c r="U184" s="215"/>
      <c r="V184" s="130">
        <v>0.45</v>
      </c>
      <c r="W184" s="131">
        <f t="shared" si="26"/>
        <v>450</v>
      </c>
      <c r="X184" s="131">
        <f t="shared" si="27"/>
        <v>1450</v>
      </c>
      <c r="Y184" s="216"/>
      <c r="Z184" s="130">
        <v>0.4</v>
      </c>
      <c r="AA184" s="131">
        <f t="shared" si="28"/>
        <v>400</v>
      </c>
      <c r="AB184" s="131">
        <f t="shared" si="29"/>
        <v>1400</v>
      </c>
      <c r="AC184" s="131"/>
      <c r="AD184" s="22" t="s">
        <v>267</v>
      </c>
      <c r="AE184" s="19">
        <v>0.159</v>
      </c>
      <c r="AF184" s="17">
        <f t="shared" si="30"/>
        <v>159</v>
      </c>
      <c r="AG184" s="17">
        <f t="shared" si="31"/>
        <v>1159</v>
      </c>
      <c r="AH184" s="131"/>
      <c r="AI184" s="131"/>
      <c r="AJ184" s="131"/>
      <c r="AK184" s="132"/>
    </row>
    <row r="185" ht="14.25" customHeight="1">
      <c r="A185" s="8">
        <v>184.0</v>
      </c>
      <c r="B185" s="81" t="s">
        <v>216</v>
      </c>
      <c r="C185" s="129" t="s">
        <v>246</v>
      </c>
      <c r="D185" s="43" t="s">
        <v>130</v>
      </c>
      <c r="E185" s="29" t="s">
        <v>268</v>
      </c>
      <c r="F185" s="29">
        <v>896.0</v>
      </c>
      <c r="G185" s="40">
        <v>1.0</v>
      </c>
      <c r="H185" s="23">
        <f t="shared" si="21"/>
        <v>896</v>
      </c>
      <c r="I185" s="24">
        <f t="shared" si="22"/>
        <v>1792</v>
      </c>
      <c r="J185" s="25">
        <f t="shared" si="3"/>
        <v>1800</v>
      </c>
      <c r="K185" s="215"/>
      <c r="L185" s="26">
        <v>0.15</v>
      </c>
      <c r="M185" s="27">
        <f t="shared" si="23"/>
        <v>634</v>
      </c>
      <c r="N185" s="27">
        <f t="shared" si="5"/>
        <v>1530</v>
      </c>
      <c r="O185" s="28">
        <f t="shared" si="6"/>
        <v>1530</v>
      </c>
      <c r="P185" s="215"/>
      <c r="Q185" s="130">
        <v>0.35</v>
      </c>
      <c r="R185" s="131">
        <f t="shared" si="24"/>
        <v>313.6</v>
      </c>
      <c r="S185" s="131">
        <f t="shared" si="25"/>
        <v>1209.6</v>
      </c>
      <c r="T185" s="216"/>
      <c r="U185" s="215"/>
      <c r="V185" s="130">
        <v>0.35</v>
      </c>
      <c r="W185" s="131">
        <f t="shared" si="26"/>
        <v>313.6</v>
      </c>
      <c r="X185" s="131">
        <f t="shared" si="27"/>
        <v>1209.6</v>
      </c>
      <c r="Y185" s="216"/>
      <c r="Z185" s="130">
        <v>0.3</v>
      </c>
      <c r="AA185" s="131">
        <f t="shared" si="28"/>
        <v>268.8</v>
      </c>
      <c r="AB185" s="131">
        <f t="shared" si="29"/>
        <v>1164.8</v>
      </c>
      <c r="AC185" s="131"/>
      <c r="AD185" s="22" t="s">
        <v>268</v>
      </c>
      <c r="AE185" s="19">
        <v>0.159</v>
      </c>
      <c r="AF185" s="17">
        <f t="shared" si="30"/>
        <v>142.464</v>
      </c>
      <c r="AG185" s="17">
        <f t="shared" si="31"/>
        <v>1038.464</v>
      </c>
      <c r="AH185" s="131"/>
      <c r="AI185" s="131"/>
      <c r="AJ185" s="131"/>
      <c r="AK185" s="132"/>
    </row>
    <row r="186" ht="14.25" customHeight="1">
      <c r="A186" s="8">
        <v>185.0</v>
      </c>
      <c r="B186" s="81" t="s">
        <v>216</v>
      </c>
      <c r="C186" s="129" t="s">
        <v>246</v>
      </c>
      <c r="D186" s="43" t="s">
        <v>130</v>
      </c>
      <c r="E186" s="29" t="s">
        <v>269</v>
      </c>
      <c r="F186" s="29">
        <v>835.0</v>
      </c>
      <c r="G186" s="40">
        <v>1.0</v>
      </c>
      <c r="H186" s="23">
        <f t="shared" si="21"/>
        <v>835</v>
      </c>
      <c r="I186" s="24">
        <f t="shared" si="22"/>
        <v>1670</v>
      </c>
      <c r="J186" s="25">
        <f t="shared" si="3"/>
        <v>1670</v>
      </c>
      <c r="K186" s="215"/>
      <c r="L186" s="26">
        <v>0.15</v>
      </c>
      <c r="M186" s="27">
        <f t="shared" si="23"/>
        <v>584.5</v>
      </c>
      <c r="N186" s="27">
        <f t="shared" si="5"/>
        <v>1419.5</v>
      </c>
      <c r="O186" s="28">
        <f t="shared" si="6"/>
        <v>1419.5</v>
      </c>
      <c r="P186" s="215"/>
      <c r="Q186" s="130">
        <v>0.35</v>
      </c>
      <c r="R186" s="131">
        <f t="shared" si="24"/>
        <v>292.25</v>
      </c>
      <c r="S186" s="131">
        <f t="shared" si="25"/>
        <v>1127.25</v>
      </c>
      <c r="T186" s="216"/>
      <c r="U186" s="215"/>
      <c r="V186" s="130">
        <v>0.35</v>
      </c>
      <c r="W186" s="131">
        <f t="shared" si="26"/>
        <v>292.25</v>
      </c>
      <c r="X186" s="131">
        <f t="shared" si="27"/>
        <v>1127.25</v>
      </c>
      <c r="Y186" s="216"/>
      <c r="Z186" s="130">
        <v>0.3</v>
      </c>
      <c r="AA186" s="131">
        <f t="shared" si="28"/>
        <v>250.5</v>
      </c>
      <c r="AB186" s="131">
        <f t="shared" si="29"/>
        <v>1085.5</v>
      </c>
      <c r="AC186" s="131"/>
      <c r="AD186" s="22" t="s">
        <v>269</v>
      </c>
      <c r="AE186" s="19">
        <v>0.159</v>
      </c>
      <c r="AF186" s="17">
        <f t="shared" si="30"/>
        <v>132.765</v>
      </c>
      <c r="AG186" s="17">
        <f t="shared" si="31"/>
        <v>967.765</v>
      </c>
      <c r="AH186" s="131"/>
      <c r="AI186" s="131"/>
      <c r="AJ186" s="131"/>
      <c r="AK186" s="132"/>
    </row>
    <row r="187" ht="14.25" customHeight="1">
      <c r="A187" s="8">
        <v>186.0</v>
      </c>
      <c r="B187" s="118" t="s">
        <v>216</v>
      </c>
      <c r="C187" s="139" t="s">
        <v>270</v>
      </c>
      <c r="D187" s="140" t="s">
        <v>130</v>
      </c>
      <c r="E187" s="120" t="s">
        <v>271</v>
      </c>
      <c r="F187" s="141">
        <v>1300.0</v>
      </c>
      <c r="G187" s="122">
        <v>0.54</v>
      </c>
      <c r="H187" s="98">
        <f t="shared" si="21"/>
        <v>702</v>
      </c>
      <c r="I187" s="99">
        <f t="shared" si="22"/>
        <v>2002</v>
      </c>
      <c r="J187" s="100">
        <f t="shared" si="3"/>
        <v>2010</v>
      </c>
      <c r="K187" s="212"/>
      <c r="L187" s="26">
        <v>0.15</v>
      </c>
      <c r="M187" s="98">
        <f t="shared" si="23"/>
        <v>408.5</v>
      </c>
      <c r="N187" s="98">
        <f t="shared" si="5"/>
        <v>1708.5</v>
      </c>
      <c r="O187" s="101">
        <f t="shared" si="6"/>
        <v>1708.5</v>
      </c>
      <c r="P187" s="212"/>
      <c r="Q187" s="142">
        <v>0.45</v>
      </c>
      <c r="R187" s="143">
        <f t="shared" si="24"/>
        <v>585</v>
      </c>
      <c r="S187" s="143">
        <f t="shared" si="25"/>
        <v>1885</v>
      </c>
      <c r="T187" s="213"/>
      <c r="U187" s="212"/>
      <c r="V187" s="142">
        <v>0.45</v>
      </c>
      <c r="W187" s="143">
        <f t="shared" si="26"/>
        <v>585</v>
      </c>
      <c r="X187" s="143">
        <f t="shared" si="27"/>
        <v>1885</v>
      </c>
      <c r="Y187" s="213"/>
      <c r="Z187" s="142">
        <v>0.4</v>
      </c>
      <c r="AA187" s="143">
        <f t="shared" si="28"/>
        <v>520</v>
      </c>
      <c r="AB187" s="143">
        <f t="shared" si="29"/>
        <v>1820</v>
      </c>
      <c r="AC187" s="102"/>
      <c r="AD187" s="144" t="s">
        <v>267</v>
      </c>
      <c r="AE187" s="103">
        <v>0.159</v>
      </c>
      <c r="AF187" s="104">
        <f t="shared" si="30"/>
        <v>206.7</v>
      </c>
      <c r="AG187" s="104">
        <f t="shared" si="31"/>
        <v>1506.7</v>
      </c>
      <c r="AH187" s="102"/>
      <c r="AI187" s="102"/>
      <c r="AJ187" s="102"/>
      <c r="AK187" s="125"/>
    </row>
    <row r="188" ht="15.75" customHeight="1">
      <c r="A188" s="8">
        <v>187.0</v>
      </c>
      <c r="B188" s="81" t="s">
        <v>216</v>
      </c>
      <c r="C188" s="42" t="s">
        <v>272</v>
      </c>
      <c r="D188" s="43" t="s">
        <v>130</v>
      </c>
      <c r="E188" s="23" t="s">
        <v>273</v>
      </c>
      <c r="F188" s="29">
        <v>610.0</v>
      </c>
      <c r="G188" s="40">
        <v>1.0</v>
      </c>
      <c r="H188" s="23">
        <f t="shared" si="21"/>
        <v>610</v>
      </c>
      <c r="I188" s="24">
        <f t="shared" si="22"/>
        <v>1220</v>
      </c>
      <c r="J188" s="25">
        <f t="shared" si="3"/>
        <v>1220</v>
      </c>
      <c r="K188" s="209"/>
      <c r="L188" s="26">
        <v>0.15</v>
      </c>
      <c r="M188" s="27">
        <f t="shared" si="23"/>
        <v>427</v>
      </c>
      <c r="N188" s="27">
        <f t="shared" si="5"/>
        <v>1037</v>
      </c>
      <c r="O188" s="28">
        <f t="shared" si="6"/>
        <v>1037</v>
      </c>
      <c r="P188" s="209"/>
      <c r="Q188" s="40">
        <v>0.3</v>
      </c>
      <c r="R188" s="23">
        <f t="shared" si="24"/>
        <v>183</v>
      </c>
      <c r="S188" s="23">
        <f t="shared" si="25"/>
        <v>793</v>
      </c>
      <c r="T188" s="25"/>
      <c r="U188" s="210"/>
      <c r="V188" s="40">
        <v>0.3</v>
      </c>
      <c r="W188" s="23">
        <f t="shared" si="26"/>
        <v>183</v>
      </c>
      <c r="X188" s="27">
        <f t="shared" si="27"/>
        <v>793</v>
      </c>
      <c r="Y188" s="211"/>
      <c r="Z188" s="40">
        <v>0.25</v>
      </c>
      <c r="AA188" s="27">
        <f t="shared" si="28"/>
        <v>152.5</v>
      </c>
      <c r="AB188" s="27">
        <f t="shared" si="29"/>
        <v>762.5</v>
      </c>
      <c r="AC188" s="27"/>
      <c r="AD188" s="38" t="s">
        <v>273</v>
      </c>
      <c r="AE188" s="19">
        <v>0.159</v>
      </c>
      <c r="AF188" s="17">
        <f t="shared" si="30"/>
        <v>96.99</v>
      </c>
      <c r="AG188" s="17">
        <f t="shared" si="31"/>
        <v>706.99</v>
      </c>
      <c r="AH188" s="27"/>
      <c r="AI188" s="27"/>
      <c r="AJ188" s="27"/>
      <c r="AK188" s="30"/>
    </row>
    <row r="189" ht="15.75" customHeight="1">
      <c r="A189" s="8">
        <v>188.0</v>
      </c>
      <c r="B189" s="81" t="s">
        <v>216</v>
      </c>
      <c r="C189" s="42" t="s">
        <v>254</v>
      </c>
      <c r="D189" s="43" t="s">
        <v>130</v>
      </c>
      <c r="E189" s="23" t="s">
        <v>274</v>
      </c>
      <c r="F189" s="29">
        <v>480.0</v>
      </c>
      <c r="G189" s="56">
        <v>1.0</v>
      </c>
      <c r="H189" s="23">
        <f t="shared" si="21"/>
        <v>480</v>
      </c>
      <c r="I189" s="24">
        <f t="shared" si="22"/>
        <v>960</v>
      </c>
      <c r="J189" s="25">
        <f t="shared" si="3"/>
        <v>960</v>
      </c>
      <c r="K189" s="209"/>
      <c r="L189" s="26">
        <v>0.15</v>
      </c>
      <c r="M189" s="27">
        <f t="shared" si="23"/>
        <v>336</v>
      </c>
      <c r="N189" s="27">
        <f t="shared" si="5"/>
        <v>816</v>
      </c>
      <c r="O189" s="28">
        <f t="shared" si="6"/>
        <v>816</v>
      </c>
      <c r="P189" s="209"/>
      <c r="Q189" s="40">
        <v>0.3</v>
      </c>
      <c r="R189" s="23">
        <f t="shared" si="24"/>
        <v>144</v>
      </c>
      <c r="S189" s="23">
        <f t="shared" si="25"/>
        <v>624</v>
      </c>
      <c r="T189" s="25"/>
      <c r="U189" s="210"/>
      <c r="V189" s="40">
        <v>0.3</v>
      </c>
      <c r="W189" s="23">
        <f t="shared" si="26"/>
        <v>144</v>
      </c>
      <c r="X189" s="27">
        <f t="shared" si="27"/>
        <v>624</v>
      </c>
      <c r="Y189" s="211"/>
      <c r="Z189" s="40">
        <v>0.25</v>
      </c>
      <c r="AA189" s="27">
        <f t="shared" si="28"/>
        <v>120</v>
      </c>
      <c r="AB189" s="27">
        <f t="shared" si="29"/>
        <v>600</v>
      </c>
      <c r="AC189" s="27"/>
      <c r="AD189" s="38" t="s">
        <v>274</v>
      </c>
      <c r="AE189" s="19">
        <v>0.159</v>
      </c>
      <c r="AF189" s="17">
        <f t="shared" si="30"/>
        <v>76.32</v>
      </c>
      <c r="AG189" s="17">
        <f t="shared" si="31"/>
        <v>556.32</v>
      </c>
      <c r="AH189" s="27"/>
      <c r="AI189" s="27"/>
      <c r="AJ189" s="27"/>
      <c r="AK189" s="30"/>
    </row>
    <row r="190" ht="15.75" customHeight="1">
      <c r="A190" s="8">
        <v>189.0</v>
      </c>
      <c r="B190" s="81" t="s">
        <v>216</v>
      </c>
      <c r="C190" s="8" t="s">
        <v>25</v>
      </c>
      <c r="D190" s="42" t="s">
        <v>130</v>
      </c>
      <c r="E190" s="22" t="s">
        <v>275</v>
      </c>
      <c r="F190" s="22">
        <v>690.0</v>
      </c>
      <c r="G190" s="56">
        <v>1.0</v>
      </c>
      <c r="H190" s="23">
        <f t="shared" si="21"/>
        <v>690</v>
      </c>
      <c r="I190" s="24">
        <f t="shared" si="22"/>
        <v>1380</v>
      </c>
      <c r="J190" s="25">
        <f t="shared" si="3"/>
        <v>1380</v>
      </c>
      <c r="K190" s="209"/>
      <c r="L190" s="26">
        <v>0.15</v>
      </c>
      <c r="M190" s="27">
        <f t="shared" si="23"/>
        <v>483</v>
      </c>
      <c r="N190" s="27">
        <f t="shared" si="5"/>
        <v>1173</v>
      </c>
      <c r="O190" s="28">
        <f t="shared" si="6"/>
        <v>1173</v>
      </c>
      <c r="P190" s="209"/>
      <c r="Q190" s="40">
        <v>0.3</v>
      </c>
      <c r="R190" s="23">
        <f t="shared" si="24"/>
        <v>207</v>
      </c>
      <c r="S190" s="23">
        <f t="shared" si="25"/>
        <v>897</v>
      </c>
      <c r="T190" s="25"/>
      <c r="U190" s="210"/>
      <c r="V190" s="40">
        <v>0.3</v>
      </c>
      <c r="W190" s="23">
        <f t="shared" si="26"/>
        <v>207</v>
      </c>
      <c r="X190" s="27">
        <f t="shared" si="27"/>
        <v>897</v>
      </c>
      <c r="Y190" s="211"/>
      <c r="Z190" s="40">
        <v>0.25</v>
      </c>
      <c r="AA190" s="27">
        <f t="shared" si="28"/>
        <v>172.5</v>
      </c>
      <c r="AB190" s="27">
        <f t="shared" si="29"/>
        <v>862.5</v>
      </c>
      <c r="AC190" s="27"/>
      <c r="AD190" s="29" t="s">
        <v>275</v>
      </c>
      <c r="AE190" s="19">
        <v>0.159</v>
      </c>
      <c r="AF190" s="17">
        <f t="shared" si="30"/>
        <v>109.71</v>
      </c>
      <c r="AG190" s="17">
        <f t="shared" si="31"/>
        <v>799.71</v>
      </c>
      <c r="AH190" s="27"/>
      <c r="AI190" s="27"/>
      <c r="AJ190" s="27"/>
      <c r="AK190" s="30"/>
    </row>
    <row r="191" ht="15.75" customHeight="1">
      <c r="A191" s="8">
        <v>190.0</v>
      </c>
      <c r="B191" s="81" t="s">
        <v>216</v>
      </c>
      <c r="C191" s="8" t="s">
        <v>25</v>
      </c>
      <c r="D191" s="42" t="s">
        <v>130</v>
      </c>
      <c r="E191" s="22" t="s">
        <v>276</v>
      </c>
      <c r="F191" s="22">
        <v>751.0</v>
      </c>
      <c r="G191" s="56">
        <v>1.0</v>
      </c>
      <c r="H191" s="23">
        <f t="shared" si="21"/>
        <v>751</v>
      </c>
      <c r="I191" s="24">
        <f t="shared" si="22"/>
        <v>1502</v>
      </c>
      <c r="J191" s="25">
        <f t="shared" si="3"/>
        <v>1510</v>
      </c>
      <c r="K191" s="209"/>
      <c r="L191" s="26">
        <v>0.15</v>
      </c>
      <c r="M191" s="27">
        <f t="shared" si="23"/>
        <v>532.5</v>
      </c>
      <c r="N191" s="27">
        <f t="shared" si="5"/>
        <v>1283.5</v>
      </c>
      <c r="O191" s="28">
        <f t="shared" si="6"/>
        <v>1283.5</v>
      </c>
      <c r="P191" s="209"/>
      <c r="Q191" s="40">
        <v>0.3</v>
      </c>
      <c r="R191" s="23">
        <f t="shared" si="24"/>
        <v>225.3</v>
      </c>
      <c r="S191" s="23">
        <f t="shared" si="25"/>
        <v>976.3</v>
      </c>
      <c r="T191" s="25"/>
      <c r="U191" s="210"/>
      <c r="V191" s="40">
        <v>0.3</v>
      </c>
      <c r="W191" s="23">
        <f t="shared" si="26"/>
        <v>225.3</v>
      </c>
      <c r="X191" s="27">
        <f t="shared" si="27"/>
        <v>976.3</v>
      </c>
      <c r="Y191" s="211"/>
      <c r="Z191" s="40">
        <v>0.25</v>
      </c>
      <c r="AA191" s="27">
        <f t="shared" si="28"/>
        <v>187.75</v>
      </c>
      <c r="AB191" s="27">
        <f t="shared" si="29"/>
        <v>938.75</v>
      </c>
      <c r="AC191" s="27"/>
      <c r="AD191" s="29" t="s">
        <v>276</v>
      </c>
      <c r="AE191" s="19">
        <v>0.159</v>
      </c>
      <c r="AF191" s="17">
        <f t="shared" si="30"/>
        <v>119.409</v>
      </c>
      <c r="AG191" s="17">
        <f t="shared" si="31"/>
        <v>870.409</v>
      </c>
      <c r="AH191" s="27"/>
      <c r="AI191" s="27"/>
      <c r="AJ191" s="27"/>
      <c r="AK191" s="30"/>
    </row>
    <row r="192" ht="15.75" customHeight="1">
      <c r="A192" s="8">
        <v>191.0</v>
      </c>
      <c r="B192" s="81" t="s">
        <v>216</v>
      </c>
      <c r="C192" s="8" t="s">
        <v>25</v>
      </c>
      <c r="D192" s="42" t="s">
        <v>130</v>
      </c>
      <c r="E192" s="22" t="s">
        <v>277</v>
      </c>
      <c r="F192" s="22">
        <v>333.0</v>
      </c>
      <c r="G192" s="56">
        <v>1.0</v>
      </c>
      <c r="H192" s="23">
        <f t="shared" si="21"/>
        <v>333</v>
      </c>
      <c r="I192" s="24">
        <f t="shared" si="22"/>
        <v>666</v>
      </c>
      <c r="J192" s="25">
        <f t="shared" si="3"/>
        <v>670</v>
      </c>
      <c r="K192" s="209"/>
      <c r="L192" s="26">
        <v>0.15</v>
      </c>
      <c r="M192" s="27">
        <f t="shared" si="23"/>
        <v>236.5</v>
      </c>
      <c r="N192" s="27">
        <f t="shared" si="5"/>
        <v>569.5</v>
      </c>
      <c r="O192" s="28">
        <f t="shared" si="6"/>
        <v>569.5</v>
      </c>
      <c r="P192" s="209"/>
      <c r="Q192" s="40">
        <v>0.3</v>
      </c>
      <c r="R192" s="23">
        <f t="shared" si="24"/>
        <v>99.9</v>
      </c>
      <c r="S192" s="23">
        <f t="shared" si="25"/>
        <v>432.9</v>
      </c>
      <c r="T192" s="25"/>
      <c r="U192" s="210"/>
      <c r="V192" s="40">
        <v>0.3</v>
      </c>
      <c r="W192" s="23">
        <f t="shared" si="26"/>
        <v>99.9</v>
      </c>
      <c r="X192" s="27">
        <f t="shared" si="27"/>
        <v>432.9</v>
      </c>
      <c r="Y192" s="211"/>
      <c r="Z192" s="40">
        <v>0.25</v>
      </c>
      <c r="AA192" s="27">
        <f t="shared" si="28"/>
        <v>83.25</v>
      </c>
      <c r="AB192" s="27">
        <f t="shared" si="29"/>
        <v>416.25</v>
      </c>
      <c r="AC192" s="27"/>
      <c r="AD192" s="22" t="s">
        <v>277</v>
      </c>
      <c r="AE192" s="19">
        <v>0.159</v>
      </c>
      <c r="AF192" s="17">
        <f t="shared" si="30"/>
        <v>52.947</v>
      </c>
      <c r="AG192" s="17">
        <f t="shared" si="31"/>
        <v>385.947</v>
      </c>
      <c r="AH192" s="27"/>
      <c r="AI192" s="27"/>
      <c r="AJ192" s="27"/>
      <c r="AK192" s="30"/>
    </row>
    <row r="193" ht="15.75" customHeight="1">
      <c r="A193" s="8">
        <v>192.0</v>
      </c>
      <c r="B193" s="81" t="s">
        <v>216</v>
      </c>
      <c r="C193" s="129" t="s">
        <v>246</v>
      </c>
      <c r="D193" s="42" t="s">
        <v>130</v>
      </c>
      <c r="E193" s="22" t="s">
        <v>278</v>
      </c>
      <c r="F193" s="29">
        <v>350.0</v>
      </c>
      <c r="G193" s="56">
        <v>1.0</v>
      </c>
      <c r="H193" s="23">
        <f t="shared" si="21"/>
        <v>350</v>
      </c>
      <c r="I193" s="24">
        <f t="shared" si="22"/>
        <v>700</v>
      </c>
      <c r="J193" s="25">
        <f t="shared" si="3"/>
        <v>700</v>
      </c>
      <c r="K193" s="209"/>
      <c r="L193" s="26">
        <v>0.15</v>
      </c>
      <c r="M193" s="27">
        <f t="shared" si="23"/>
        <v>245</v>
      </c>
      <c r="N193" s="27">
        <f t="shared" si="5"/>
        <v>595</v>
      </c>
      <c r="O193" s="28">
        <f t="shared" si="6"/>
        <v>595</v>
      </c>
      <c r="P193" s="209"/>
      <c r="Q193" s="40">
        <v>0.3</v>
      </c>
      <c r="R193" s="23">
        <f t="shared" si="24"/>
        <v>105</v>
      </c>
      <c r="S193" s="23">
        <f t="shared" si="25"/>
        <v>455</v>
      </c>
      <c r="T193" s="25"/>
      <c r="U193" s="210"/>
      <c r="V193" s="40">
        <v>0.3</v>
      </c>
      <c r="W193" s="23">
        <f t="shared" si="26"/>
        <v>105</v>
      </c>
      <c r="X193" s="27">
        <f t="shared" si="27"/>
        <v>455</v>
      </c>
      <c r="Y193" s="211"/>
      <c r="Z193" s="40">
        <v>0.25</v>
      </c>
      <c r="AA193" s="27">
        <f t="shared" si="28"/>
        <v>87.5</v>
      </c>
      <c r="AB193" s="27">
        <f t="shared" si="29"/>
        <v>437.5</v>
      </c>
      <c r="AC193" s="27"/>
      <c r="AD193" s="29"/>
      <c r="AE193" s="19"/>
      <c r="AF193" s="17"/>
      <c r="AG193" s="17"/>
      <c r="AH193" s="27"/>
      <c r="AI193" s="27"/>
      <c r="AJ193" s="27"/>
      <c r="AK193" s="30"/>
    </row>
    <row r="194" ht="15.75" customHeight="1">
      <c r="A194" s="8">
        <v>193.0</v>
      </c>
      <c r="B194" s="81" t="s">
        <v>216</v>
      </c>
      <c r="C194" s="129" t="s">
        <v>246</v>
      </c>
      <c r="D194" s="42" t="s">
        <v>130</v>
      </c>
      <c r="E194" s="22" t="s">
        <v>279</v>
      </c>
      <c r="F194" s="29">
        <v>1330.0</v>
      </c>
      <c r="G194" s="40">
        <v>1.5</v>
      </c>
      <c r="H194" s="23">
        <f t="shared" si="21"/>
        <v>1995</v>
      </c>
      <c r="I194" s="24">
        <f t="shared" si="22"/>
        <v>3325</v>
      </c>
      <c r="J194" s="25">
        <f t="shared" si="3"/>
        <v>3330</v>
      </c>
      <c r="K194" s="209"/>
      <c r="L194" s="26">
        <v>0.15</v>
      </c>
      <c r="M194" s="27">
        <f t="shared" si="23"/>
        <v>1500.5</v>
      </c>
      <c r="N194" s="27">
        <f t="shared" si="5"/>
        <v>2830.5</v>
      </c>
      <c r="O194" s="28">
        <f t="shared" si="6"/>
        <v>2830.5</v>
      </c>
      <c r="P194" s="209"/>
      <c r="Q194" s="40">
        <v>0.7</v>
      </c>
      <c r="R194" s="23">
        <f t="shared" si="24"/>
        <v>931</v>
      </c>
      <c r="S194" s="23">
        <f t="shared" si="25"/>
        <v>2261</v>
      </c>
      <c r="T194" s="25"/>
      <c r="U194" s="210"/>
      <c r="V194" s="40">
        <v>0.7</v>
      </c>
      <c r="W194" s="23">
        <f t="shared" si="26"/>
        <v>931</v>
      </c>
      <c r="X194" s="27">
        <f t="shared" si="27"/>
        <v>2261</v>
      </c>
      <c r="Y194" s="211"/>
      <c r="Z194" s="40">
        <v>0.25</v>
      </c>
      <c r="AA194" s="27">
        <f t="shared" si="28"/>
        <v>332.5</v>
      </c>
      <c r="AB194" s="27">
        <f t="shared" si="29"/>
        <v>1662.5</v>
      </c>
      <c r="AC194" s="27"/>
      <c r="AD194" s="29" t="s">
        <v>279</v>
      </c>
      <c r="AE194" s="19">
        <v>0.159</v>
      </c>
      <c r="AF194" s="17">
        <f t="shared" ref="AF194:AF227" si="32">F194*AE194</f>
        <v>211.47</v>
      </c>
      <c r="AG194" s="17">
        <f t="shared" ref="AG194:AG227" si="33">F194+AF194</f>
        <v>1541.47</v>
      </c>
      <c r="AH194" s="27"/>
      <c r="AI194" s="27"/>
      <c r="AJ194" s="27"/>
      <c r="AK194" s="30"/>
    </row>
    <row r="195" ht="15.75" customHeight="1">
      <c r="A195" s="8">
        <v>194.0</v>
      </c>
      <c r="B195" s="81" t="s">
        <v>216</v>
      </c>
      <c r="C195" s="129" t="s">
        <v>246</v>
      </c>
      <c r="D195" s="42" t="s">
        <v>130</v>
      </c>
      <c r="E195" s="22" t="s">
        <v>280</v>
      </c>
      <c r="F195" s="22">
        <v>460.0</v>
      </c>
      <c r="G195" s="40">
        <v>1.5</v>
      </c>
      <c r="H195" s="23">
        <f t="shared" si="21"/>
        <v>690</v>
      </c>
      <c r="I195" s="24">
        <f t="shared" si="22"/>
        <v>1150</v>
      </c>
      <c r="J195" s="25">
        <f t="shared" si="3"/>
        <v>1150</v>
      </c>
      <c r="K195" s="209"/>
      <c r="L195" s="26">
        <v>0.15</v>
      </c>
      <c r="M195" s="27">
        <f t="shared" si="23"/>
        <v>517.5</v>
      </c>
      <c r="N195" s="27">
        <f t="shared" si="5"/>
        <v>977.5</v>
      </c>
      <c r="O195" s="28">
        <f t="shared" si="6"/>
        <v>977.5</v>
      </c>
      <c r="P195" s="209"/>
      <c r="Q195" s="40">
        <v>0.7</v>
      </c>
      <c r="R195" s="23">
        <f t="shared" si="24"/>
        <v>322</v>
      </c>
      <c r="S195" s="23">
        <f t="shared" si="25"/>
        <v>782</v>
      </c>
      <c r="T195" s="25"/>
      <c r="U195" s="210"/>
      <c r="V195" s="40">
        <v>0.7</v>
      </c>
      <c r="W195" s="23">
        <f t="shared" si="26"/>
        <v>322</v>
      </c>
      <c r="X195" s="27">
        <f t="shared" si="27"/>
        <v>782</v>
      </c>
      <c r="Y195" s="211"/>
      <c r="Z195" s="40">
        <v>0.25</v>
      </c>
      <c r="AA195" s="27">
        <f t="shared" si="28"/>
        <v>115</v>
      </c>
      <c r="AB195" s="27">
        <f t="shared" si="29"/>
        <v>575</v>
      </c>
      <c r="AC195" s="27"/>
      <c r="AD195" s="29" t="s">
        <v>279</v>
      </c>
      <c r="AE195" s="19">
        <v>0.159</v>
      </c>
      <c r="AF195" s="17">
        <f t="shared" si="32"/>
        <v>73.14</v>
      </c>
      <c r="AG195" s="17">
        <f t="shared" si="33"/>
        <v>533.14</v>
      </c>
      <c r="AH195" s="27"/>
      <c r="AI195" s="27"/>
      <c r="AJ195" s="27"/>
      <c r="AK195" s="30"/>
    </row>
    <row r="196" ht="15.75" customHeight="1">
      <c r="A196" s="8">
        <v>195.0</v>
      </c>
      <c r="B196" s="118" t="s">
        <v>216</v>
      </c>
      <c r="C196" s="133" t="s">
        <v>246</v>
      </c>
      <c r="D196" s="119" t="s">
        <v>130</v>
      </c>
      <c r="E196" s="134" t="s">
        <v>281</v>
      </c>
      <c r="F196" s="145">
        <v>250.0</v>
      </c>
      <c r="G196" s="136">
        <v>1.5</v>
      </c>
      <c r="H196" s="98">
        <f t="shared" si="21"/>
        <v>375</v>
      </c>
      <c r="I196" s="99">
        <f t="shared" si="22"/>
        <v>625</v>
      </c>
      <c r="J196" s="100">
        <f t="shared" si="3"/>
        <v>630</v>
      </c>
      <c r="K196" s="212"/>
      <c r="L196" s="26">
        <v>0.15</v>
      </c>
      <c r="M196" s="98">
        <f t="shared" si="23"/>
        <v>285.5</v>
      </c>
      <c r="N196" s="98">
        <f t="shared" si="5"/>
        <v>535.5</v>
      </c>
      <c r="O196" s="101">
        <f t="shared" si="6"/>
        <v>535.5</v>
      </c>
      <c r="P196" s="212"/>
      <c r="Q196" s="136">
        <v>0.7</v>
      </c>
      <c r="R196" s="98">
        <f t="shared" si="24"/>
        <v>175</v>
      </c>
      <c r="S196" s="98">
        <f t="shared" si="25"/>
        <v>425</v>
      </c>
      <c r="T196" s="213"/>
      <c r="U196" s="212"/>
      <c r="V196" s="136">
        <v>0.7</v>
      </c>
      <c r="W196" s="98">
        <f t="shared" si="26"/>
        <v>175</v>
      </c>
      <c r="X196" s="98">
        <f t="shared" si="27"/>
        <v>425</v>
      </c>
      <c r="Y196" s="213"/>
      <c r="Z196" s="122">
        <v>0.25</v>
      </c>
      <c r="AA196" s="98">
        <f t="shared" si="28"/>
        <v>62.5</v>
      </c>
      <c r="AB196" s="98">
        <f t="shared" si="29"/>
        <v>312.5</v>
      </c>
      <c r="AC196" s="102"/>
      <c r="AD196" s="124" t="s">
        <v>279</v>
      </c>
      <c r="AE196" s="103">
        <v>0.159</v>
      </c>
      <c r="AF196" s="104">
        <f t="shared" si="32"/>
        <v>39.75</v>
      </c>
      <c r="AG196" s="104">
        <f t="shared" si="33"/>
        <v>289.75</v>
      </c>
      <c r="AH196" s="102"/>
      <c r="AI196" s="102"/>
      <c r="AJ196" s="102"/>
      <c r="AK196" s="125"/>
    </row>
    <row r="197" ht="15.75" customHeight="1">
      <c r="A197" s="8">
        <v>196.0</v>
      </c>
      <c r="B197" s="81" t="s">
        <v>216</v>
      </c>
      <c r="C197" s="129" t="s">
        <v>246</v>
      </c>
      <c r="D197" s="42" t="s">
        <v>130</v>
      </c>
      <c r="E197" s="22" t="s">
        <v>282</v>
      </c>
      <c r="F197" s="29">
        <v>600.0</v>
      </c>
      <c r="G197" s="56">
        <v>1.0</v>
      </c>
      <c r="H197" s="23">
        <f t="shared" si="21"/>
        <v>600</v>
      </c>
      <c r="I197" s="24">
        <f t="shared" si="22"/>
        <v>1200</v>
      </c>
      <c r="J197" s="25">
        <f t="shared" si="3"/>
        <v>1200</v>
      </c>
      <c r="K197" s="209"/>
      <c r="L197" s="26">
        <v>0.15</v>
      </c>
      <c r="M197" s="27">
        <f t="shared" si="23"/>
        <v>420</v>
      </c>
      <c r="N197" s="27">
        <f t="shared" si="5"/>
        <v>1020</v>
      </c>
      <c r="O197" s="28">
        <f t="shared" si="6"/>
        <v>1020</v>
      </c>
      <c r="P197" s="209"/>
      <c r="Q197" s="40">
        <v>0.3</v>
      </c>
      <c r="R197" s="23">
        <f t="shared" si="24"/>
        <v>180</v>
      </c>
      <c r="S197" s="23">
        <f t="shared" si="25"/>
        <v>780</v>
      </c>
      <c r="T197" s="25"/>
      <c r="U197" s="210"/>
      <c r="V197" s="40">
        <v>0.3</v>
      </c>
      <c r="W197" s="23">
        <f t="shared" si="26"/>
        <v>180</v>
      </c>
      <c r="X197" s="27">
        <f t="shared" si="27"/>
        <v>780</v>
      </c>
      <c r="Y197" s="211"/>
      <c r="Z197" s="40">
        <v>0.25</v>
      </c>
      <c r="AA197" s="27">
        <f t="shared" si="28"/>
        <v>150</v>
      </c>
      <c r="AB197" s="27">
        <f t="shared" si="29"/>
        <v>750</v>
      </c>
      <c r="AC197" s="27"/>
      <c r="AD197" s="29" t="s">
        <v>279</v>
      </c>
      <c r="AE197" s="19">
        <v>0.159</v>
      </c>
      <c r="AF197" s="17">
        <f t="shared" si="32"/>
        <v>95.4</v>
      </c>
      <c r="AG197" s="17">
        <f t="shared" si="33"/>
        <v>695.4</v>
      </c>
      <c r="AH197" s="27"/>
      <c r="AI197" s="27"/>
      <c r="AJ197" s="27"/>
      <c r="AK197" s="30"/>
    </row>
    <row r="198" ht="15.75" customHeight="1">
      <c r="A198" s="8">
        <v>197.0</v>
      </c>
      <c r="B198" s="81" t="s">
        <v>216</v>
      </c>
      <c r="C198" s="42" t="s">
        <v>283</v>
      </c>
      <c r="D198" s="42" t="s">
        <v>130</v>
      </c>
      <c r="E198" s="23" t="s">
        <v>284</v>
      </c>
      <c r="F198" s="29">
        <v>1328.0</v>
      </c>
      <c r="G198" s="40">
        <v>1.0</v>
      </c>
      <c r="H198" s="23">
        <f t="shared" si="21"/>
        <v>1328</v>
      </c>
      <c r="I198" s="24">
        <f t="shared" si="22"/>
        <v>2656</v>
      </c>
      <c r="J198" s="25">
        <f t="shared" si="3"/>
        <v>2660</v>
      </c>
      <c r="K198" s="209"/>
      <c r="L198" s="26">
        <v>0.15</v>
      </c>
      <c r="M198" s="27">
        <f t="shared" si="23"/>
        <v>933</v>
      </c>
      <c r="N198" s="27">
        <f t="shared" si="5"/>
        <v>2261</v>
      </c>
      <c r="O198" s="28">
        <f t="shared" si="6"/>
        <v>2261</v>
      </c>
      <c r="P198" s="209"/>
      <c r="Q198" s="40">
        <v>0.3</v>
      </c>
      <c r="R198" s="23">
        <f t="shared" si="24"/>
        <v>398.4</v>
      </c>
      <c r="S198" s="23">
        <f t="shared" si="25"/>
        <v>1726.4</v>
      </c>
      <c r="T198" s="25"/>
      <c r="U198" s="210"/>
      <c r="V198" s="40">
        <v>0.3</v>
      </c>
      <c r="W198" s="23">
        <f t="shared" si="26"/>
        <v>398.4</v>
      </c>
      <c r="X198" s="27">
        <f t="shared" si="27"/>
        <v>1726.4</v>
      </c>
      <c r="Y198" s="211"/>
      <c r="Z198" s="40">
        <v>0.25</v>
      </c>
      <c r="AA198" s="27">
        <f t="shared" si="28"/>
        <v>332</v>
      </c>
      <c r="AB198" s="27">
        <f t="shared" si="29"/>
        <v>1660</v>
      </c>
      <c r="AC198" s="27"/>
      <c r="AD198" s="38" t="s">
        <v>284</v>
      </c>
      <c r="AE198" s="19">
        <v>0.159</v>
      </c>
      <c r="AF198" s="17">
        <f t="shared" si="32"/>
        <v>211.152</v>
      </c>
      <c r="AG198" s="17">
        <f t="shared" si="33"/>
        <v>1539.152</v>
      </c>
      <c r="AH198" s="27"/>
      <c r="AI198" s="27"/>
      <c r="AJ198" s="27"/>
      <c r="AK198" s="30"/>
    </row>
    <row r="199" ht="15.75" customHeight="1">
      <c r="A199" s="8">
        <v>198.0</v>
      </c>
      <c r="B199" s="81" t="s">
        <v>216</v>
      </c>
      <c r="C199" s="42" t="s">
        <v>272</v>
      </c>
      <c r="D199" s="42" t="s">
        <v>130</v>
      </c>
      <c r="E199" s="23" t="s">
        <v>285</v>
      </c>
      <c r="F199" s="29">
        <v>1001.0</v>
      </c>
      <c r="G199" s="40">
        <v>0.7</v>
      </c>
      <c r="H199" s="23">
        <f t="shared" si="21"/>
        <v>700.7</v>
      </c>
      <c r="I199" s="24">
        <f t="shared" si="22"/>
        <v>1701.7</v>
      </c>
      <c r="J199" s="25">
        <f t="shared" si="3"/>
        <v>1710</v>
      </c>
      <c r="K199" s="209"/>
      <c r="L199" s="26">
        <v>0.15</v>
      </c>
      <c r="M199" s="27">
        <f t="shared" si="23"/>
        <v>452.5</v>
      </c>
      <c r="N199" s="27">
        <f t="shared" si="5"/>
        <v>1453.5</v>
      </c>
      <c r="O199" s="28">
        <f t="shared" si="6"/>
        <v>1453.5</v>
      </c>
      <c r="P199" s="209"/>
      <c r="Q199" s="40">
        <v>0.3</v>
      </c>
      <c r="R199" s="23">
        <f t="shared" si="24"/>
        <v>300.3</v>
      </c>
      <c r="S199" s="23">
        <f t="shared" si="25"/>
        <v>1301.3</v>
      </c>
      <c r="T199" s="217"/>
      <c r="U199" s="210"/>
      <c r="V199" s="40">
        <v>0.3</v>
      </c>
      <c r="W199" s="23">
        <f t="shared" si="26"/>
        <v>300.3</v>
      </c>
      <c r="X199" s="27">
        <f t="shared" si="27"/>
        <v>1301.3</v>
      </c>
      <c r="Y199" s="211"/>
      <c r="Z199" s="40">
        <v>0.25</v>
      </c>
      <c r="AA199" s="27">
        <f t="shared" si="28"/>
        <v>250.25</v>
      </c>
      <c r="AB199" s="27">
        <f t="shared" si="29"/>
        <v>1251.25</v>
      </c>
      <c r="AC199" s="27"/>
      <c r="AD199" s="38" t="s">
        <v>285</v>
      </c>
      <c r="AE199" s="19">
        <v>0.159</v>
      </c>
      <c r="AF199" s="17">
        <f t="shared" si="32"/>
        <v>159.159</v>
      </c>
      <c r="AG199" s="17">
        <f t="shared" si="33"/>
        <v>1160.159</v>
      </c>
      <c r="AH199" s="146"/>
      <c r="AI199" s="146"/>
      <c r="AJ199" s="146"/>
      <c r="AK199" s="147"/>
    </row>
    <row r="200" ht="15.75" customHeight="1">
      <c r="A200" s="8">
        <v>199.0</v>
      </c>
      <c r="B200" s="81" t="s">
        <v>216</v>
      </c>
      <c r="C200" s="42" t="s">
        <v>254</v>
      </c>
      <c r="D200" s="42" t="s">
        <v>130</v>
      </c>
      <c r="E200" s="23" t="s">
        <v>286</v>
      </c>
      <c r="F200" s="29">
        <v>1105.0</v>
      </c>
      <c r="G200" s="40">
        <v>0.7</v>
      </c>
      <c r="H200" s="23">
        <f t="shared" si="21"/>
        <v>773.5</v>
      </c>
      <c r="I200" s="24">
        <f t="shared" si="22"/>
        <v>1878.5</v>
      </c>
      <c r="J200" s="25">
        <f t="shared" si="3"/>
        <v>1880</v>
      </c>
      <c r="K200" s="209"/>
      <c r="L200" s="26">
        <v>0.15</v>
      </c>
      <c r="M200" s="27">
        <f t="shared" si="23"/>
        <v>493</v>
      </c>
      <c r="N200" s="27">
        <f t="shared" si="5"/>
        <v>1598</v>
      </c>
      <c r="O200" s="28">
        <f t="shared" si="6"/>
        <v>1598</v>
      </c>
      <c r="P200" s="209"/>
      <c r="Q200" s="40">
        <v>0.3</v>
      </c>
      <c r="R200" s="23">
        <f t="shared" si="24"/>
        <v>331.5</v>
      </c>
      <c r="S200" s="23">
        <f t="shared" si="25"/>
        <v>1436.5</v>
      </c>
      <c r="T200" s="217"/>
      <c r="U200" s="210"/>
      <c r="V200" s="40">
        <v>0.3</v>
      </c>
      <c r="W200" s="23">
        <f t="shared" si="26"/>
        <v>331.5</v>
      </c>
      <c r="X200" s="27">
        <f t="shared" si="27"/>
        <v>1436.5</v>
      </c>
      <c r="Y200" s="211"/>
      <c r="Z200" s="40">
        <v>0.25</v>
      </c>
      <c r="AA200" s="27">
        <f t="shared" si="28"/>
        <v>276.25</v>
      </c>
      <c r="AB200" s="27">
        <f t="shared" si="29"/>
        <v>1381.25</v>
      </c>
      <c r="AC200" s="27"/>
      <c r="AD200" s="23" t="s">
        <v>286</v>
      </c>
      <c r="AE200" s="19">
        <v>0.159</v>
      </c>
      <c r="AF200" s="17">
        <f t="shared" si="32"/>
        <v>175.695</v>
      </c>
      <c r="AG200" s="17">
        <f t="shared" si="33"/>
        <v>1280.695</v>
      </c>
      <c r="AH200" s="27"/>
      <c r="AI200" s="27"/>
      <c r="AJ200" s="27"/>
      <c r="AK200" s="30"/>
    </row>
    <row r="201" ht="15.75" customHeight="1">
      <c r="A201" s="8">
        <v>200.0</v>
      </c>
      <c r="B201" s="81" t="s">
        <v>216</v>
      </c>
      <c r="C201" s="42" t="s">
        <v>287</v>
      </c>
      <c r="D201" s="42" t="s">
        <v>130</v>
      </c>
      <c r="E201" s="23" t="s">
        <v>288</v>
      </c>
      <c r="F201" s="29">
        <v>520.0</v>
      </c>
      <c r="G201" s="56">
        <v>1.0</v>
      </c>
      <c r="H201" s="23">
        <f t="shared" si="21"/>
        <v>520</v>
      </c>
      <c r="I201" s="24">
        <f t="shared" si="22"/>
        <v>1040</v>
      </c>
      <c r="J201" s="25">
        <f t="shared" si="3"/>
        <v>1040</v>
      </c>
      <c r="K201" s="209"/>
      <c r="L201" s="26">
        <v>0.15</v>
      </c>
      <c r="M201" s="27">
        <f t="shared" si="23"/>
        <v>364</v>
      </c>
      <c r="N201" s="27">
        <f t="shared" si="5"/>
        <v>884</v>
      </c>
      <c r="O201" s="28">
        <f t="shared" si="6"/>
        <v>884</v>
      </c>
      <c r="P201" s="209"/>
      <c r="Q201" s="40">
        <v>0.3</v>
      </c>
      <c r="R201" s="23">
        <f t="shared" si="24"/>
        <v>156</v>
      </c>
      <c r="S201" s="23">
        <f t="shared" si="25"/>
        <v>676</v>
      </c>
      <c r="T201" s="217"/>
      <c r="U201" s="210"/>
      <c r="V201" s="40">
        <v>0.3</v>
      </c>
      <c r="W201" s="23">
        <f t="shared" si="26"/>
        <v>156</v>
      </c>
      <c r="X201" s="27">
        <f t="shared" si="27"/>
        <v>676</v>
      </c>
      <c r="Y201" s="211"/>
      <c r="Z201" s="40">
        <v>0.25</v>
      </c>
      <c r="AA201" s="27">
        <f t="shared" si="28"/>
        <v>130</v>
      </c>
      <c r="AB201" s="27">
        <f t="shared" si="29"/>
        <v>650</v>
      </c>
      <c r="AC201" s="27"/>
      <c r="AD201" s="23" t="s">
        <v>288</v>
      </c>
      <c r="AE201" s="19">
        <v>0.159</v>
      </c>
      <c r="AF201" s="17">
        <f t="shared" si="32"/>
        <v>82.68</v>
      </c>
      <c r="AG201" s="17">
        <f t="shared" si="33"/>
        <v>602.68</v>
      </c>
      <c r="AH201" s="27"/>
      <c r="AI201" s="27"/>
      <c r="AJ201" s="27"/>
      <c r="AK201" s="30"/>
    </row>
    <row r="202" ht="15.75" customHeight="1">
      <c r="A202" s="8">
        <v>201.0</v>
      </c>
      <c r="B202" s="81" t="s">
        <v>216</v>
      </c>
      <c r="C202" s="8" t="s">
        <v>25</v>
      </c>
      <c r="D202" s="42" t="s">
        <v>130</v>
      </c>
      <c r="E202" s="22" t="s">
        <v>289</v>
      </c>
      <c r="F202" s="22">
        <v>976.0</v>
      </c>
      <c r="G202" s="56">
        <v>1.0</v>
      </c>
      <c r="H202" s="23">
        <f t="shared" si="21"/>
        <v>976</v>
      </c>
      <c r="I202" s="24">
        <f t="shared" si="22"/>
        <v>1952</v>
      </c>
      <c r="J202" s="25">
        <f t="shared" si="3"/>
        <v>1960</v>
      </c>
      <c r="K202" s="209"/>
      <c r="L202" s="26">
        <v>0.15</v>
      </c>
      <c r="M202" s="27">
        <f t="shared" si="23"/>
        <v>690</v>
      </c>
      <c r="N202" s="27">
        <f t="shared" si="5"/>
        <v>1666</v>
      </c>
      <c r="O202" s="28">
        <f t="shared" si="6"/>
        <v>1666</v>
      </c>
      <c r="P202" s="209"/>
      <c r="Q202" s="40">
        <v>0.3</v>
      </c>
      <c r="R202" s="23">
        <f t="shared" si="24"/>
        <v>292.8</v>
      </c>
      <c r="S202" s="23">
        <f t="shared" si="25"/>
        <v>1268.8</v>
      </c>
      <c r="T202" s="217"/>
      <c r="U202" s="210"/>
      <c r="V202" s="40">
        <v>0.3</v>
      </c>
      <c r="W202" s="23">
        <f t="shared" si="26"/>
        <v>292.8</v>
      </c>
      <c r="X202" s="27">
        <f t="shared" si="27"/>
        <v>1268.8</v>
      </c>
      <c r="Y202" s="211"/>
      <c r="Z202" s="40">
        <v>0.25</v>
      </c>
      <c r="AA202" s="27">
        <f t="shared" si="28"/>
        <v>244</v>
      </c>
      <c r="AB202" s="27">
        <f t="shared" si="29"/>
        <v>1220</v>
      </c>
      <c r="AC202" s="27"/>
      <c r="AD202" s="22" t="s">
        <v>289</v>
      </c>
      <c r="AE202" s="19">
        <v>0.159</v>
      </c>
      <c r="AF202" s="17">
        <f t="shared" si="32"/>
        <v>155.184</v>
      </c>
      <c r="AG202" s="17">
        <f t="shared" si="33"/>
        <v>1131.184</v>
      </c>
      <c r="AH202" s="27"/>
      <c r="AI202" s="27"/>
      <c r="AJ202" s="27"/>
      <c r="AK202" s="30"/>
    </row>
    <row r="203" ht="15.75" customHeight="1">
      <c r="A203" s="8">
        <v>202.0</v>
      </c>
      <c r="B203" s="81" t="s">
        <v>216</v>
      </c>
      <c r="C203" s="148" t="s">
        <v>290</v>
      </c>
      <c r="D203" s="42" t="s">
        <v>130</v>
      </c>
      <c r="E203" s="22" t="s">
        <v>291</v>
      </c>
      <c r="F203" s="22">
        <v>1100.0</v>
      </c>
      <c r="G203" s="56">
        <v>1.0</v>
      </c>
      <c r="H203" s="23">
        <f t="shared" si="21"/>
        <v>1100</v>
      </c>
      <c r="I203" s="24">
        <f t="shared" si="22"/>
        <v>2200</v>
      </c>
      <c r="J203" s="25">
        <f t="shared" si="3"/>
        <v>2200</v>
      </c>
      <c r="K203" s="209"/>
      <c r="L203" s="26">
        <v>0.15</v>
      </c>
      <c r="M203" s="27">
        <f t="shared" si="23"/>
        <v>770</v>
      </c>
      <c r="N203" s="27">
        <f t="shared" si="5"/>
        <v>1870</v>
      </c>
      <c r="O203" s="28">
        <f t="shared" si="6"/>
        <v>1870</v>
      </c>
      <c r="P203" s="209"/>
      <c r="Q203" s="40">
        <v>0.3</v>
      </c>
      <c r="R203" s="23">
        <f t="shared" si="24"/>
        <v>330</v>
      </c>
      <c r="S203" s="23">
        <f t="shared" si="25"/>
        <v>1430</v>
      </c>
      <c r="T203" s="217"/>
      <c r="U203" s="210"/>
      <c r="V203" s="40">
        <v>0.3</v>
      </c>
      <c r="W203" s="23">
        <f t="shared" si="26"/>
        <v>330</v>
      </c>
      <c r="X203" s="27">
        <f t="shared" si="27"/>
        <v>1430</v>
      </c>
      <c r="Y203" s="211"/>
      <c r="Z203" s="40">
        <v>0.25</v>
      </c>
      <c r="AA203" s="27">
        <f t="shared" si="28"/>
        <v>275</v>
      </c>
      <c r="AB203" s="27">
        <f t="shared" si="29"/>
        <v>1375</v>
      </c>
      <c r="AC203" s="27"/>
      <c r="AD203" s="23" t="s">
        <v>288</v>
      </c>
      <c r="AE203" s="19">
        <v>0.159</v>
      </c>
      <c r="AF203" s="17">
        <f t="shared" si="32"/>
        <v>174.9</v>
      </c>
      <c r="AG203" s="17">
        <f t="shared" si="33"/>
        <v>1274.9</v>
      </c>
      <c r="AH203" s="27"/>
      <c r="AI203" s="27"/>
      <c r="AJ203" s="27"/>
      <c r="AK203" s="30"/>
    </row>
    <row r="204" ht="15.75" customHeight="1">
      <c r="A204" s="8">
        <v>203.0</v>
      </c>
      <c r="B204" s="81" t="s">
        <v>216</v>
      </c>
      <c r="C204" s="148" t="s">
        <v>290</v>
      </c>
      <c r="D204" s="42" t="s">
        <v>130</v>
      </c>
      <c r="E204" s="29" t="s">
        <v>292</v>
      </c>
      <c r="F204" s="29">
        <v>850.0</v>
      </c>
      <c r="G204" s="56">
        <v>1.0</v>
      </c>
      <c r="H204" s="23">
        <f t="shared" si="21"/>
        <v>850</v>
      </c>
      <c r="I204" s="24">
        <f t="shared" si="22"/>
        <v>1700</v>
      </c>
      <c r="J204" s="25">
        <f t="shared" si="3"/>
        <v>1700</v>
      </c>
      <c r="K204" s="209"/>
      <c r="L204" s="26">
        <v>0.15</v>
      </c>
      <c r="M204" s="27">
        <f t="shared" si="23"/>
        <v>595</v>
      </c>
      <c r="N204" s="27">
        <f t="shared" si="5"/>
        <v>1445</v>
      </c>
      <c r="O204" s="28">
        <f t="shared" si="6"/>
        <v>1445</v>
      </c>
      <c r="P204" s="209"/>
      <c r="Q204" s="40">
        <v>0.3</v>
      </c>
      <c r="R204" s="23">
        <f t="shared" si="24"/>
        <v>255</v>
      </c>
      <c r="S204" s="23">
        <f t="shared" si="25"/>
        <v>1105</v>
      </c>
      <c r="T204" s="217"/>
      <c r="U204" s="210"/>
      <c r="V204" s="40">
        <v>0.3</v>
      </c>
      <c r="W204" s="23">
        <f t="shared" si="26"/>
        <v>255</v>
      </c>
      <c r="X204" s="27">
        <f t="shared" si="27"/>
        <v>1105</v>
      </c>
      <c r="Y204" s="211"/>
      <c r="Z204" s="40">
        <v>0.25</v>
      </c>
      <c r="AA204" s="27">
        <f t="shared" si="28"/>
        <v>212.5</v>
      </c>
      <c r="AB204" s="27">
        <f t="shared" si="29"/>
        <v>1062.5</v>
      </c>
      <c r="AC204" s="27"/>
      <c r="AD204" s="23" t="s">
        <v>288</v>
      </c>
      <c r="AE204" s="19">
        <v>0.159</v>
      </c>
      <c r="AF204" s="17">
        <f t="shared" si="32"/>
        <v>135.15</v>
      </c>
      <c r="AG204" s="17">
        <f t="shared" si="33"/>
        <v>985.15</v>
      </c>
      <c r="AH204" s="27"/>
      <c r="AI204" s="27"/>
      <c r="AJ204" s="27"/>
      <c r="AK204" s="30"/>
    </row>
    <row r="205" ht="15.75" customHeight="1">
      <c r="A205" s="8">
        <v>204.0</v>
      </c>
      <c r="B205" s="118" t="s">
        <v>216</v>
      </c>
      <c r="C205" s="149" t="s">
        <v>290</v>
      </c>
      <c r="D205" s="119" t="s">
        <v>130</v>
      </c>
      <c r="E205" s="120" t="s">
        <v>293</v>
      </c>
      <c r="F205" s="135">
        <v>900.0</v>
      </c>
      <c r="G205" s="122">
        <v>1.0</v>
      </c>
      <c r="H205" s="98">
        <f t="shared" si="21"/>
        <v>900</v>
      </c>
      <c r="I205" s="99">
        <f t="shared" si="22"/>
        <v>1800</v>
      </c>
      <c r="J205" s="100">
        <f t="shared" si="3"/>
        <v>1800</v>
      </c>
      <c r="K205" s="212"/>
      <c r="L205" s="26">
        <v>0.15</v>
      </c>
      <c r="M205" s="98">
        <f t="shared" si="23"/>
        <v>630</v>
      </c>
      <c r="N205" s="98">
        <f t="shared" si="5"/>
        <v>1530</v>
      </c>
      <c r="O205" s="101">
        <f t="shared" si="6"/>
        <v>1530</v>
      </c>
      <c r="P205" s="212"/>
      <c r="Q205" s="122">
        <v>0.3</v>
      </c>
      <c r="R205" s="98">
        <f t="shared" si="24"/>
        <v>270</v>
      </c>
      <c r="S205" s="98">
        <f t="shared" si="25"/>
        <v>1170</v>
      </c>
      <c r="T205" s="218"/>
      <c r="U205" s="212"/>
      <c r="V205" s="122">
        <v>0.3</v>
      </c>
      <c r="W205" s="98">
        <f t="shared" si="26"/>
        <v>270</v>
      </c>
      <c r="X205" s="98">
        <f t="shared" si="27"/>
        <v>1170</v>
      </c>
      <c r="Y205" s="213"/>
      <c r="Z205" s="122">
        <v>0.25</v>
      </c>
      <c r="AA205" s="98">
        <f t="shared" si="28"/>
        <v>225</v>
      </c>
      <c r="AB205" s="98">
        <f t="shared" si="29"/>
        <v>1125</v>
      </c>
      <c r="AC205" s="102"/>
      <c r="AD205" s="150" t="s">
        <v>288</v>
      </c>
      <c r="AE205" s="103">
        <v>0.159</v>
      </c>
      <c r="AF205" s="104">
        <f t="shared" si="32"/>
        <v>143.1</v>
      </c>
      <c r="AG205" s="104">
        <f t="shared" si="33"/>
        <v>1043.1</v>
      </c>
      <c r="AH205" s="102"/>
      <c r="AI205" s="102"/>
      <c r="AJ205" s="102"/>
      <c r="AK205" s="125"/>
    </row>
    <row r="206" ht="15.75" customHeight="1">
      <c r="A206" s="8">
        <v>205.0</v>
      </c>
      <c r="B206" s="81" t="s">
        <v>216</v>
      </c>
      <c r="C206" s="148" t="s">
        <v>290</v>
      </c>
      <c r="D206" s="42" t="s">
        <v>130</v>
      </c>
      <c r="E206" s="29" t="s">
        <v>294</v>
      </c>
      <c r="F206" s="29">
        <v>4366.0</v>
      </c>
      <c r="G206" s="56">
        <v>1.0</v>
      </c>
      <c r="H206" s="23">
        <f t="shared" si="21"/>
        <v>4366</v>
      </c>
      <c r="I206" s="24">
        <f t="shared" si="22"/>
        <v>8732</v>
      </c>
      <c r="J206" s="25">
        <f t="shared" si="3"/>
        <v>8740</v>
      </c>
      <c r="K206" s="209"/>
      <c r="L206" s="26">
        <v>0.15</v>
      </c>
      <c r="M206" s="27">
        <f t="shared" si="23"/>
        <v>3063</v>
      </c>
      <c r="N206" s="27">
        <f t="shared" si="5"/>
        <v>7429</v>
      </c>
      <c r="O206" s="28">
        <f t="shared" si="6"/>
        <v>7429</v>
      </c>
      <c r="P206" s="209"/>
      <c r="Q206" s="40">
        <v>0.3</v>
      </c>
      <c r="R206" s="23">
        <f t="shared" si="24"/>
        <v>1309.8</v>
      </c>
      <c r="S206" s="23">
        <f t="shared" si="25"/>
        <v>5675.8</v>
      </c>
      <c r="T206" s="217"/>
      <c r="U206" s="210"/>
      <c r="V206" s="40">
        <v>0.3</v>
      </c>
      <c r="W206" s="23">
        <f t="shared" si="26"/>
        <v>1309.8</v>
      </c>
      <c r="X206" s="27">
        <f t="shared" si="27"/>
        <v>5675.8</v>
      </c>
      <c r="Y206" s="211"/>
      <c r="Z206" s="40">
        <v>0.25</v>
      </c>
      <c r="AA206" s="27">
        <f t="shared" si="28"/>
        <v>1091.5</v>
      </c>
      <c r="AB206" s="27">
        <f t="shared" si="29"/>
        <v>5457.5</v>
      </c>
      <c r="AC206" s="27"/>
      <c r="AD206" s="23" t="s">
        <v>288</v>
      </c>
      <c r="AE206" s="19">
        <v>0.159</v>
      </c>
      <c r="AF206" s="17">
        <f t="shared" si="32"/>
        <v>694.194</v>
      </c>
      <c r="AG206" s="17">
        <f t="shared" si="33"/>
        <v>5060.194</v>
      </c>
      <c r="AH206" s="27"/>
      <c r="AI206" s="27"/>
      <c r="AJ206" s="27"/>
      <c r="AK206" s="30"/>
    </row>
    <row r="207" ht="15.75" customHeight="1">
      <c r="A207" s="8">
        <v>206.0</v>
      </c>
      <c r="B207" s="81" t="s">
        <v>216</v>
      </c>
      <c r="C207" s="148" t="s">
        <v>290</v>
      </c>
      <c r="D207" s="42" t="s">
        <v>130</v>
      </c>
      <c r="E207" s="29" t="s">
        <v>295</v>
      </c>
      <c r="F207" s="29">
        <v>4500.0</v>
      </c>
      <c r="G207" s="56">
        <v>1.0</v>
      </c>
      <c r="H207" s="23">
        <f t="shared" si="21"/>
        <v>4500</v>
      </c>
      <c r="I207" s="24">
        <f t="shared" si="22"/>
        <v>9000</v>
      </c>
      <c r="J207" s="25">
        <f t="shared" si="3"/>
        <v>9000</v>
      </c>
      <c r="K207" s="209"/>
      <c r="L207" s="26">
        <v>0.15</v>
      </c>
      <c r="M207" s="27">
        <f t="shared" si="23"/>
        <v>3150</v>
      </c>
      <c r="N207" s="27">
        <f t="shared" si="5"/>
        <v>7650</v>
      </c>
      <c r="O207" s="28">
        <f t="shared" si="6"/>
        <v>7650</v>
      </c>
      <c r="P207" s="209"/>
      <c r="Q207" s="40">
        <v>0.3</v>
      </c>
      <c r="R207" s="23">
        <f t="shared" si="24"/>
        <v>1350</v>
      </c>
      <c r="S207" s="23">
        <f t="shared" si="25"/>
        <v>5850</v>
      </c>
      <c r="T207" s="217"/>
      <c r="U207" s="210"/>
      <c r="V207" s="40">
        <v>0.3</v>
      </c>
      <c r="W207" s="23">
        <f t="shared" si="26"/>
        <v>1350</v>
      </c>
      <c r="X207" s="27">
        <f t="shared" si="27"/>
        <v>5850</v>
      </c>
      <c r="Y207" s="211"/>
      <c r="Z207" s="40">
        <v>0.25</v>
      </c>
      <c r="AA207" s="27">
        <f t="shared" si="28"/>
        <v>1125</v>
      </c>
      <c r="AB207" s="27">
        <f t="shared" si="29"/>
        <v>5625</v>
      </c>
      <c r="AC207" s="27"/>
      <c r="AD207" s="23" t="s">
        <v>288</v>
      </c>
      <c r="AE207" s="19">
        <v>0.159</v>
      </c>
      <c r="AF207" s="17">
        <f t="shared" si="32"/>
        <v>715.5</v>
      </c>
      <c r="AG207" s="17">
        <f t="shared" si="33"/>
        <v>5215.5</v>
      </c>
      <c r="AH207" s="27"/>
      <c r="AI207" s="27"/>
      <c r="AJ207" s="27"/>
      <c r="AK207" s="30"/>
    </row>
    <row r="208" ht="15.75" customHeight="1">
      <c r="A208" s="8">
        <v>207.0</v>
      </c>
      <c r="B208" s="81" t="s">
        <v>216</v>
      </c>
      <c r="C208" s="148" t="s">
        <v>290</v>
      </c>
      <c r="D208" s="42" t="s">
        <v>130</v>
      </c>
      <c r="E208" s="29" t="s">
        <v>296</v>
      </c>
      <c r="F208" s="29">
        <v>10200.0</v>
      </c>
      <c r="G208" s="40">
        <v>0.55</v>
      </c>
      <c r="H208" s="23">
        <f t="shared" si="21"/>
        <v>5610</v>
      </c>
      <c r="I208" s="24">
        <f t="shared" si="22"/>
        <v>15810</v>
      </c>
      <c r="J208" s="25">
        <f t="shared" si="3"/>
        <v>15810</v>
      </c>
      <c r="K208" s="209"/>
      <c r="L208" s="26">
        <v>0.15</v>
      </c>
      <c r="M208" s="27">
        <f t="shared" si="23"/>
        <v>3238.5</v>
      </c>
      <c r="N208" s="27">
        <f t="shared" si="5"/>
        <v>13438.5</v>
      </c>
      <c r="O208" s="28">
        <f t="shared" si="6"/>
        <v>13438.5</v>
      </c>
      <c r="P208" s="209"/>
      <c r="Q208" s="40">
        <v>0.3</v>
      </c>
      <c r="R208" s="23">
        <f t="shared" si="24"/>
        <v>3060</v>
      </c>
      <c r="S208" s="23">
        <f t="shared" si="25"/>
        <v>13260</v>
      </c>
      <c r="T208" s="217"/>
      <c r="U208" s="210"/>
      <c r="V208" s="40">
        <v>0.3</v>
      </c>
      <c r="W208" s="23">
        <f t="shared" si="26"/>
        <v>3060</v>
      </c>
      <c r="X208" s="27">
        <f t="shared" si="27"/>
        <v>13260</v>
      </c>
      <c r="Y208" s="211"/>
      <c r="Z208" s="40">
        <v>0.25</v>
      </c>
      <c r="AA208" s="27">
        <f t="shared" si="28"/>
        <v>2550</v>
      </c>
      <c r="AB208" s="27">
        <f t="shared" si="29"/>
        <v>12750</v>
      </c>
      <c r="AC208" s="27"/>
      <c r="AD208" s="23" t="s">
        <v>288</v>
      </c>
      <c r="AE208" s="19">
        <v>0.159</v>
      </c>
      <c r="AF208" s="17">
        <f t="shared" si="32"/>
        <v>1621.8</v>
      </c>
      <c r="AG208" s="17">
        <f t="shared" si="33"/>
        <v>11821.8</v>
      </c>
      <c r="AH208" s="27"/>
      <c r="AI208" s="27"/>
      <c r="AJ208" s="27"/>
      <c r="AK208" s="30"/>
    </row>
    <row r="209" ht="15.75" customHeight="1">
      <c r="A209" s="8">
        <v>208.0</v>
      </c>
      <c r="B209" s="81" t="s">
        <v>216</v>
      </c>
      <c r="C209" s="148" t="s">
        <v>290</v>
      </c>
      <c r="D209" s="42" t="s">
        <v>130</v>
      </c>
      <c r="E209" s="29" t="s">
        <v>297</v>
      </c>
      <c r="F209" s="29">
        <v>10200.0</v>
      </c>
      <c r="G209" s="40">
        <v>0.55</v>
      </c>
      <c r="H209" s="23">
        <f t="shared" si="21"/>
        <v>5610</v>
      </c>
      <c r="I209" s="24">
        <f t="shared" si="22"/>
        <v>15810</v>
      </c>
      <c r="J209" s="25">
        <f t="shared" si="3"/>
        <v>15810</v>
      </c>
      <c r="K209" s="209"/>
      <c r="L209" s="26">
        <v>0.15</v>
      </c>
      <c r="M209" s="27">
        <f t="shared" si="23"/>
        <v>3238.5</v>
      </c>
      <c r="N209" s="27">
        <f t="shared" si="5"/>
        <v>13438.5</v>
      </c>
      <c r="O209" s="28">
        <f t="shared" si="6"/>
        <v>13438.5</v>
      </c>
      <c r="P209" s="209"/>
      <c r="Q209" s="40">
        <v>0.3</v>
      </c>
      <c r="R209" s="23">
        <f t="shared" si="24"/>
        <v>3060</v>
      </c>
      <c r="S209" s="23">
        <f t="shared" si="25"/>
        <v>13260</v>
      </c>
      <c r="T209" s="217"/>
      <c r="U209" s="210"/>
      <c r="V209" s="40">
        <v>0.3</v>
      </c>
      <c r="W209" s="23">
        <f t="shared" si="26"/>
        <v>3060</v>
      </c>
      <c r="X209" s="27">
        <f t="shared" si="27"/>
        <v>13260</v>
      </c>
      <c r="Y209" s="211"/>
      <c r="Z209" s="40">
        <v>0.25</v>
      </c>
      <c r="AA209" s="27">
        <f t="shared" si="28"/>
        <v>2550</v>
      </c>
      <c r="AB209" s="27">
        <f t="shared" si="29"/>
        <v>12750</v>
      </c>
      <c r="AC209" s="27"/>
      <c r="AD209" s="23" t="s">
        <v>288</v>
      </c>
      <c r="AE209" s="19">
        <v>0.159</v>
      </c>
      <c r="AF209" s="17">
        <f t="shared" si="32"/>
        <v>1621.8</v>
      </c>
      <c r="AG209" s="17">
        <f t="shared" si="33"/>
        <v>11821.8</v>
      </c>
      <c r="AH209" s="27"/>
      <c r="AI209" s="27"/>
      <c r="AJ209" s="27"/>
      <c r="AK209" s="30"/>
    </row>
    <row r="210" ht="15.75" customHeight="1">
      <c r="A210" s="8">
        <v>209.0</v>
      </c>
      <c r="B210" s="81" t="s">
        <v>216</v>
      </c>
      <c r="C210" s="129" t="s">
        <v>246</v>
      </c>
      <c r="D210" s="42" t="s">
        <v>130</v>
      </c>
      <c r="E210" s="29" t="s">
        <v>298</v>
      </c>
      <c r="F210" s="29">
        <v>1300.0</v>
      </c>
      <c r="G210" s="40">
        <v>1.5</v>
      </c>
      <c r="H210" s="23">
        <f t="shared" si="21"/>
        <v>1950</v>
      </c>
      <c r="I210" s="24">
        <f t="shared" si="22"/>
        <v>3250</v>
      </c>
      <c r="J210" s="25">
        <f t="shared" si="3"/>
        <v>3250</v>
      </c>
      <c r="K210" s="209"/>
      <c r="L210" s="26">
        <v>0.15</v>
      </c>
      <c r="M210" s="27">
        <f t="shared" si="23"/>
        <v>1462.5</v>
      </c>
      <c r="N210" s="27">
        <f t="shared" si="5"/>
        <v>2762.5</v>
      </c>
      <c r="O210" s="28">
        <f t="shared" si="6"/>
        <v>2762.5</v>
      </c>
      <c r="P210" s="209"/>
      <c r="Q210" s="40">
        <v>0.8</v>
      </c>
      <c r="R210" s="23">
        <f t="shared" si="24"/>
        <v>1040</v>
      </c>
      <c r="S210" s="23">
        <f t="shared" si="25"/>
        <v>2340</v>
      </c>
      <c r="T210" s="217"/>
      <c r="U210" s="210"/>
      <c r="V210" s="40">
        <v>0.8</v>
      </c>
      <c r="W210" s="23">
        <f t="shared" si="26"/>
        <v>1040</v>
      </c>
      <c r="X210" s="27">
        <f t="shared" si="27"/>
        <v>2340</v>
      </c>
      <c r="Y210" s="211"/>
      <c r="Z210" s="40">
        <v>0.25</v>
      </c>
      <c r="AA210" s="27">
        <f t="shared" si="28"/>
        <v>325</v>
      </c>
      <c r="AB210" s="27">
        <f t="shared" si="29"/>
        <v>1625</v>
      </c>
      <c r="AC210" s="27"/>
      <c r="AD210" s="29" t="s">
        <v>298</v>
      </c>
      <c r="AE210" s="19">
        <v>0.159</v>
      </c>
      <c r="AF210" s="17">
        <f t="shared" si="32"/>
        <v>206.7</v>
      </c>
      <c r="AG210" s="17">
        <f t="shared" si="33"/>
        <v>1506.7</v>
      </c>
      <c r="AH210" s="27"/>
      <c r="AI210" s="27"/>
      <c r="AJ210" s="27"/>
      <c r="AK210" s="30"/>
    </row>
    <row r="211" ht="15.75" customHeight="1">
      <c r="A211" s="8">
        <v>210.0</v>
      </c>
      <c r="B211" s="81" t="s">
        <v>216</v>
      </c>
      <c r="C211" s="129" t="s">
        <v>246</v>
      </c>
      <c r="D211" s="42" t="s">
        <v>130</v>
      </c>
      <c r="E211" s="29" t="s">
        <v>299</v>
      </c>
      <c r="F211" s="29">
        <v>1040.0</v>
      </c>
      <c r="G211" s="40">
        <v>1.5</v>
      </c>
      <c r="H211" s="23">
        <f t="shared" si="21"/>
        <v>1560</v>
      </c>
      <c r="I211" s="24">
        <f t="shared" si="22"/>
        <v>2600</v>
      </c>
      <c r="J211" s="25">
        <f t="shared" si="3"/>
        <v>2600</v>
      </c>
      <c r="K211" s="209"/>
      <c r="L211" s="26">
        <v>0.15</v>
      </c>
      <c r="M211" s="27">
        <f t="shared" si="23"/>
        <v>1170</v>
      </c>
      <c r="N211" s="27">
        <f t="shared" si="5"/>
        <v>2210</v>
      </c>
      <c r="O211" s="28">
        <f t="shared" si="6"/>
        <v>2210</v>
      </c>
      <c r="P211" s="209"/>
      <c r="Q211" s="40">
        <v>0.8</v>
      </c>
      <c r="R211" s="23">
        <f t="shared" si="24"/>
        <v>832</v>
      </c>
      <c r="S211" s="23">
        <f t="shared" si="25"/>
        <v>1872</v>
      </c>
      <c r="T211" s="217"/>
      <c r="U211" s="210"/>
      <c r="V211" s="40">
        <v>0.8</v>
      </c>
      <c r="W211" s="23">
        <f t="shared" si="26"/>
        <v>832</v>
      </c>
      <c r="X211" s="27">
        <f t="shared" si="27"/>
        <v>1872</v>
      </c>
      <c r="Y211" s="211"/>
      <c r="Z211" s="40">
        <v>0.25</v>
      </c>
      <c r="AA211" s="27">
        <f t="shared" si="28"/>
        <v>260</v>
      </c>
      <c r="AB211" s="27">
        <f t="shared" si="29"/>
        <v>1300</v>
      </c>
      <c r="AC211" s="27"/>
      <c r="AD211" s="29" t="s">
        <v>299</v>
      </c>
      <c r="AE211" s="19">
        <v>0.159</v>
      </c>
      <c r="AF211" s="17">
        <f t="shared" si="32"/>
        <v>165.36</v>
      </c>
      <c r="AG211" s="17">
        <f t="shared" si="33"/>
        <v>1205.36</v>
      </c>
      <c r="AH211" s="27"/>
      <c r="AI211" s="27"/>
      <c r="AJ211" s="27"/>
      <c r="AK211" s="30"/>
    </row>
    <row r="212" ht="15.75" customHeight="1">
      <c r="A212" s="8">
        <v>211.0</v>
      </c>
      <c r="B212" s="81" t="s">
        <v>216</v>
      </c>
      <c r="C212" s="129" t="s">
        <v>246</v>
      </c>
      <c r="D212" s="42" t="s">
        <v>130</v>
      </c>
      <c r="E212" s="29" t="s">
        <v>300</v>
      </c>
      <c r="F212" s="29">
        <v>1300.0</v>
      </c>
      <c r="G212" s="40">
        <v>1.5</v>
      </c>
      <c r="H212" s="23">
        <f t="shared" si="21"/>
        <v>1950</v>
      </c>
      <c r="I212" s="24">
        <f t="shared" si="22"/>
        <v>3250</v>
      </c>
      <c r="J212" s="25">
        <f t="shared" si="3"/>
        <v>3250</v>
      </c>
      <c r="K212" s="209"/>
      <c r="L212" s="26">
        <v>0.15</v>
      </c>
      <c r="M212" s="27">
        <f t="shared" si="23"/>
        <v>1462.5</v>
      </c>
      <c r="N212" s="27">
        <f t="shared" si="5"/>
        <v>2762.5</v>
      </c>
      <c r="O212" s="28">
        <f t="shared" si="6"/>
        <v>2762.5</v>
      </c>
      <c r="P212" s="209"/>
      <c r="Q212" s="40">
        <v>0.8</v>
      </c>
      <c r="R212" s="23">
        <f t="shared" si="24"/>
        <v>1040</v>
      </c>
      <c r="S212" s="23">
        <f t="shared" si="25"/>
        <v>2340</v>
      </c>
      <c r="T212" s="217"/>
      <c r="U212" s="210"/>
      <c r="V212" s="40">
        <v>0.8</v>
      </c>
      <c r="W212" s="23">
        <f t="shared" si="26"/>
        <v>1040</v>
      </c>
      <c r="X212" s="27">
        <f t="shared" si="27"/>
        <v>2340</v>
      </c>
      <c r="Y212" s="211"/>
      <c r="Z212" s="40">
        <v>0.25</v>
      </c>
      <c r="AA212" s="27">
        <f t="shared" si="28"/>
        <v>325</v>
      </c>
      <c r="AB212" s="27">
        <f t="shared" si="29"/>
        <v>1625</v>
      </c>
      <c r="AC212" s="27"/>
      <c r="AD212" s="29" t="s">
        <v>300</v>
      </c>
      <c r="AE212" s="19">
        <v>0.159</v>
      </c>
      <c r="AF212" s="17">
        <f t="shared" si="32"/>
        <v>206.7</v>
      </c>
      <c r="AG212" s="17">
        <f t="shared" si="33"/>
        <v>1506.7</v>
      </c>
      <c r="AH212" s="27"/>
      <c r="AI212" s="27"/>
      <c r="AJ212" s="27"/>
      <c r="AK212" s="30"/>
    </row>
    <row r="213" ht="15.75" customHeight="1">
      <c r="A213" s="8">
        <v>212.0</v>
      </c>
      <c r="B213" s="81" t="s">
        <v>216</v>
      </c>
      <c r="C213" s="129" t="s">
        <v>246</v>
      </c>
      <c r="D213" s="42" t="s">
        <v>130</v>
      </c>
      <c r="E213" s="29" t="s">
        <v>301</v>
      </c>
      <c r="F213" s="29">
        <v>850.0</v>
      </c>
      <c r="G213" s="56">
        <v>1.0</v>
      </c>
      <c r="H213" s="23">
        <f t="shared" si="21"/>
        <v>850</v>
      </c>
      <c r="I213" s="24">
        <f t="shared" si="22"/>
        <v>1700</v>
      </c>
      <c r="J213" s="25">
        <f t="shared" si="3"/>
        <v>1700</v>
      </c>
      <c r="K213" s="209"/>
      <c r="L213" s="26">
        <v>0.15</v>
      </c>
      <c r="M213" s="27">
        <f t="shared" si="23"/>
        <v>595</v>
      </c>
      <c r="N213" s="27">
        <f t="shared" si="5"/>
        <v>1445</v>
      </c>
      <c r="O213" s="28">
        <f t="shared" si="6"/>
        <v>1445</v>
      </c>
      <c r="P213" s="209"/>
      <c r="Q213" s="40">
        <v>0.3</v>
      </c>
      <c r="R213" s="23">
        <f t="shared" si="24"/>
        <v>255</v>
      </c>
      <c r="S213" s="23">
        <f t="shared" si="25"/>
        <v>1105</v>
      </c>
      <c r="T213" s="217"/>
      <c r="U213" s="210"/>
      <c r="V213" s="40">
        <v>0.3</v>
      </c>
      <c r="W213" s="23">
        <f t="shared" si="26"/>
        <v>255</v>
      </c>
      <c r="X213" s="27">
        <f t="shared" si="27"/>
        <v>1105</v>
      </c>
      <c r="Y213" s="211"/>
      <c r="Z213" s="40">
        <v>0.25</v>
      </c>
      <c r="AA213" s="27">
        <f t="shared" si="28"/>
        <v>212.5</v>
      </c>
      <c r="AB213" s="27">
        <f t="shared" si="29"/>
        <v>1062.5</v>
      </c>
      <c r="AC213" s="27"/>
      <c r="AD213" s="29" t="s">
        <v>301</v>
      </c>
      <c r="AE213" s="19">
        <v>0.159</v>
      </c>
      <c r="AF213" s="17">
        <f t="shared" si="32"/>
        <v>135.15</v>
      </c>
      <c r="AG213" s="17">
        <f t="shared" si="33"/>
        <v>985.15</v>
      </c>
      <c r="AH213" s="27"/>
      <c r="AI213" s="27"/>
      <c r="AJ213" s="27"/>
      <c r="AK213" s="30"/>
    </row>
    <row r="214" ht="15.75" customHeight="1">
      <c r="A214" s="8">
        <v>213.0</v>
      </c>
      <c r="B214" s="81" t="s">
        <v>216</v>
      </c>
      <c r="C214" s="129" t="s">
        <v>246</v>
      </c>
      <c r="D214" s="42" t="s">
        <v>130</v>
      </c>
      <c r="E214" s="29" t="s">
        <v>302</v>
      </c>
      <c r="F214" s="29">
        <v>450.0</v>
      </c>
      <c r="G214" s="40">
        <v>1.0</v>
      </c>
      <c r="H214" s="23">
        <f t="shared" si="21"/>
        <v>450</v>
      </c>
      <c r="I214" s="24">
        <f t="shared" si="22"/>
        <v>900</v>
      </c>
      <c r="J214" s="25">
        <f t="shared" si="3"/>
        <v>900</v>
      </c>
      <c r="K214" s="209"/>
      <c r="L214" s="26">
        <v>0.15</v>
      </c>
      <c r="M214" s="27">
        <f t="shared" si="23"/>
        <v>315</v>
      </c>
      <c r="N214" s="27">
        <f t="shared" si="5"/>
        <v>765</v>
      </c>
      <c r="O214" s="28">
        <f t="shared" si="6"/>
        <v>765</v>
      </c>
      <c r="P214" s="209"/>
      <c r="Q214" s="40">
        <v>0.6</v>
      </c>
      <c r="R214" s="23">
        <f t="shared" si="24"/>
        <v>270</v>
      </c>
      <c r="S214" s="23">
        <f t="shared" si="25"/>
        <v>720</v>
      </c>
      <c r="T214" s="217"/>
      <c r="U214" s="210"/>
      <c r="V214" s="40">
        <v>0.6</v>
      </c>
      <c r="W214" s="23">
        <f t="shared" si="26"/>
        <v>270</v>
      </c>
      <c r="X214" s="27">
        <f t="shared" si="27"/>
        <v>720</v>
      </c>
      <c r="Y214" s="211"/>
      <c r="Z214" s="40">
        <v>0.25</v>
      </c>
      <c r="AA214" s="27">
        <f t="shared" si="28"/>
        <v>112.5</v>
      </c>
      <c r="AB214" s="27">
        <f t="shared" si="29"/>
        <v>562.5</v>
      </c>
      <c r="AC214" s="27"/>
      <c r="AD214" s="29" t="s">
        <v>302</v>
      </c>
      <c r="AE214" s="19">
        <v>0.159</v>
      </c>
      <c r="AF214" s="17">
        <f t="shared" si="32"/>
        <v>71.55</v>
      </c>
      <c r="AG214" s="17">
        <f t="shared" si="33"/>
        <v>521.55</v>
      </c>
      <c r="AH214" s="27"/>
      <c r="AI214" s="27"/>
      <c r="AJ214" s="27"/>
      <c r="AK214" s="30"/>
    </row>
    <row r="215" ht="15.75" customHeight="1">
      <c r="A215" s="8">
        <v>214.0</v>
      </c>
      <c r="B215" s="81" t="s">
        <v>216</v>
      </c>
      <c r="C215" s="129" t="s">
        <v>246</v>
      </c>
      <c r="D215" s="42" t="s">
        <v>130</v>
      </c>
      <c r="E215" s="29" t="s">
        <v>303</v>
      </c>
      <c r="F215" s="29">
        <v>650.0</v>
      </c>
      <c r="G215" s="56">
        <v>1.0</v>
      </c>
      <c r="H215" s="23">
        <f t="shared" si="21"/>
        <v>650</v>
      </c>
      <c r="I215" s="24">
        <f t="shared" si="22"/>
        <v>1300</v>
      </c>
      <c r="J215" s="25">
        <f t="shared" si="3"/>
        <v>1300</v>
      </c>
      <c r="K215" s="209"/>
      <c r="L215" s="26">
        <v>0.15</v>
      </c>
      <c r="M215" s="27">
        <f t="shared" si="23"/>
        <v>455</v>
      </c>
      <c r="N215" s="27">
        <f t="shared" si="5"/>
        <v>1105</v>
      </c>
      <c r="O215" s="28">
        <f t="shared" si="6"/>
        <v>1105</v>
      </c>
      <c r="P215" s="209"/>
      <c r="Q215" s="40">
        <v>0.3</v>
      </c>
      <c r="R215" s="23">
        <f t="shared" si="24"/>
        <v>195</v>
      </c>
      <c r="S215" s="23">
        <f t="shared" si="25"/>
        <v>845</v>
      </c>
      <c r="T215" s="217"/>
      <c r="U215" s="210"/>
      <c r="V215" s="40">
        <v>0.3</v>
      </c>
      <c r="W215" s="23">
        <f t="shared" si="26"/>
        <v>195</v>
      </c>
      <c r="X215" s="27">
        <f t="shared" si="27"/>
        <v>845</v>
      </c>
      <c r="Y215" s="211"/>
      <c r="Z215" s="40">
        <v>0.25</v>
      </c>
      <c r="AA215" s="27">
        <f t="shared" si="28"/>
        <v>162.5</v>
      </c>
      <c r="AB215" s="27">
        <f t="shared" si="29"/>
        <v>812.5</v>
      </c>
      <c r="AC215" s="27"/>
      <c r="AD215" s="29" t="s">
        <v>303</v>
      </c>
      <c r="AE215" s="19">
        <v>0.159</v>
      </c>
      <c r="AF215" s="17">
        <f t="shared" si="32"/>
        <v>103.35</v>
      </c>
      <c r="AG215" s="17">
        <f t="shared" si="33"/>
        <v>753.35</v>
      </c>
      <c r="AH215" s="27"/>
      <c r="AI215" s="27"/>
      <c r="AJ215" s="27"/>
      <c r="AK215" s="30"/>
    </row>
    <row r="216" ht="15.75" customHeight="1">
      <c r="A216" s="8">
        <v>215.0</v>
      </c>
      <c r="B216" s="81" t="s">
        <v>216</v>
      </c>
      <c r="C216" s="129" t="s">
        <v>246</v>
      </c>
      <c r="D216" s="42" t="s">
        <v>130</v>
      </c>
      <c r="E216" s="29" t="s">
        <v>304</v>
      </c>
      <c r="F216" s="29">
        <v>1100.0</v>
      </c>
      <c r="G216" s="56">
        <v>1.0</v>
      </c>
      <c r="H216" s="23">
        <f t="shared" si="21"/>
        <v>1100</v>
      </c>
      <c r="I216" s="24">
        <f t="shared" si="22"/>
        <v>2200</v>
      </c>
      <c r="J216" s="25">
        <f t="shared" si="3"/>
        <v>2200</v>
      </c>
      <c r="K216" s="209"/>
      <c r="L216" s="26">
        <v>0.15</v>
      </c>
      <c r="M216" s="27">
        <f t="shared" si="23"/>
        <v>770</v>
      </c>
      <c r="N216" s="27">
        <f t="shared" si="5"/>
        <v>1870</v>
      </c>
      <c r="O216" s="28">
        <f t="shared" si="6"/>
        <v>1870</v>
      </c>
      <c r="P216" s="209"/>
      <c r="Q216" s="40">
        <v>0.3</v>
      </c>
      <c r="R216" s="23">
        <f t="shared" si="24"/>
        <v>330</v>
      </c>
      <c r="S216" s="23">
        <f t="shared" si="25"/>
        <v>1430</v>
      </c>
      <c r="T216" s="217"/>
      <c r="U216" s="210"/>
      <c r="V216" s="40">
        <v>0.3</v>
      </c>
      <c r="W216" s="23">
        <f t="shared" si="26"/>
        <v>330</v>
      </c>
      <c r="X216" s="27">
        <f t="shared" si="27"/>
        <v>1430</v>
      </c>
      <c r="Y216" s="211"/>
      <c r="Z216" s="40">
        <v>0.25</v>
      </c>
      <c r="AA216" s="27">
        <f t="shared" si="28"/>
        <v>275</v>
      </c>
      <c r="AB216" s="27">
        <f t="shared" si="29"/>
        <v>1375</v>
      </c>
      <c r="AC216" s="27"/>
      <c r="AD216" s="29" t="s">
        <v>304</v>
      </c>
      <c r="AE216" s="19">
        <v>0.159</v>
      </c>
      <c r="AF216" s="17">
        <f t="shared" si="32"/>
        <v>174.9</v>
      </c>
      <c r="AG216" s="17">
        <f t="shared" si="33"/>
        <v>1274.9</v>
      </c>
      <c r="AH216" s="27"/>
      <c r="AI216" s="27"/>
      <c r="AJ216" s="27"/>
      <c r="AK216" s="30"/>
    </row>
    <row r="217" ht="15.75" customHeight="1">
      <c r="A217" s="8">
        <v>216.0</v>
      </c>
      <c r="B217" s="81" t="s">
        <v>216</v>
      </c>
      <c r="C217" s="151" t="s">
        <v>305</v>
      </c>
      <c r="D217" s="42" t="s">
        <v>130</v>
      </c>
      <c r="E217" s="22" t="s">
        <v>306</v>
      </c>
      <c r="F217" s="22">
        <v>1600.0</v>
      </c>
      <c r="G217" s="40">
        <v>0.8</v>
      </c>
      <c r="H217" s="23">
        <f t="shared" si="21"/>
        <v>1280</v>
      </c>
      <c r="I217" s="24">
        <f t="shared" si="22"/>
        <v>2880</v>
      </c>
      <c r="J217" s="25">
        <f t="shared" si="3"/>
        <v>2880</v>
      </c>
      <c r="K217" s="209"/>
      <c r="L217" s="26">
        <v>0.15</v>
      </c>
      <c r="M217" s="27">
        <f t="shared" si="23"/>
        <v>848</v>
      </c>
      <c r="N217" s="27">
        <f t="shared" si="5"/>
        <v>2448</v>
      </c>
      <c r="O217" s="28">
        <f t="shared" si="6"/>
        <v>2448</v>
      </c>
      <c r="P217" s="209"/>
      <c r="Q217" s="40">
        <v>0.3</v>
      </c>
      <c r="R217" s="23">
        <f t="shared" si="24"/>
        <v>480</v>
      </c>
      <c r="S217" s="23">
        <f t="shared" si="25"/>
        <v>2080</v>
      </c>
      <c r="T217" s="217"/>
      <c r="U217" s="210"/>
      <c r="V217" s="40">
        <v>0.3</v>
      </c>
      <c r="W217" s="23">
        <f t="shared" si="26"/>
        <v>480</v>
      </c>
      <c r="X217" s="27">
        <f t="shared" si="27"/>
        <v>2080</v>
      </c>
      <c r="Y217" s="211"/>
      <c r="Z217" s="40">
        <v>0.25</v>
      </c>
      <c r="AA217" s="27">
        <f t="shared" si="28"/>
        <v>400</v>
      </c>
      <c r="AB217" s="27">
        <f t="shared" si="29"/>
        <v>2000</v>
      </c>
      <c r="AC217" s="27"/>
      <c r="AD217" s="29" t="s">
        <v>306</v>
      </c>
      <c r="AE217" s="19">
        <v>0.159</v>
      </c>
      <c r="AF217" s="17">
        <f t="shared" si="32"/>
        <v>254.4</v>
      </c>
      <c r="AG217" s="17">
        <f t="shared" si="33"/>
        <v>1854.4</v>
      </c>
      <c r="AH217" s="27"/>
      <c r="AI217" s="27"/>
      <c r="AJ217" s="27"/>
      <c r="AK217" s="30"/>
    </row>
    <row r="218" ht="15.75" customHeight="1">
      <c r="A218" s="8">
        <v>217.0</v>
      </c>
      <c r="B218" s="81" t="s">
        <v>216</v>
      </c>
      <c r="C218" s="151" t="s">
        <v>305</v>
      </c>
      <c r="D218" s="42" t="s">
        <v>130</v>
      </c>
      <c r="E218" s="22" t="s">
        <v>307</v>
      </c>
      <c r="F218" s="22">
        <v>1600.0</v>
      </c>
      <c r="G218" s="40">
        <v>0.8</v>
      </c>
      <c r="H218" s="23">
        <f t="shared" si="21"/>
        <v>1280</v>
      </c>
      <c r="I218" s="24">
        <f t="shared" si="22"/>
        <v>2880</v>
      </c>
      <c r="J218" s="25">
        <f t="shared" si="3"/>
        <v>2880</v>
      </c>
      <c r="K218" s="209"/>
      <c r="L218" s="26">
        <v>0.15</v>
      </c>
      <c r="M218" s="27">
        <f t="shared" si="23"/>
        <v>848</v>
      </c>
      <c r="N218" s="27">
        <f t="shared" si="5"/>
        <v>2448</v>
      </c>
      <c r="O218" s="28">
        <f t="shared" si="6"/>
        <v>2448</v>
      </c>
      <c r="P218" s="209"/>
      <c r="Q218" s="40">
        <v>0.3</v>
      </c>
      <c r="R218" s="23">
        <f t="shared" si="24"/>
        <v>480</v>
      </c>
      <c r="S218" s="23">
        <f t="shared" si="25"/>
        <v>2080</v>
      </c>
      <c r="T218" s="217"/>
      <c r="U218" s="210"/>
      <c r="V218" s="40">
        <v>0.3</v>
      </c>
      <c r="W218" s="23">
        <f t="shared" si="26"/>
        <v>480</v>
      </c>
      <c r="X218" s="27">
        <f t="shared" si="27"/>
        <v>2080</v>
      </c>
      <c r="Y218" s="211"/>
      <c r="Z218" s="40">
        <v>0.25</v>
      </c>
      <c r="AA218" s="27">
        <f t="shared" si="28"/>
        <v>400</v>
      </c>
      <c r="AB218" s="27">
        <f t="shared" si="29"/>
        <v>2000</v>
      </c>
      <c r="AC218" s="27"/>
      <c r="AD218" s="29" t="s">
        <v>307</v>
      </c>
      <c r="AE218" s="19">
        <v>0.159</v>
      </c>
      <c r="AF218" s="17">
        <f t="shared" si="32"/>
        <v>254.4</v>
      </c>
      <c r="AG218" s="17">
        <f t="shared" si="33"/>
        <v>1854.4</v>
      </c>
      <c r="AH218" s="27"/>
      <c r="AI218" s="27"/>
      <c r="AJ218" s="27"/>
      <c r="AK218" s="30"/>
    </row>
    <row r="219" ht="15.75" customHeight="1">
      <c r="A219" s="8">
        <v>218.0</v>
      </c>
      <c r="B219" s="81" t="s">
        <v>216</v>
      </c>
      <c r="C219" s="151" t="s">
        <v>305</v>
      </c>
      <c r="D219" s="42" t="s">
        <v>130</v>
      </c>
      <c r="E219" s="22" t="s">
        <v>308</v>
      </c>
      <c r="F219" s="22">
        <v>1900.0</v>
      </c>
      <c r="G219" s="40">
        <v>0.8</v>
      </c>
      <c r="H219" s="23">
        <f t="shared" si="21"/>
        <v>1520</v>
      </c>
      <c r="I219" s="24">
        <f t="shared" si="22"/>
        <v>3420</v>
      </c>
      <c r="J219" s="25">
        <f t="shared" si="3"/>
        <v>3420</v>
      </c>
      <c r="K219" s="209"/>
      <c r="L219" s="26">
        <v>0.15</v>
      </c>
      <c r="M219" s="27">
        <f t="shared" si="23"/>
        <v>1007</v>
      </c>
      <c r="N219" s="27">
        <f t="shared" si="5"/>
        <v>2907</v>
      </c>
      <c r="O219" s="28">
        <f t="shared" si="6"/>
        <v>2907</v>
      </c>
      <c r="P219" s="209"/>
      <c r="Q219" s="40">
        <v>0.3</v>
      </c>
      <c r="R219" s="23">
        <f t="shared" si="24"/>
        <v>570</v>
      </c>
      <c r="S219" s="23">
        <f t="shared" si="25"/>
        <v>2470</v>
      </c>
      <c r="T219" s="217"/>
      <c r="U219" s="210"/>
      <c r="V219" s="40">
        <v>0.3</v>
      </c>
      <c r="W219" s="23">
        <f t="shared" si="26"/>
        <v>570</v>
      </c>
      <c r="X219" s="27">
        <f t="shared" si="27"/>
        <v>2470</v>
      </c>
      <c r="Y219" s="211"/>
      <c r="Z219" s="40">
        <v>0.25</v>
      </c>
      <c r="AA219" s="27">
        <f t="shared" si="28"/>
        <v>475</v>
      </c>
      <c r="AB219" s="27">
        <f t="shared" si="29"/>
        <v>2375</v>
      </c>
      <c r="AC219" s="27"/>
      <c r="AD219" s="29" t="s">
        <v>308</v>
      </c>
      <c r="AE219" s="19">
        <v>0.159</v>
      </c>
      <c r="AF219" s="17">
        <f t="shared" si="32"/>
        <v>302.1</v>
      </c>
      <c r="AG219" s="17">
        <f t="shared" si="33"/>
        <v>2202.1</v>
      </c>
      <c r="AH219" s="27"/>
      <c r="AI219" s="27"/>
      <c r="AJ219" s="27"/>
      <c r="AK219" s="30"/>
    </row>
    <row r="220" ht="15.75" customHeight="1">
      <c r="A220" s="8">
        <v>219.0</v>
      </c>
      <c r="B220" s="81" t="s">
        <v>216</v>
      </c>
      <c r="C220" s="151" t="s">
        <v>305</v>
      </c>
      <c r="D220" s="42" t="s">
        <v>130</v>
      </c>
      <c r="E220" s="22" t="s">
        <v>309</v>
      </c>
      <c r="F220" s="22">
        <v>1900.0</v>
      </c>
      <c r="G220" s="40">
        <v>0.8</v>
      </c>
      <c r="H220" s="23">
        <f t="shared" si="21"/>
        <v>1520</v>
      </c>
      <c r="I220" s="24">
        <f t="shared" si="22"/>
        <v>3420</v>
      </c>
      <c r="J220" s="25">
        <f t="shared" si="3"/>
        <v>3420</v>
      </c>
      <c r="K220" s="209"/>
      <c r="L220" s="26">
        <v>0.15</v>
      </c>
      <c r="M220" s="27">
        <f t="shared" si="23"/>
        <v>1007</v>
      </c>
      <c r="N220" s="27">
        <f t="shared" si="5"/>
        <v>2907</v>
      </c>
      <c r="O220" s="28">
        <f t="shared" si="6"/>
        <v>2907</v>
      </c>
      <c r="P220" s="209"/>
      <c r="Q220" s="40">
        <v>0.3</v>
      </c>
      <c r="R220" s="23">
        <f t="shared" si="24"/>
        <v>570</v>
      </c>
      <c r="S220" s="23">
        <f t="shared" si="25"/>
        <v>2470</v>
      </c>
      <c r="T220" s="217"/>
      <c r="U220" s="210"/>
      <c r="V220" s="40">
        <v>0.3</v>
      </c>
      <c r="W220" s="23">
        <f t="shared" si="26"/>
        <v>570</v>
      </c>
      <c r="X220" s="27">
        <f t="shared" si="27"/>
        <v>2470</v>
      </c>
      <c r="Y220" s="211"/>
      <c r="Z220" s="40">
        <v>0.25</v>
      </c>
      <c r="AA220" s="27">
        <f t="shared" si="28"/>
        <v>475</v>
      </c>
      <c r="AB220" s="27">
        <f t="shared" si="29"/>
        <v>2375</v>
      </c>
      <c r="AC220" s="27"/>
      <c r="AD220" s="29" t="s">
        <v>309</v>
      </c>
      <c r="AE220" s="19">
        <v>0.159</v>
      </c>
      <c r="AF220" s="17">
        <f t="shared" si="32"/>
        <v>302.1</v>
      </c>
      <c r="AG220" s="17">
        <f t="shared" si="33"/>
        <v>2202.1</v>
      </c>
      <c r="AH220" s="27"/>
      <c r="AI220" s="27"/>
      <c r="AJ220" s="27"/>
      <c r="AK220" s="30"/>
    </row>
    <row r="221" ht="15.75" customHeight="1">
      <c r="A221" s="8">
        <v>220.0</v>
      </c>
      <c r="B221" s="81" t="s">
        <v>216</v>
      </c>
      <c r="C221" s="151" t="s">
        <v>305</v>
      </c>
      <c r="D221" s="42" t="s">
        <v>130</v>
      </c>
      <c r="E221" s="22" t="s">
        <v>310</v>
      </c>
      <c r="F221" s="22">
        <v>1900.0</v>
      </c>
      <c r="G221" s="40">
        <v>0.8</v>
      </c>
      <c r="H221" s="23">
        <f t="shared" si="21"/>
        <v>1520</v>
      </c>
      <c r="I221" s="24">
        <f t="shared" si="22"/>
        <v>3420</v>
      </c>
      <c r="J221" s="25">
        <f t="shared" si="3"/>
        <v>3420</v>
      </c>
      <c r="K221" s="209"/>
      <c r="L221" s="26">
        <v>0.15</v>
      </c>
      <c r="M221" s="27">
        <f t="shared" si="23"/>
        <v>1007</v>
      </c>
      <c r="N221" s="27">
        <f t="shared" si="5"/>
        <v>2907</v>
      </c>
      <c r="O221" s="28">
        <f t="shared" si="6"/>
        <v>2907</v>
      </c>
      <c r="P221" s="209"/>
      <c r="Q221" s="40">
        <v>0.3</v>
      </c>
      <c r="R221" s="23">
        <f t="shared" si="24"/>
        <v>570</v>
      </c>
      <c r="S221" s="23">
        <f t="shared" si="25"/>
        <v>2470</v>
      </c>
      <c r="T221" s="217"/>
      <c r="U221" s="210"/>
      <c r="V221" s="40">
        <v>0.3</v>
      </c>
      <c r="W221" s="23">
        <f t="shared" si="26"/>
        <v>570</v>
      </c>
      <c r="X221" s="27">
        <f t="shared" si="27"/>
        <v>2470</v>
      </c>
      <c r="Y221" s="211"/>
      <c r="Z221" s="40">
        <v>0.25</v>
      </c>
      <c r="AA221" s="27">
        <f t="shared" si="28"/>
        <v>475</v>
      </c>
      <c r="AB221" s="27">
        <f t="shared" si="29"/>
        <v>2375</v>
      </c>
      <c r="AC221" s="27"/>
      <c r="AD221" s="29" t="s">
        <v>310</v>
      </c>
      <c r="AE221" s="19">
        <v>0.159</v>
      </c>
      <c r="AF221" s="17">
        <f t="shared" si="32"/>
        <v>302.1</v>
      </c>
      <c r="AG221" s="17">
        <f t="shared" si="33"/>
        <v>2202.1</v>
      </c>
      <c r="AH221" s="27"/>
      <c r="AI221" s="27"/>
      <c r="AJ221" s="27"/>
      <c r="AK221" s="30"/>
    </row>
    <row r="222" ht="15.75" customHeight="1">
      <c r="A222" s="8">
        <v>221.0</v>
      </c>
      <c r="B222" s="81" t="s">
        <v>216</v>
      </c>
      <c r="C222" s="151" t="s">
        <v>305</v>
      </c>
      <c r="D222" s="42" t="s">
        <v>130</v>
      </c>
      <c r="E222" s="22" t="s">
        <v>311</v>
      </c>
      <c r="F222" s="22">
        <v>13800.0</v>
      </c>
      <c r="G222" s="40">
        <v>0.6</v>
      </c>
      <c r="H222" s="23">
        <f t="shared" si="21"/>
        <v>8280</v>
      </c>
      <c r="I222" s="24">
        <f t="shared" si="22"/>
        <v>22080</v>
      </c>
      <c r="J222" s="25">
        <f t="shared" si="3"/>
        <v>22080</v>
      </c>
      <c r="K222" s="209"/>
      <c r="L222" s="26">
        <v>0.15</v>
      </c>
      <c r="M222" s="27">
        <f t="shared" si="23"/>
        <v>4968</v>
      </c>
      <c r="N222" s="27">
        <f t="shared" si="5"/>
        <v>18768</v>
      </c>
      <c r="O222" s="28">
        <f t="shared" si="6"/>
        <v>18768</v>
      </c>
      <c r="P222" s="209"/>
      <c r="Q222" s="40">
        <v>0.3</v>
      </c>
      <c r="R222" s="23">
        <f t="shared" si="24"/>
        <v>4140</v>
      </c>
      <c r="S222" s="23">
        <f t="shared" si="25"/>
        <v>17940</v>
      </c>
      <c r="T222" s="217"/>
      <c r="U222" s="210"/>
      <c r="V222" s="40">
        <v>0.3</v>
      </c>
      <c r="W222" s="23">
        <f t="shared" si="26"/>
        <v>4140</v>
      </c>
      <c r="X222" s="27">
        <f t="shared" si="27"/>
        <v>17940</v>
      </c>
      <c r="Y222" s="211"/>
      <c r="Z222" s="40">
        <v>0.25</v>
      </c>
      <c r="AA222" s="27">
        <f t="shared" si="28"/>
        <v>3450</v>
      </c>
      <c r="AB222" s="27">
        <f t="shared" si="29"/>
        <v>17250</v>
      </c>
      <c r="AC222" s="27"/>
      <c r="AD222" s="29" t="s">
        <v>311</v>
      </c>
      <c r="AE222" s="19">
        <v>0.159</v>
      </c>
      <c r="AF222" s="17">
        <f t="shared" si="32"/>
        <v>2194.2</v>
      </c>
      <c r="AG222" s="17">
        <f t="shared" si="33"/>
        <v>15994.2</v>
      </c>
      <c r="AH222" s="27"/>
      <c r="AI222" s="27"/>
      <c r="AJ222" s="27"/>
      <c r="AK222" s="30"/>
    </row>
    <row r="223" ht="15.75" customHeight="1">
      <c r="A223" s="8">
        <v>222.0</v>
      </c>
      <c r="B223" s="81" t="s">
        <v>216</v>
      </c>
      <c r="C223" s="151" t="s">
        <v>305</v>
      </c>
      <c r="D223" s="42" t="s">
        <v>130</v>
      </c>
      <c r="E223" s="22" t="s">
        <v>312</v>
      </c>
      <c r="F223" s="22">
        <v>13800.0</v>
      </c>
      <c r="G223" s="40">
        <v>0.6</v>
      </c>
      <c r="H223" s="23">
        <f t="shared" si="21"/>
        <v>8280</v>
      </c>
      <c r="I223" s="24">
        <f t="shared" si="22"/>
        <v>22080</v>
      </c>
      <c r="J223" s="25">
        <f t="shared" si="3"/>
        <v>22080</v>
      </c>
      <c r="K223" s="209"/>
      <c r="L223" s="26">
        <v>0.15</v>
      </c>
      <c r="M223" s="27">
        <f t="shared" si="23"/>
        <v>4968</v>
      </c>
      <c r="N223" s="27">
        <f t="shared" si="5"/>
        <v>18768</v>
      </c>
      <c r="O223" s="28">
        <f t="shared" si="6"/>
        <v>18768</v>
      </c>
      <c r="P223" s="209"/>
      <c r="Q223" s="40">
        <v>0.3</v>
      </c>
      <c r="R223" s="23">
        <f t="shared" si="24"/>
        <v>4140</v>
      </c>
      <c r="S223" s="23">
        <f t="shared" si="25"/>
        <v>17940</v>
      </c>
      <c r="T223" s="217"/>
      <c r="U223" s="210"/>
      <c r="V223" s="40">
        <v>0.3</v>
      </c>
      <c r="W223" s="23">
        <f t="shared" si="26"/>
        <v>4140</v>
      </c>
      <c r="X223" s="27">
        <f t="shared" si="27"/>
        <v>17940</v>
      </c>
      <c r="Y223" s="211"/>
      <c r="Z223" s="40">
        <v>0.25</v>
      </c>
      <c r="AA223" s="27">
        <f t="shared" si="28"/>
        <v>3450</v>
      </c>
      <c r="AB223" s="27">
        <f t="shared" si="29"/>
        <v>17250</v>
      </c>
      <c r="AC223" s="27"/>
      <c r="AD223" s="29" t="s">
        <v>312</v>
      </c>
      <c r="AE223" s="19">
        <v>0.159</v>
      </c>
      <c r="AF223" s="17">
        <f t="shared" si="32"/>
        <v>2194.2</v>
      </c>
      <c r="AG223" s="17">
        <f t="shared" si="33"/>
        <v>15994.2</v>
      </c>
      <c r="AH223" s="27"/>
      <c r="AI223" s="27"/>
      <c r="AJ223" s="27"/>
      <c r="AK223" s="30"/>
    </row>
    <row r="224" ht="15.75" customHeight="1">
      <c r="A224" s="8">
        <v>223.0</v>
      </c>
      <c r="B224" s="81" t="s">
        <v>216</v>
      </c>
      <c r="C224" s="151" t="s">
        <v>305</v>
      </c>
      <c r="D224" s="42" t="s">
        <v>130</v>
      </c>
      <c r="E224" s="22" t="s">
        <v>313</v>
      </c>
      <c r="F224" s="22">
        <v>16700.0</v>
      </c>
      <c r="G224" s="40">
        <v>0.6</v>
      </c>
      <c r="H224" s="23">
        <f t="shared" si="21"/>
        <v>10020</v>
      </c>
      <c r="I224" s="24">
        <f t="shared" si="22"/>
        <v>26720</v>
      </c>
      <c r="J224" s="25">
        <f t="shared" si="3"/>
        <v>26720</v>
      </c>
      <c r="K224" s="209"/>
      <c r="L224" s="26">
        <v>0.15</v>
      </c>
      <c r="M224" s="27">
        <f t="shared" si="23"/>
        <v>6012</v>
      </c>
      <c r="N224" s="27">
        <f t="shared" si="5"/>
        <v>22712</v>
      </c>
      <c r="O224" s="28">
        <f t="shared" si="6"/>
        <v>22712</v>
      </c>
      <c r="P224" s="209"/>
      <c r="Q224" s="40">
        <v>0.3</v>
      </c>
      <c r="R224" s="23">
        <f t="shared" si="24"/>
        <v>5010</v>
      </c>
      <c r="S224" s="23">
        <f t="shared" si="25"/>
        <v>21710</v>
      </c>
      <c r="T224" s="217"/>
      <c r="U224" s="210"/>
      <c r="V224" s="40">
        <v>0.3</v>
      </c>
      <c r="W224" s="23">
        <f t="shared" si="26"/>
        <v>5010</v>
      </c>
      <c r="X224" s="27">
        <f t="shared" si="27"/>
        <v>21710</v>
      </c>
      <c r="Y224" s="211"/>
      <c r="Z224" s="40">
        <v>0.25</v>
      </c>
      <c r="AA224" s="27">
        <f t="shared" si="28"/>
        <v>4175</v>
      </c>
      <c r="AB224" s="27">
        <f t="shared" si="29"/>
        <v>20875</v>
      </c>
      <c r="AC224" s="27"/>
      <c r="AD224" s="29" t="s">
        <v>313</v>
      </c>
      <c r="AE224" s="19">
        <v>0.159</v>
      </c>
      <c r="AF224" s="17">
        <f t="shared" si="32"/>
        <v>2655.3</v>
      </c>
      <c r="AG224" s="17">
        <f t="shared" si="33"/>
        <v>19355.3</v>
      </c>
      <c r="AH224" s="27"/>
      <c r="AI224" s="27"/>
      <c r="AJ224" s="27"/>
      <c r="AK224" s="30"/>
    </row>
    <row r="225" ht="15.75" customHeight="1">
      <c r="A225" s="8">
        <v>224.0</v>
      </c>
      <c r="B225" s="81" t="s">
        <v>216</v>
      </c>
      <c r="C225" s="151" t="s">
        <v>305</v>
      </c>
      <c r="D225" s="42" t="s">
        <v>130</v>
      </c>
      <c r="E225" s="22" t="s">
        <v>314</v>
      </c>
      <c r="F225" s="22">
        <v>16700.0</v>
      </c>
      <c r="G225" s="40">
        <v>0.6</v>
      </c>
      <c r="H225" s="23">
        <f t="shared" si="21"/>
        <v>10020</v>
      </c>
      <c r="I225" s="24">
        <f t="shared" si="22"/>
        <v>26720</v>
      </c>
      <c r="J225" s="25">
        <f t="shared" si="3"/>
        <v>26720</v>
      </c>
      <c r="K225" s="209"/>
      <c r="L225" s="26">
        <v>0.15</v>
      </c>
      <c r="M225" s="27">
        <f t="shared" si="23"/>
        <v>6012</v>
      </c>
      <c r="N225" s="27">
        <f t="shared" si="5"/>
        <v>22712</v>
      </c>
      <c r="O225" s="28">
        <f t="shared" si="6"/>
        <v>22712</v>
      </c>
      <c r="P225" s="209"/>
      <c r="Q225" s="40">
        <v>0.3</v>
      </c>
      <c r="R225" s="23">
        <f t="shared" si="24"/>
        <v>5010</v>
      </c>
      <c r="S225" s="23">
        <f t="shared" si="25"/>
        <v>21710</v>
      </c>
      <c r="T225" s="217"/>
      <c r="U225" s="210"/>
      <c r="V225" s="40">
        <v>0.3</v>
      </c>
      <c r="W225" s="23">
        <f t="shared" si="26"/>
        <v>5010</v>
      </c>
      <c r="X225" s="27">
        <f t="shared" si="27"/>
        <v>21710</v>
      </c>
      <c r="Y225" s="211"/>
      <c r="Z225" s="40">
        <v>0.25</v>
      </c>
      <c r="AA225" s="27">
        <f t="shared" si="28"/>
        <v>4175</v>
      </c>
      <c r="AB225" s="27">
        <f t="shared" si="29"/>
        <v>20875</v>
      </c>
      <c r="AC225" s="27"/>
      <c r="AD225" s="29" t="s">
        <v>314</v>
      </c>
      <c r="AE225" s="19">
        <v>0.159</v>
      </c>
      <c r="AF225" s="17">
        <f t="shared" si="32"/>
        <v>2655.3</v>
      </c>
      <c r="AG225" s="17">
        <f t="shared" si="33"/>
        <v>19355.3</v>
      </c>
      <c r="AH225" s="27"/>
      <c r="AI225" s="27"/>
      <c r="AJ225" s="27"/>
      <c r="AK225" s="30"/>
    </row>
    <row r="226" ht="15.75" customHeight="1">
      <c r="A226" s="8">
        <v>225.0</v>
      </c>
      <c r="B226" s="81" t="s">
        <v>216</v>
      </c>
      <c r="C226" s="151" t="s">
        <v>305</v>
      </c>
      <c r="D226" s="42" t="s">
        <v>130</v>
      </c>
      <c r="E226" s="152" t="s">
        <v>315</v>
      </c>
      <c r="F226" s="22">
        <v>2200.0</v>
      </c>
      <c r="G226" s="40">
        <v>0.8</v>
      </c>
      <c r="H226" s="23">
        <f t="shared" si="21"/>
        <v>1760</v>
      </c>
      <c r="I226" s="24">
        <f t="shared" si="22"/>
        <v>3960</v>
      </c>
      <c r="J226" s="25">
        <f t="shared" si="3"/>
        <v>3960</v>
      </c>
      <c r="K226" s="209"/>
      <c r="L226" s="26">
        <v>0.15</v>
      </c>
      <c r="M226" s="27">
        <f t="shared" si="23"/>
        <v>1166</v>
      </c>
      <c r="N226" s="27">
        <f t="shared" si="5"/>
        <v>3366</v>
      </c>
      <c r="O226" s="28">
        <f t="shared" si="6"/>
        <v>3366</v>
      </c>
      <c r="P226" s="209"/>
      <c r="Q226" s="40">
        <v>0.3</v>
      </c>
      <c r="R226" s="23">
        <f t="shared" si="24"/>
        <v>660</v>
      </c>
      <c r="S226" s="23">
        <f t="shared" si="25"/>
        <v>2860</v>
      </c>
      <c r="T226" s="217"/>
      <c r="U226" s="210"/>
      <c r="V226" s="40">
        <v>0.3</v>
      </c>
      <c r="W226" s="23">
        <f t="shared" si="26"/>
        <v>660</v>
      </c>
      <c r="X226" s="27">
        <f t="shared" si="27"/>
        <v>2860</v>
      </c>
      <c r="Y226" s="211"/>
      <c r="Z226" s="40">
        <v>0.25</v>
      </c>
      <c r="AA226" s="27">
        <f t="shared" si="28"/>
        <v>550</v>
      </c>
      <c r="AB226" s="27">
        <f t="shared" si="29"/>
        <v>2750</v>
      </c>
      <c r="AC226" s="27"/>
      <c r="AD226" s="29" t="s">
        <v>314</v>
      </c>
      <c r="AE226" s="19">
        <v>0.159</v>
      </c>
      <c r="AF226" s="17">
        <f t="shared" si="32"/>
        <v>349.8</v>
      </c>
      <c r="AG226" s="17">
        <f t="shared" si="33"/>
        <v>2549.8</v>
      </c>
      <c r="AH226" s="27"/>
      <c r="AI226" s="27"/>
      <c r="AJ226" s="27"/>
      <c r="AK226" s="30"/>
    </row>
    <row r="227" ht="15.75" customHeight="1">
      <c r="A227" s="8">
        <v>226.0</v>
      </c>
      <c r="B227" s="81" t="s">
        <v>216</v>
      </c>
      <c r="C227" s="151" t="s">
        <v>305</v>
      </c>
      <c r="D227" s="42" t="s">
        <v>130</v>
      </c>
      <c r="E227" s="152" t="s">
        <v>316</v>
      </c>
      <c r="F227" s="22">
        <v>6400.0</v>
      </c>
      <c r="G227" s="40">
        <v>0.6</v>
      </c>
      <c r="H227" s="23">
        <f t="shared" si="21"/>
        <v>3840</v>
      </c>
      <c r="I227" s="24">
        <f t="shared" si="22"/>
        <v>10240</v>
      </c>
      <c r="J227" s="25">
        <f t="shared" si="3"/>
        <v>10240</v>
      </c>
      <c r="K227" s="209"/>
      <c r="L227" s="26">
        <v>0.15</v>
      </c>
      <c r="M227" s="27">
        <f t="shared" si="23"/>
        <v>2304</v>
      </c>
      <c r="N227" s="27">
        <f t="shared" si="5"/>
        <v>8704</v>
      </c>
      <c r="O227" s="28">
        <f t="shared" si="6"/>
        <v>8704</v>
      </c>
      <c r="P227" s="209"/>
      <c r="Q227" s="40">
        <v>0.3</v>
      </c>
      <c r="R227" s="23">
        <f t="shared" si="24"/>
        <v>1920</v>
      </c>
      <c r="S227" s="23">
        <f t="shared" si="25"/>
        <v>8320</v>
      </c>
      <c r="T227" s="217"/>
      <c r="U227" s="210"/>
      <c r="V227" s="40">
        <v>0.3</v>
      </c>
      <c r="W227" s="23">
        <f t="shared" si="26"/>
        <v>1920</v>
      </c>
      <c r="X227" s="27">
        <f t="shared" si="27"/>
        <v>8320</v>
      </c>
      <c r="Y227" s="211"/>
      <c r="Z227" s="40">
        <v>0.25</v>
      </c>
      <c r="AA227" s="27">
        <f t="shared" si="28"/>
        <v>1600</v>
      </c>
      <c r="AB227" s="27">
        <f t="shared" si="29"/>
        <v>8000</v>
      </c>
      <c r="AC227" s="27"/>
      <c r="AD227" s="29" t="s">
        <v>314</v>
      </c>
      <c r="AE227" s="19">
        <v>0.159</v>
      </c>
      <c r="AF227" s="17">
        <f t="shared" si="32"/>
        <v>1017.6</v>
      </c>
      <c r="AG227" s="17">
        <f t="shared" si="33"/>
        <v>7417.6</v>
      </c>
      <c r="AH227" s="27"/>
      <c r="AI227" s="27"/>
      <c r="AJ227" s="27"/>
      <c r="AK227" s="30"/>
    </row>
    <row r="228" ht="15.75" customHeight="1">
      <c r="A228" s="8">
        <v>227.0</v>
      </c>
      <c r="B228" s="81" t="s">
        <v>216</v>
      </c>
      <c r="C228" s="153" t="s">
        <v>317</v>
      </c>
      <c r="D228" s="154" t="s">
        <v>130</v>
      </c>
      <c r="E228" s="29" t="s">
        <v>318</v>
      </c>
      <c r="F228" s="29">
        <v>4200.0</v>
      </c>
      <c r="G228" s="40">
        <v>0.0</v>
      </c>
      <c r="H228" s="23">
        <f t="shared" si="21"/>
        <v>0</v>
      </c>
      <c r="I228" s="24">
        <f t="shared" si="22"/>
        <v>4200</v>
      </c>
      <c r="J228" s="155">
        <v>4200.0</v>
      </c>
      <c r="K228" s="209"/>
      <c r="L228" s="26">
        <v>0.15</v>
      </c>
      <c r="M228" s="27">
        <f t="shared" si="23"/>
        <v>-630</v>
      </c>
      <c r="N228" s="27">
        <f t="shared" si="5"/>
        <v>3570</v>
      </c>
      <c r="O228" s="28">
        <f t="shared" si="6"/>
        <v>3570</v>
      </c>
      <c r="P228" s="209"/>
      <c r="Q228" s="40"/>
      <c r="R228" s="23"/>
      <c r="S228" s="23"/>
      <c r="T228" s="217"/>
      <c r="U228" s="210"/>
      <c r="V228" s="40"/>
      <c r="W228" s="23"/>
      <c r="X228" s="27"/>
      <c r="Y228" s="211"/>
      <c r="Z228" s="40"/>
      <c r="AA228" s="27"/>
      <c r="AB228" s="27"/>
      <c r="AC228" s="27"/>
      <c r="AD228" s="29"/>
      <c r="AE228" s="19"/>
      <c r="AF228" s="17"/>
      <c r="AG228" s="17"/>
      <c r="AH228" s="27"/>
      <c r="AI228" s="27"/>
      <c r="AJ228" s="27"/>
      <c r="AK228" s="30"/>
    </row>
    <row r="229" ht="15.75" customHeight="1">
      <c r="A229" s="8">
        <v>228.0</v>
      </c>
      <c r="B229" s="81" t="s">
        <v>216</v>
      </c>
      <c r="C229" s="153" t="s">
        <v>317</v>
      </c>
      <c r="D229" s="154" t="s">
        <v>130</v>
      </c>
      <c r="E229" s="29" t="s">
        <v>319</v>
      </c>
      <c r="F229" s="29">
        <v>4500.0</v>
      </c>
      <c r="G229" s="40">
        <v>0.0</v>
      </c>
      <c r="H229" s="23">
        <f t="shared" si="21"/>
        <v>0</v>
      </c>
      <c r="I229" s="24">
        <f t="shared" si="22"/>
        <v>4500</v>
      </c>
      <c r="J229" s="155">
        <v>4500.0</v>
      </c>
      <c r="K229" s="209"/>
      <c r="L229" s="26">
        <v>0.15</v>
      </c>
      <c r="M229" s="27">
        <f t="shared" si="23"/>
        <v>-675</v>
      </c>
      <c r="N229" s="27">
        <f t="shared" si="5"/>
        <v>3825</v>
      </c>
      <c r="O229" s="28">
        <f t="shared" si="6"/>
        <v>3825</v>
      </c>
      <c r="P229" s="209"/>
      <c r="Q229" s="40"/>
      <c r="R229" s="23"/>
      <c r="S229" s="23"/>
      <c r="T229" s="217"/>
      <c r="U229" s="210"/>
      <c r="V229" s="40"/>
      <c r="W229" s="23"/>
      <c r="X229" s="27"/>
      <c r="Y229" s="211"/>
      <c r="Z229" s="40"/>
      <c r="AA229" s="27"/>
      <c r="AB229" s="27"/>
      <c r="AC229" s="27"/>
      <c r="AD229" s="29"/>
      <c r="AE229" s="19"/>
      <c r="AF229" s="17"/>
      <c r="AG229" s="17"/>
      <c r="AH229" s="27"/>
      <c r="AI229" s="27"/>
      <c r="AJ229" s="27"/>
      <c r="AK229" s="30"/>
    </row>
    <row r="230" ht="15.75" customHeight="1">
      <c r="A230" s="8">
        <v>229.0</v>
      </c>
      <c r="B230" s="81" t="s">
        <v>216</v>
      </c>
      <c r="C230" s="153" t="s">
        <v>317</v>
      </c>
      <c r="D230" s="154" t="s">
        <v>130</v>
      </c>
      <c r="E230" s="29" t="s">
        <v>320</v>
      </c>
      <c r="F230" s="29">
        <v>6500.0</v>
      </c>
      <c r="G230" s="40">
        <v>0.0</v>
      </c>
      <c r="H230" s="23">
        <f t="shared" si="21"/>
        <v>0</v>
      </c>
      <c r="I230" s="24">
        <f t="shared" si="22"/>
        <v>6500</v>
      </c>
      <c r="J230" s="155">
        <v>6500.0</v>
      </c>
      <c r="K230" s="209"/>
      <c r="L230" s="26">
        <v>0.15</v>
      </c>
      <c r="M230" s="27">
        <f t="shared" si="23"/>
        <v>-975</v>
      </c>
      <c r="N230" s="27">
        <f t="shared" si="5"/>
        <v>5525</v>
      </c>
      <c r="O230" s="28">
        <f t="shared" si="6"/>
        <v>5525</v>
      </c>
      <c r="P230" s="209"/>
      <c r="Q230" s="40"/>
      <c r="R230" s="23"/>
      <c r="S230" s="23"/>
      <c r="T230" s="217"/>
      <c r="U230" s="210"/>
      <c r="V230" s="40"/>
      <c r="W230" s="23"/>
      <c r="X230" s="27"/>
      <c r="Y230" s="211"/>
      <c r="Z230" s="40"/>
      <c r="AA230" s="27"/>
      <c r="AB230" s="27"/>
      <c r="AC230" s="27"/>
      <c r="AD230" s="29"/>
      <c r="AE230" s="19"/>
      <c r="AF230" s="17"/>
      <c r="AG230" s="17"/>
      <c r="AH230" s="27"/>
      <c r="AI230" s="27"/>
      <c r="AJ230" s="27"/>
      <c r="AK230" s="30"/>
    </row>
    <row r="231" ht="15.75" customHeight="1">
      <c r="A231" s="8">
        <v>230.0</v>
      </c>
      <c r="B231" s="81" t="s">
        <v>216</v>
      </c>
      <c r="C231" s="153" t="s">
        <v>317</v>
      </c>
      <c r="D231" s="154" t="s">
        <v>130</v>
      </c>
      <c r="E231" s="29" t="s">
        <v>321</v>
      </c>
      <c r="F231" s="29">
        <v>3500.0</v>
      </c>
      <c r="G231" s="40">
        <v>0.0</v>
      </c>
      <c r="H231" s="23">
        <f t="shared" si="21"/>
        <v>0</v>
      </c>
      <c r="I231" s="24">
        <f t="shared" si="22"/>
        <v>3500</v>
      </c>
      <c r="J231" s="155">
        <v>3500.0</v>
      </c>
      <c r="K231" s="209"/>
      <c r="L231" s="26">
        <v>0.15</v>
      </c>
      <c r="M231" s="27">
        <f t="shared" si="23"/>
        <v>-525</v>
      </c>
      <c r="N231" s="27">
        <f t="shared" si="5"/>
        <v>2975</v>
      </c>
      <c r="O231" s="28">
        <f t="shared" si="6"/>
        <v>2975</v>
      </c>
      <c r="P231" s="209"/>
      <c r="Q231" s="40"/>
      <c r="R231" s="23"/>
      <c r="S231" s="23"/>
      <c r="T231" s="217"/>
      <c r="U231" s="210"/>
      <c r="V231" s="40"/>
      <c r="W231" s="23"/>
      <c r="X231" s="27"/>
      <c r="Y231" s="211"/>
      <c r="Z231" s="40"/>
      <c r="AA231" s="27"/>
      <c r="AB231" s="27"/>
      <c r="AC231" s="27"/>
      <c r="AD231" s="29"/>
      <c r="AE231" s="19"/>
      <c r="AF231" s="17"/>
      <c r="AG231" s="17"/>
      <c r="AH231" s="27"/>
      <c r="AI231" s="27"/>
      <c r="AJ231" s="27"/>
      <c r="AK231" s="30"/>
    </row>
    <row r="232" ht="15.75" customHeight="1">
      <c r="A232" s="8">
        <v>231.0</v>
      </c>
      <c r="B232" s="81" t="s">
        <v>216</v>
      </c>
      <c r="C232" s="153" t="s">
        <v>317</v>
      </c>
      <c r="D232" s="156" t="s">
        <v>130</v>
      </c>
      <c r="E232" s="29" t="s">
        <v>322</v>
      </c>
      <c r="F232" s="29">
        <v>3800.0</v>
      </c>
      <c r="G232" s="40">
        <v>0.0</v>
      </c>
      <c r="H232" s="23">
        <f t="shared" si="21"/>
        <v>0</v>
      </c>
      <c r="I232" s="24">
        <f t="shared" si="22"/>
        <v>3800</v>
      </c>
      <c r="J232" s="155">
        <v>3800.0</v>
      </c>
      <c r="K232" s="209"/>
      <c r="L232" s="26">
        <v>0.15</v>
      </c>
      <c r="M232" s="27">
        <f t="shared" si="23"/>
        <v>-570</v>
      </c>
      <c r="N232" s="27">
        <f t="shared" si="5"/>
        <v>3230</v>
      </c>
      <c r="O232" s="28">
        <f t="shared" si="6"/>
        <v>3230</v>
      </c>
      <c r="P232" s="209"/>
      <c r="Q232" s="40"/>
      <c r="R232" s="23"/>
      <c r="S232" s="23"/>
      <c r="T232" s="217"/>
      <c r="U232" s="210"/>
      <c r="V232" s="40"/>
      <c r="W232" s="23"/>
      <c r="X232" s="27"/>
      <c r="Y232" s="211"/>
      <c r="Z232" s="40"/>
      <c r="AA232" s="27"/>
      <c r="AB232" s="27"/>
      <c r="AC232" s="27"/>
      <c r="AD232" s="29"/>
      <c r="AE232" s="19"/>
      <c r="AF232" s="17"/>
      <c r="AG232" s="17"/>
      <c r="AH232" s="27"/>
      <c r="AI232" s="27"/>
      <c r="AJ232" s="27"/>
      <c r="AK232" s="30"/>
    </row>
    <row r="233" ht="15.75" customHeight="1">
      <c r="A233" s="8">
        <v>232.0</v>
      </c>
      <c r="B233" s="81" t="s">
        <v>216</v>
      </c>
      <c r="C233" s="153" t="s">
        <v>317</v>
      </c>
      <c r="D233" s="153" t="s">
        <v>130</v>
      </c>
      <c r="E233" s="157" t="s">
        <v>323</v>
      </c>
      <c r="F233" s="157">
        <v>1000.0</v>
      </c>
      <c r="G233" s="158">
        <v>2.0</v>
      </c>
      <c r="H233" s="159">
        <f t="shared" si="21"/>
        <v>2000</v>
      </c>
      <c r="I233" s="159"/>
      <c r="J233" s="157">
        <v>3100.0</v>
      </c>
      <c r="K233" s="159"/>
      <c r="L233" s="26">
        <v>0.1</v>
      </c>
      <c r="M233" s="27">
        <f t="shared" si="23"/>
        <v>1790</v>
      </c>
      <c r="N233" s="27">
        <f t="shared" si="5"/>
        <v>2790</v>
      </c>
      <c r="O233" s="28">
        <f t="shared" si="6"/>
        <v>2790</v>
      </c>
      <c r="P233" s="159"/>
      <c r="Q233" s="158"/>
      <c r="R233" s="159"/>
      <c r="S233" s="159"/>
      <c r="T233" s="159"/>
      <c r="U233" s="159"/>
      <c r="V233" s="158"/>
      <c r="W233" s="159"/>
      <c r="X233" s="159"/>
      <c r="Y233" s="159"/>
      <c r="Z233" s="158"/>
      <c r="AA233" s="159"/>
      <c r="AB233" s="159"/>
      <c r="AC233" s="159"/>
      <c r="AD233" s="160"/>
      <c r="AE233" s="161"/>
      <c r="AF233" s="162"/>
      <c r="AG233" s="162"/>
      <c r="AH233" s="159"/>
      <c r="AI233" s="159"/>
      <c r="AJ233" s="159"/>
      <c r="AK233" s="163"/>
    </row>
    <row r="234" ht="15.75" customHeight="1">
      <c r="A234" s="8">
        <v>233.0</v>
      </c>
      <c r="B234" s="81" t="s">
        <v>216</v>
      </c>
      <c r="C234" s="153" t="s">
        <v>317</v>
      </c>
      <c r="D234" s="153" t="s">
        <v>130</v>
      </c>
      <c r="E234" s="157" t="s">
        <v>324</v>
      </c>
      <c r="F234" s="157">
        <v>1500.0</v>
      </c>
      <c r="G234" s="158">
        <v>1.5</v>
      </c>
      <c r="H234" s="159">
        <f t="shared" si="21"/>
        <v>2250</v>
      </c>
      <c r="I234" s="159"/>
      <c r="J234" s="157">
        <v>4200.0</v>
      </c>
      <c r="K234" s="159"/>
      <c r="L234" s="26">
        <v>0.1</v>
      </c>
      <c r="M234" s="27">
        <f t="shared" si="23"/>
        <v>2280</v>
      </c>
      <c r="N234" s="27">
        <f t="shared" si="5"/>
        <v>3780</v>
      </c>
      <c r="O234" s="28">
        <f t="shared" si="6"/>
        <v>3780</v>
      </c>
      <c r="P234" s="159"/>
      <c r="Q234" s="158"/>
      <c r="R234" s="159"/>
      <c r="S234" s="159"/>
      <c r="T234" s="159"/>
      <c r="U234" s="159"/>
      <c r="V234" s="158"/>
      <c r="W234" s="159"/>
      <c r="X234" s="159"/>
      <c r="Y234" s="159"/>
      <c r="Z234" s="158"/>
      <c r="AA234" s="159"/>
      <c r="AB234" s="159"/>
      <c r="AC234" s="159"/>
      <c r="AD234" s="160"/>
      <c r="AE234" s="161"/>
      <c r="AF234" s="162"/>
      <c r="AG234" s="162"/>
      <c r="AH234" s="45"/>
      <c r="AI234" s="45"/>
      <c r="AJ234" s="45"/>
      <c r="AK234" s="163"/>
    </row>
    <row r="235" ht="15.75" customHeight="1">
      <c r="A235" s="8">
        <v>234.0</v>
      </c>
      <c r="B235" s="81" t="s">
        <v>216</v>
      </c>
      <c r="C235" s="126" t="s">
        <v>325</v>
      </c>
      <c r="D235" s="128" t="s">
        <v>130</v>
      </c>
      <c r="E235" s="45" t="s">
        <v>326</v>
      </c>
      <c r="F235" s="41">
        <v>6497.0</v>
      </c>
      <c r="G235" s="47">
        <v>0.5</v>
      </c>
      <c r="H235" s="45">
        <f t="shared" si="21"/>
        <v>3248.5</v>
      </c>
      <c r="I235" s="45">
        <f t="shared" ref="I235:I379" si="34">F235+H235</f>
        <v>9745.5</v>
      </c>
      <c r="J235" s="45">
        <f t="shared" ref="J235:J379" si="35">_xlfn.CEILING.PRECISE(I235,10)</f>
        <v>9750</v>
      </c>
      <c r="K235" s="45"/>
      <c r="L235" s="26">
        <v>0.1</v>
      </c>
      <c r="M235" s="27">
        <f t="shared" si="23"/>
        <v>2278</v>
      </c>
      <c r="N235" s="27">
        <f t="shared" si="5"/>
        <v>8775</v>
      </c>
      <c r="O235" s="28">
        <f t="shared" si="6"/>
        <v>8775</v>
      </c>
      <c r="P235" s="45"/>
      <c r="Q235" s="47">
        <v>0.2</v>
      </c>
      <c r="R235" s="45">
        <f t="shared" ref="R235:R379" si="36">F235*Q235</f>
        <v>1299.4</v>
      </c>
      <c r="S235" s="45">
        <f t="shared" ref="S235:S379" si="37">F235 + R235</f>
        <v>7796.4</v>
      </c>
      <c r="T235" s="45"/>
      <c r="U235" s="45"/>
      <c r="V235" s="47">
        <v>0.2</v>
      </c>
      <c r="W235" s="45">
        <f t="shared" ref="W235:W379" si="38">F235*V235</f>
        <v>1299.4</v>
      </c>
      <c r="X235" s="45">
        <f t="shared" ref="X235:X379" si="39">F235 + W235</f>
        <v>7796.4</v>
      </c>
      <c r="Y235" s="45"/>
      <c r="Z235" s="47">
        <v>0.25</v>
      </c>
      <c r="AA235" s="45"/>
      <c r="AB235" s="45"/>
      <c r="AC235" s="45"/>
      <c r="AD235" s="164" t="s">
        <v>326</v>
      </c>
      <c r="AE235" s="19">
        <v>0.159</v>
      </c>
      <c r="AF235" s="17">
        <f>F235*AE235</f>
        <v>1033.023</v>
      </c>
      <c r="AG235" s="17">
        <f>F235+AF235</f>
        <v>7530.023</v>
      </c>
      <c r="AH235" s="45"/>
      <c r="AI235" s="45"/>
      <c r="AJ235" s="45"/>
      <c r="AK235" s="163"/>
    </row>
    <row r="236" ht="15.75" customHeight="1">
      <c r="A236" s="8">
        <v>235.0</v>
      </c>
      <c r="B236" s="81" t="s">
        <v>216</v>
      </c>
      <c r="C236" s="126" t="s">
        <v>254</v>
      </c>
      <c r="D236" s="126" t="s">
        <v>327</v>
      </c>
      <c r="E236" s="41" t="s">
        <v>329</v>
      </c>
      <c r="F236" s="41">
        <v>7500.0</v>
      </c>
      <c r="G236" s="47">
        <v>0.5</v>
      </c>
      <c r="H236" s="45">
        <f t="shared" si="21"/>
        <v>3750</v>
      </c>
      <c r="I236" s="45">
        <f t="shared" si="34"/>
        <v>11250</v>
      </c>
      <c r="J236" s="45">
        <f t="shared" si="35"/>
        <v>11250</v>
      </c>
      <c r="K236" s="45"/>
      <c r="L236" s="26">
        <v>0.1</v>
      </c>
      <c r="M236" s="27">
        <f t="shared" si="23"/>
        <v>2625</v>
      </c>
      <c r="N236" s="27">
        <f t="shared" si="5"/>
        <v>10125</v>
      </c>
      <c r="O236" s="28">
        <f t="shared" si="6"/>
        <v>10125</v>
      </c>
      <c r="P236" s="45"/>
      <c r="Q236" s="47">
        <v>0.2</v>
      </c>
      <c r="R236" s="45">
        <f t="shared" si="36"/>
        <v>1500</v>
      </c>
      <c r="S236" s="45">
        <f t="shared" si="37"/>
        <v>9000</v>
      </c>
      <c r="T236" s="45"/>
      <c r="U236" s="45"/>
      <c r="V236" s="47">
        <v>0.2</v>
      </c>
      <c r="W236" s="45">
        <f t="shared" si="38"/>
        <v>1500</v>
      </c>
      <c r="X236" s="45">
        <f t="shared" si="39"/>
        <v>9000</v>
      </c>
      <c r="Y236" s="45"/>
      <c r="Z236" s="47"/>
      <c r="AA236" s="45"/>
      <c r="AB236" s="45"/>
      <c r="AC236" s="45"/>
      <c r="AD236" s="164"/>
      <c r="AE236" s="19"/>
      <c r="AF236" s="17"/>
      <c r="AG236" s="17"/>
      <c r="AH236" s="45"/>
      <c r="AI236" s="45"/>
      <c r="AJ236" s="45"/>
      <c r="AK236" s="163"/>
    </row>
    <row r="237" ht="15.75" customHeight="1">
      <c r="A237" s="8">
        <v>236.0</v>
      </c>
      <c r="B237" s="81" t="s">
        <v>216</v>
      </c>
      <c r="C237" s="126" t="s">
        <v>325</v>
      </c>
      <c r="D237" s="128" t="s">
        <v>130</v>
      </c>
      <c r="E237" s="18" t="s">
        <v>330</v>
      </c>
      <c r="F237" s="18">
        <v>0.0</v>
      </c>
      <c r="G237" s="40">
        <v>0.45</v>
      </c>
      <c r="H237" s="23">
        <f t="shared" si="21"/>
        <v>0</v>
      </c>
      <c r="I237" s="24">
        <f t="shared" si="34"/>
        <v>0</v>
      </c>
      <c r="J237" s="25">
        <f t="shared" si="35"/>
        <v>0</v>
      </c>
      <c r="K237" s="209"/>
      <c r="L237" s="26">
        <v>0.1</v>
      </c>
      <c r="M237" s="27">
        <f t="shared" si="23"/>
        <v>0</v>
      </c>
      <c r="N237" s="27">
        <f t="shared" si="5"/>
        <v>0</v>
      </c>
      <c r="O237" s="28">
        <f t="shared" si="6"/>
        <v>0</v>
      </c>
      <c r="P237" s="209"/>
      <c r="Q237" s="40">
        <v>0.3</v>
      </c>
      <c r="R237" s="23">
        <f t="shared" si="36"/>
        <v>0</v>
      </c>
      <c r="S237" s="23">
        <f t="shared" si="37"/>
        <v>0</v>
      </c>
      <c r="T237" s="25"/>
      <c r="U237" s="210"/>
      <c r="V237" s="40">
        <v>0.3</v>
      </c>
      <c r="W237" s="23">
        <f t="shared" si="38"/>
        <v>0</v>
      </c>
      <c r="X237" s="27">
        <f t="shared" si="39"/>
        <v>0</v>
      </c>
      <c r="Y237" s="211"/>
      <c r="Z237" s="40">
        <v>0.25</v>
      </c>
      <c r="AA237" s="70"/>
      <c r="AB237" s="70"/>
      <c r="AC237" s="70"/>
      <c r="AD237" s="165" t="s">
        <v>330</v>
      </c>
      <c r="AE237" s="19">
        <v>0.159</v>
      </c>
      <c r="AF237" s="17">
        <f t="shared" ref="AF237:AF250" si="40">F237*AE237</f>
        <v>0</v>
      </c>
      <c r="AG237" s="17">
        <f t="shared" ref="AG237:AG250" si="41">F237+AF237</f>
        <v>0</v>
      </c>
      <c r="AH237" s="70"/>
      <c r="AI237" s="70"/>
      <c r="AJ237" s="70"/>
      <c r="AK237" s="90"/>
    </row>
    <row r="238" ht="15.75" customHeight="1">
      <c r="A238" s="8">
        <v>237.0</v>
      </c>
      <c r="B238" s="81" t="s">
        <v>216</v>
      </c>
      <c r="C238" s="126" t="s">
        <v>325</v>
      </c>
      <c r="D238" s="43" t="s">
        <v>130</v>
      </c>
      <c r="E238" s="23" t="s">
        <v>331</v>
      </c>
      <c r="F238" s="29">
        <v>0.0</v>
      </c>
      <c r="G238" s="40">
        <v>0.45</v>
      </c>
      <c r="H238" s="23">
        <f t="shared" si="21"/>
        <v>0</v>
      </c>
      <c r="I238" s="24">
        <f t="shared" si="34"/>
        <v>0</v>
      </c>
      <c r="J238" s="25">
        <f t="shared" si="35"/>
        <v>0</v>
      </c>
      <c r="K238" s="209"/>
      <c r="L238" s="26">
        <v>0.1</v>
      </c>
      <c r="M238" s="27">
        <f t="shared" si="23"/>
        <v>0</v>
      </c>
      <c r="N238" s="27">
        <f t="shared" si="5"/>
        <v>0</v>
      </c>
      <c r="O238" s="28">
        <f t="shared" si="6"/>
        <v>0</v>
      </c>
      <c r="P238" s="209"/>
      <c r="Q238" s="40">
        <v>0.3</v>
      </c>
      <c r="R238" s="23">
        <f t="shared" si="36"/>
        <v>0</v>
      </c>
      <c r="S238" s="23">
        <f t="shared" si="37"/>
        <v>0</v>
      </c>
      <c r="T238" s="25"/>
      <c r="U238" s="210"/>
      <c r="V238" s="40">
        <v>0.3</v>
      </c>
      <c r="W238" s="23">
        <f t="shared" si="38"/>
        <v>0</v>
      </c>
      <c r="X238" s="27">
        <f t="shared" si="39"/>
        <v>0</v>
      </c>
      <c r="Y238" s="211"/>
      <c r="Z238" s="40">
        <v>0.25</v>
      </c>
      <c r="AA238" s="27"/>
      <c r="AB238" s="27"/>
      <c r="AC238" s="27"/>
      <c r="AD238" s="166" t="s">
        <v>331</v>
      </c>
      <c r="AE238" s="19">
        <v>0.159</v>
      </c>
      <c r="AF238" s="17">
        <f t="shared" si="40"/>
        <v>0</v>
      </c>
      <c r="AG238" s="17">
        <f t="shared" si="41"/>
        <v>0</v>
      </c>
      <c r="AH238" s="27"/>
      <c r="AI238" s="27"/>
      <c r="AJ238" s="27"/>
      <c r="AK238" s="30"/>
    </row>
    <row r="239" ht="15.75" customHeight="1">
      <c r="A239" s="8">
        <v>238.0</v>
      </c>
      <c r="B239" s="81" t="s">
        <v>216</v>
      </c>
      <c r="C239" s="126" t="s">
        <v>325</v>
      </c>
      <c r="D239" s="43" t="s">
        <v>130</v>
      </c>
      <c r="E239" s="29" t="s">
        <v>332</v>
      </c>
      <c r="F239" s="29">
        <v>0.0</v>
      </c>
      <c r="G239" s="40">
        <v>0.6</v>
      </c>
      <c r="H239" s="23">
        <f t="shared" si="21"/>
        <v>0</v>
      </c>
      <c r="I239" s="24">
        <f t="shared" si="34"/>
        <v>0</v>
      </c>
      <c r="J239" s="25">
        <f t="shared" si="35"/>
        <v>0</v>
      </c>
      <c r="K239" s="209"/>
      <c r="L239" s="26">
        <v>0.1</v>
      </c>
      <c r="M239" s="27">
        <f t="shared" si="23"/>
        <v>0</v>
      </c>
      <c r="N239" s="27">
        <f t="shared" si="5"/>
        <v>0</v>
      </c>
      <c r="O239" s="28">
        <f t="shared" si="6"/>
        <v>0</v>
      </c>
      <c r="P239" s="209"/>
      <c r="Q239" s="40">
        <v>0.3</v>
      </c>
      <c r="R239" s="23">
        <f t="shared" si="36"/>
        <v>0</v>
      </c>
      <c r="S239" s="23">
        <f t="shared" si="37"/>
        <v>0</v>
      </c>
      <c r="T239" s="25"/>
      <c r="U239" s="210"/>
      <c r="V239" s="40">
        <v>0.3</v>
      </c>
      <c r="W239" s="23">
        <f t="shared" si="38"/>
        <v>0</v>
      </c>
      <c r="X239" s="27">
        <f t="shared" si="39"/>
        <v>0</v>
      </c>
      <c r="Y239" s="211"/>
      <c r="Z239" s="40">
        <v>0.25</v>
      </c>
      <c r="AA239" s="27"/>
      <c r="AB239" s="27"/>
      <c r="AC239" s="27"/>
      <c r="AD239" s="167" t="s">
        <v>332</v>
      </c>
      <c r="AE239" s="19">
        <v>0.159</v>
      </c>
      <c r="AF239" s="17">
        <f t="shared" si="40"/>
        <v>0</v>
      </c>
      <c r="AG239" s="17">
        <f t="shared" si="41"/>
        <v>0</v>
      </c>
      <c r="AH239" s="27"/>
      <c r="AI239" s="27"/>
      <c r="AJ239" s="27"/>
      <c r="AK239" s="30"/>
    </row>
    <row r="240" ht="15.75" customHeight="1">
      <c r="A240" s="8">
        <v>239.0</v>
      </c>
      <c r="B240" s="81" t="s">
        <v>216</v>
      </c>
      <c r="C240" s="42" t="s">
        <v>254</v>
      </c>
      <c r="D240" s="43" t="s">
        <v>130</v>
      </c>
      <c r="E240" s="29" t="s">
        <v>333</v>
      </c>
      <c r="F240" s="29">
        <v>0.0</v>
      </c>
      <c r="G240" s="56">
        <v>0.35</v>
      </c>
      <c r="H240" s="23">
        <f t="shared" si="21"/>
        <v>0</v>
      </c>
      <c r="I240" s="24">
        <f t="shared" si="34"/>
        <v>0</v>
      </c>
      <c r="J240" s="25">
        <f t="shared" si="35"/>
        <v>0</v>
      </c>
      <c r="K240" s="209"/>
      <c r="L240" s="26">
        <v>0.1</v>
      </c>
      <c r="M240" s="27">
        <f t="shared" si="23"/>
        <v>0</v>
      </c>
      <c r="N240" s="27">
        <f t="shared" si="5"/>
        <v>0</v>
      </c>
      <c r="O240" s="28">
        <f t="shared" si="6"/>
        <v>0</v>
      </c>
      <c r="P240" s="209"/>
      <c r="Q240" s="40">
        <v>0.3</v>
      </c>
      <c r="R240" s="23">
        <f t="shared" si="36"/>
        <v>0</v>
      </c>
      <c r="S240" s="23">
        <f t="shared" si="37"/>
        <v>0</v>
      </c>
      <c r="T240" s="25"/>
      <c r="U240" s="210"/>
      <c r="V240" s="40">
        <v>0.3</v>
      </c>
      <c r="W240" s="23">
        <f t="shared" si="38"/>
        <v>0</v>
      </c>
      <c r="X240" s="27">
        <f t="shared" si="39"/>
        <v>0</v>
      </c>
      <c r="Y240" s="211"/>
      <c r="Z240" s="40">
        <v>0.25</v>
      </c>
      <c r="AA240" s="27"/>
      <c r="AB240" s="27"/>
      <c r="AC240" s="27"/>
      <c r="AD240" s="167" t="s">
        <v>333</v>
      </c>
      <c r="AE240" s="19">
        <v>0.159</v>
      </c>
      <c r="AF240" s="17">
        <f t="shared" si="40"/>
        <v>0</v>
      </c>
      <c r="AG240" s="17">
        <f t="shared" si="41"/>
        <v>0</v>
      </c>
      <c r="AH240" s="27"/>
      <c r="AI240" s="27"/>
      <c r="AJ240" s="27"/>
      <c r="AK240" s="30"/>
    </row>
    <row r="241" ht="15.75" customHeight="1">
      <c r="A241" s="8">
        <v>240.0</v>
      </c>
      <c r="B241" s="81" t="s">
        <v>216</v>
      </c>
      <c r="C241" s="42" t="s">
        <v>254</v>
      </c>
      <c r="D241" s="43" t="s">
        <v>130</v>
      </c>
      <c r="E241" s="23" t="s">
        <v>334</v>
      </c>
      <c r="F241" s="29">
        <v>0.0</v>
      </c>
      <c r="G241" s="56">
        <v>0.35</v>
      </c>
      <c r="H241" s="23">
        <f t="shared" si="21"/>
        <v>0</v>
      </c>
      <c r="I241" s="24">
        <f t="shared" si="34"/>
        <v>0</v>
      </c>
      <c r="J241" s="25">
        <f t="shared" si="35"/>
        <v>0</v>
      </c>
      <c r="K241" s="209"/>
      <c r="L241" s="26">
        <v>0.1</v>
      </c>
      <c r="M241" s="27">
        <f t="shared" si="23"/>
        <v>0</v>
      </c>
      <c r="N241" s="27">
        <f t="shared" si="5"/>
        <v>0</v>
      </c>
      <c r="O241" s="28">
        <f t="shared" si="6"/>
        <v>0</v>
      </c>
      <c r="P241" s="209"/>
      <c r="Q241" s="40">
        <v>0.3</v>
      </c>
      <c r="R241" s="23">
        <f t="shared" si="36"/>
        <v>0</v>
      </c>
      <c r="S241" s="23">
        <f t="shared" si="37"/>
        <v>0</v>
      </c>
      <c r="T241" s="25"/>
      <c r="U241" s="210"/>
      <c r="V241" s="40">
        <v>0.3</v>
      </c>
      <c r="W241" s="23">
        <f t="shared" si="38"/>
        <v>0</v>
      </c>
      <c r="X241" s="27">
        <f t="shared" si="39"/>
        <v>0</v>
      </c>
      <c r="Y241" s="211"/>
      <c r="Z241" s="40">
        <v>0.25</v>
      </c>
      <c r="AA241" s="27"/>
      <c r="AB241" s="27"/>
      <c r="AC241" s="27"/>
      <c r="AD241" s="166" t="s">
        <v>334</v>
      </c>
      <c r="AE241" s="19">
        <v>0.159</v>
      </c>
      <c r="AF241" s="17">
        <f t="shared" si="40"/>
        <v>0</v>
      </c>
      <c r="AG241" s="17">
        <f t="shared" si="41"/>
        <v>0</v>
      </c>
      <c r="AH241" s="27"/>
      <c r="AI241" s="27"/>
      <c r="AJ241" s="27"/>
      <c r="AK241" s="30"/>
    </row>
    <row r="242" ht="15.75" customHeight="1">
      <c r="A242" s="8">
        <v>241.0</v>
      </c>
      <c r="B242" s="81" t="s">
        <v>216</v>
      </c>
      <c r="C242" s="42" t="s">
        <v>254</v>
      </c>
      <c r="D242" s="43" t="s">
        <v>130</v>
      </c>
      <c r="E242" s="23" t="s">
        <v>335</v>
      </c>
      <c r="F242" s="29">
        <v>0.0</v>
      </c>
      <c r="G242" s="56">
        <v>0.35</v>
      </c>
      <c r="H242" s="23">
        <f t="shared" si="21"/>
        <v>0</v>
      </c>
      <c r="I242" s="24">
        <f t="shared" si="34"/>
        <v>0</v>
      </c>
      <c r="J242" s="25">
        <f t="shared" si="35"/>
        <v>0</v>
      </c>
      <c r="K242" s="209"/>
      <c r="L242" s="26">
        <v>0.1</v>
      </c>
      <c r="M242" s="27">
        <f t="shared" si="23"/>
        <v>0</v>
      </c>
      <c r="N242" s="27">
        <f t="shared" si="5"/>
        <v>0</v>
      </c>
      <c r="O242" s="28">
        <f t="shared" si="6"/>
        <v>0</v>
      </c>
      <c r="P242" s="209"/>
      <c r="Q242" s="40">
        <v>0.3</v>
      </c>
      <c r="R242" s="23">
        <f t="shared" si="36"/>
        <v>0</v>
      </c>
      <c r="S242" s="23">
        <f t="shared" si="37"/>
        <v>0</v>
      </c>
      <c r="T242" s="25"/>
      <c r="U242" s="210"/>
      <c r="V242" s="40">
        <v>0.3</v>
      </c>
      <c r="W242" s="23">
        <f t="shared" si="38"/>
        <v>0</v>
      </c>
      <c r="X242" s="27">
        <f t="shared" si="39"/>
        <v>0</v>
      </c>
      <c r="Y242" s="211"/>
      <c r="Z242" s="40">
        <v>0.25</v>
      </c>
      <c r="AA242" s="27"/>
      <c r="AB242" s="27"/>
      <c r="AC242" s="27"/>
      <c r="AD242" s="166" t="s">
        <v>335</v>
      </c>
      <c r="AE242" s="19">
        <v>0.159</v>
      </c>
      <c r="AF242" s="17">
        <f t="shared" si="40"/>
        <v>0</v>
      </c>
      <c r="AG242" s="17">
        <f t="shared" si="41"/>
        <v>0</v>
      </c>
      <c r="AH242" s="27"/>
      <c r="AI242" s="27"/>
      <c r="AJ242" s="27"/>
      <c r="AK242" s="30"/>
    </row>
    <row r="243" ht="15.75" customHeight="1">
      <c r="A243" s="8">
        <v>242.0</v>
      </c>
      <c r="B243" s="81" t="s">
        <v>216</v>
      </c>
      <c r="C243" s="42" t="s">
        <v>254</v>
      </c>
      <c r="D243" s="43" t="s">
        <v>130</v>
      </c>
      <c r="E243" s="23" t="s">
        <v>336</v>
      </c>
      <c r="F243" s="29">
        <v>0.0</v>
      </c>
      <c r="G243" s="56">
        <v>0.35</v>
      </c>
      <c r="H243" s="23">
        <f t="shared" si="21"/>
        <v>0</v>
      </c>
      <c r="I243" s="24">
        <f t="shared" si="34"/>
        <v>0</v>
      </c>
      <c r="J243" s="25">
        <f t="shared" si="35"/>
        <v>0</v>
      </c>
      <c r="K243" s="209"/>
      <c r="L243" s="26">
        <v>0.1</v>
      </c>
      <c r="M243" s="27">
        <f t="shared" si="23"/>
        <v>0</v>
      </c>
      <c r="N243" s="27">
        <f t="shared" si="5"/>
        <v>0</v>
      </c>
      <c r="O243" s="28">
        <f t="shared" si="6"/>
        <v>0</v>
      </c>
      <c r="P243" s="209"/>
      <c r="Q243" s="40">
        <v>0.3</v>
      </c>
      <c r="R243" s="23">
        <f t="shared" si="36"/>
        <v>0</v>
      </c>
      <c r="S243" s="23">
        <f t="shared" si="37"/>
        <v>0</v>
      </c>
      <c r="T243" s="25"/>
      <c r="U243" s="210"/>
      <c r="V243" s="40">
        <v>0.3</v>
      </c>
      <c r="W243" s="23">
        <f t="shared" si="38"/>
        <v>0</v>
      </c>
      <c r="X243" s="27">
        <f t="shared" si="39"/>
        <v>0</v>
      </c>
      <c r="Y243" s="211"/>
      <c r="Z243" s="40">
        <v>0.25</v>
      </c>
      <c r="AA243" s="27"/>
      <c r="AB243" s="27"/>
      <c r="AC243" s="27"/>
      <c r="AD243" s="166" t="s">
        <v>336</v>
      </c>
      <c r="AE243" s="19">
        <v>0.159</v>
      </c>
      <c r="AF243" s="17">
        <f t="shared" si="40"/>
        <v>0</v>
      </c>
      <c r="AG243" s="17">
        <f t="shared" si="41"/>
        <v>0</v>
      </c>
      <c r="AH243" s="27"/>
      <c r="AI243" s="27"/>
      <c r="AJ243" s="27"/>
      <c r="AK243" s="30"/>
    </row>
    <row r="244" ht="15.75" customHeight="1">
      <c r="A244" s="8">
        <v>243.0</v>
      </c>
      <c r="B244" s="81" t="s">
        <v>216</v>
      </c>
      <c r="C244" s="42" t="s">
        <v>254</v>
      </c>
      <c r="D244" s="43" t="s">
        <v>130</v>
      </c>
      <c r="E244" s="23" t="s">
        <v>337</v>
      </c>
      <c r="F244" s="29">
        <v>0.0</v>
      </c>
      <c r="G244" s="56">
        <v>0.35</v>
      </c>
      <c r="H244" s="23">
        <f t="shared" si="21"/>
        <v>0</v>
      </c>
      <c r="I244" s="24">
        <f t="shared" si="34"/>
        <v>0</v>
      </c>
      <c r="J244" s="25">
        <f t="shared" si="35"/>
        <v>0</v>
      </c>
      <c r="K244" s="209"/>
      <c r="L244" s="26">
        <v>0.1</v>
      </c>
      <c r="M244" s="27">
        <f t="shared" si="23"/>
        <v>0</v>
      </c>
      <c r="N244" s="27">
        <f t="shared" si="5"/>
        <v>0</v>
      </c>
      <c r="O244" s="28">
        <f t="shared" si="6"/>
        <v>0</v>
      </c>
      <c r="P244" s="209"/>
      <c r="Q244" s="40">
        <v>0.3</v>
      </c>
      <c r="R244" s="23">
        <f t="shared" si="36"/>
        <v>0</v>
      </c>
      <c r="S244" s="23">
        <f t="shared" si="37"/>
        <v>0</v>
      </c>
      <c r="T244" s="25"/>
      <c r="U244" s="210"/>
      <c r="V244" s="40">
        <v>0.3</v>
      </c>
      <c r="W244" s="23">
        <f t="shared" si="38"/>
        <v>0</v>
      </c>
      <c r="X244" s="27">
        <f t="shared" si="39"/>
        <v>0</v>
      </c>
      <c r="Y244" s="211"/>
      <c r="Z244" s="40">
        <v>0.25</v>
      </c>
      <c r="AA244" s="27"/>
      <c r="AB244" s="27"/>
      <c r="AC244" s="27"/>
      <c r="AD244" s="166" t="s">
        <v>337</v>
      </c>
      <c r="AE244" s="19">
        <v>0.159</v>
      </c>
      <c r="AF244" s="17">
        <f t="shared" si="40"/>
        <v>0</v>
      </c>
      <c r="AG244" s="17">
        <f t="shared" si="41"/>
        <v>0</v>
      </c>
      <c r="AH244" s="27"/>
      <c r="AI244" s="27"/>
      <c r="AJ244" s="27"/>
      <c r="AK244" s="30"/>
    </row>
    <row r="245" ht="15.75" customHeight="1">
      <c r="A245" s="8">
        <v>244.0</v>
      </c>
      <c r="B245" s="81" t="s">
        <v>216</v>
      </c>
      <c r="C245" s="42" t="s">
        <v>254</v>
      </c>
      <c r="D245" s="43" t="s">
        <v>130</v>
      </c>
      <c r="E245" s="23" t="s">
        <v>338</v>
      </c>
      <c r="F245" s="29">
        <v>0.0</v>
      </c>
      <c r="G245" s="56">
        <v>0.35</v>
      </c>
      <c r="H245" s="23">
        <f t="shared" si="21"/>
        <v>0</v>
      </c>
      <c r="I245" s="24">
        <f t="shared" si="34"/>
        <v>0</v>
      </c>
      <c r="J245" s="25">
        <f t="shared" si="35"/>
        <v>0</v>
      </c>
      <c r="K245" s="209"/>
      <c r="L245" s="26">
        <v>0.1</v>
      </c>
      <c r="M245" s="27">
        <f t="shared" si="23"/>
        <v>0</v>
      </c>
      <c r="N245" s="27">
        <f t="shared" si="5"/>
        <v>0</v>
      </c>
      <c r="O245" s="28">
        <f t="shared" si="6"/>
        <v>0</v>
      </c>
      <c r="P245" s="209"/>
      <c r="Q245" s="40">
        <v>0.3</v>
      </c>
      <c r="R245" s="23">
        <f t="shared" si="36"/>
        <v>0</v>
      </c>
      <c r="S245" s="23">
        <f t="shared" si="37"/>
        <v>0</v>
      </c>
      <c r="T245" s="25"/>
      <c r="U245" s="210"/>
      <c r="V245" s="40">
        <v>0.3</v>
      </c>
      <c r="W245" s="23">
        <f t="shared" si="38"/>
        <v>0</v>
      </c>
      <c r="X245" s="27">
        <f t="shared" si="39"/>
        <v>0</v>
      </c>
      <c r="Y245" s="211"/>
      <c r="Z245" s="40">
        <v>0.25</v>
      </c>
      <c r="AA245" s="27"/>
      <c r="AB245" s="27"/>
      <c r="AC245" s="27"/>
      <c r="AD245" s="166" t="s">
        <v>338</v>
      </c>
      <c r="AE245" s="19">
        <v>0.159</v>
      </c>
      <c r="AF245" s="17">
        <f t="shared" si="40"/>
        <v>0</v>
      </c>
      <c r="AG245" s="17">
        <f t="shared" si="41"/>
        <v>0</v>
      </c>
      <c r="AH245" s="27"/>
      <c r="AI245" s="27"/>
      <c r="AJ245" s="27"/>
      <c r="AK245" s="30"/>
    </row>
    <row r="246" ht="15.75" customHeight="1">
      <c r="A246" s="8">
        <v>245.0</v>
      </c>
      <c r="B246" s="81" t="s">
        <v>216</v>
      </c>
      <c r="C246" s="42" t="s">
        <v>254</v>
      </c>
      <c r="D246" s="43" t="s">
        <v>130</v>
      </c>
      <c r="E246" s="23" t="s">
        <v>339</v>
      </c>
      <c r="F246" s="29">
        <v>0.0</v>
      </c>
      <c r="G246" s="56">
        <v>0.35</v>
      </c>
      <c r="H246" s="23">
        <f t="shared" si="21"/>
        <v>0</v>
      </c>
      <c r="I246" s="24">
        <f t="shared" si="34"/>
        <v>0</v>
      </c>
      <c r="J246" s="25">
        <f t="shared" si="35"/>
        <v>0</v>
      </c>
      <c r="K246" s="209"/>
      <c r="L246" s="26">
        <v>0.1</v>
      </c>
      <c r="M246" s="27">
        <f t="shared" si="23"/>
        <v>0</v>
      </c>
      <c r="N246" s="27">
        <f t="shared" si="5"/>
        <v>0</v>
      </c>
      <c r="O246" s="28">
        <f t="shared" si="6"/>
        <v>0</v>
      </c>
      <c r="P246" s="209"/>
      <c r="Q246" s="40">
        <v>0.3</v>
      </c>
      <c r="R246" s="23">
        <f t="shared" si="36"/>
        <v>0</v>
      </c>
      <c r="S246" s="23">
        <f t="shared" si="37"/>
        <v>0</v>
      </c>
      <c r="T246" s="25"/>
      <c r="U246" s="210"/>
      <c r="V246" s="40">
        <v>0.3</v>
      </c>
      <c r="W246" s="23">
        <f t="shared" si="38"/>
        <v>0</v>
      </c>
      <c r="X246" s="27">
        <f t="shared" si="39"/>
        <v>0</v>
      </c>
      <c r="Y246" s="211"/>
      <c r="Z246" s="40">
        <v>0.25</v>
      </c>
      <c r="AA246" s="27"/>
      <c r="AB246" s="27"/>
      <c r="AC246" s="27"/>
      <c r="AD246" s="166" t="s">
        <v>339</v>
      </c>
      <c r="AE246" s="19">
        <v>0.159</v>
      </c>
      <c r="AF246" s="17">
        <f t="shared" si="40"/>
        <v>0</v>
      </c>
      <c r="AG246" s="17">
        <f t="shared" si="41"/>
        <v>0</v>
      </c>
      <c r="AH246" s="27"/>
      <c r="AI246" s="27"/>
      <c r="AJ246" s="27"/>
      <c r="AK246" s="30"/>
    </row>
    <row r="247" ht="15.75" customHeight="1">
      <c r="A247" s="8">
        <v>246.0</v>
      </c>
      <c r="B247" s="81" t="s">
        <v>216</v>
      </c>
      <c r="C247" s="42" t="s">
        <v>254</v>
      </c>
      <c r="D247" s="43" t="s">
        <v>130</v>
      </c>
      <c r="E247" s="23" t="s">
        <v>340</v>
      </c>
      <c r="F247" s="29">
        <v>920.0</v>
      </c>
      <c r="G247" s="40">
        <v>0.5</v>
      </c>
      <c r="H247" s="23">
        <f t="shared" si="21"/>
        <v>460</v>
      </c>
      <c r="I247" s="24">
        <f t="shared" si="34"/>
        <v>1380</v>
      </c>
      <c r="J247" s="25">
        <f t="shared" si="35"/>
        <v>1380</v>
      </c>
      <c r="K247" s="209"/>
      <c r="L247" s="26">
        <v>0.1</v>
      </c>
      <c r="M247" s="27">
        <f t="shared" si="23"/>
        <v>322</v>
      </c>
      <c r="N247" s="27">
        <f t="shared" si="5"/>
        <v>1242</v>
      </c>
      <c r="O247" s="28">
        <f t="shared" si="6"/>
        <v>1242</v>
      </c>
      <c r="P247" s="209"/>
      <c r="Q247" s="40">
        <v>0.3</v>
      </c>
      <c r="R247" s="23">
        <f t="shared" si="36"/>
        <v>276</v>
      </c>
      <c r="S247" s="23">
        <f t="shared" si="37"/>
        <v>1196</v>
      </c>
      <c r="T247" s="25"/>
      <c r="U247" s="210"/>
      <c r="V247" s="40">
        <v>0.3</v>
      </c>
      <c r="W247" s="23">
        <f t="shared" si="38"/>
        <v>276</v>
      </c>
      <c r="X247" s="27">
        <f t="shared" si="39"/>
        <v>1196</v>
      </c>
      <c r="Y247" s="211"/>
      <c r="Z247" s="40">
        <v>0.25</v>
      </c>
      <c r="AA247" s="27"/>
      <c r="AB247" s="27"/>
      <c r="AC247" s="27"/>
      <c r="AD247" s="166" t="s">
        <v>340</v>
      </c>
      <c r="AE247" s="19">
        <v>0.159</v>
      </c>
      <c r="AF247" s="17">
        <f t="shared" si="40"/>
        <v>146.28</v>
      </c>
      <c r="AG247" s="17">
        <f t="shared" si="41"/>
        <v>1066.28</v>
      </c>
      <c r="AH247" s="27"/>
      <c r="AI247" s="27"/>
      <c r="AJ247" s="27"/>
      <c r="AK247" s="30"/>
    </row>
    <row r="248" ht="15.75" customHeight="1">
      <c r="A248" s="8">
        <v>247.0</v>
      </c>
      <c r="B248" s="81" t="s">
        <v>216</v>
      </c>
      <c r="C248" s="42" t="s">
        <v>341</v>
      </c>
      <c r="D248" s="42" t="s">
        <v>341</v>
      </c>
      <c r="E248" s="23" t="s">
        <v>342</v>
      </c>
      <c r="F248" s="29">
        <v>8910.0</v>
      </c>
      <c r="G248" s="56">
        <v>0.46</v>
      </c>
      <c r="H248" s="23">
        <f t="shared" si="21"/>
        <v>4098.6</v>
      </c>
      <c r="I248" s="24">
        <f t="shared" si="34"/>
        <v>13008.6</v>
      </c>
      <c r="J248" s="25">
        <f t="shared" si="35"/>
        <v>13010</v>
      </c>
      <c r="K248" s="209"/>
      <c r="L248" s="26">
        <v>0.1</v>
      </c>
      <c r="M248" s="27">
        <f t="shared" si="23"/>
        <v>2799</v>
      </c>
      <c r="N248" s="27">
        <f t="shared" si="5"/>
        <v>11709</v>
      </c>
      <c r="O248" s="28">
        <f t="shared" si="6"/>
        <v>11709</v>
      </c>
      <c r="P248" s="209"/>
      <c r="Q248" s="40">
        <v>0.3</v>
      </c>
      <c r="R248" s="23">
        <f t="shared" si="36"/>
        <v>2673</v>
      </c>
      <c r="S248" s="23">
        <f t="shared" si="37"/>
        <v>11583</v>
      </c>
      <c r="T248" s="25"/>
      <c r="U248" s="210"/>
      <c r="V248" s="40">
        <v>0.3</v>
      </c>
      <c r="W248" s="23">
        <f t="shared" si="38"/>
        <v>2673</v>
      </c>
      <c r="X248" s="27">
        <f t="shared" si="39"/>
        <v>11583</v>
      </c>
      <c r="Y248" s="211"/>
      <c r="Z248" s="40">
        <v>0.25</v>
      </c>
      <c r="AA248" s="27"/>
      <c r="AB248" s="27"/>
      <c r="AC248" s="27"/>
      <c r="AD248" s="166" t="s">
        <v>342</v>
      </c>
      <c r="AE248" s="19">
        <v>0.159</v>
      </c>
      <c r="AF248" s="17">
        <f t="shared" si="40"/>
        <v>1416.69</v>
      </c>
      <c r="AG248" s="17">
        <f t="shared" si="41"/>
        <v>10326.69</v>
      </c>
      <c r="AH248" s="27"/>
      <c r="AI248" s="27"/>
      <c r="AJ248" s="27"/>
      <c r="AK248" s="30"/>
    </row>
    <row r="249" ht="15.75" customHeight="1">
      <c r="A249" s="8">
        <v>248.0</v>
      </c>
      <c r="B249" s="81" t="s">
        <v>216</v>
      </c>
      <c r="C249" s="42" t="s">
        <v>341</v>
      </c>
      <c r="D249" s="42" t="s">
        <v>341</v>
      </c>
      <c r="E249" s="23" t="s">
        <v>343</v>
      </c>
      <c r="F249" s="29">
        <v>2227.0</v>
      </c>
      <c r="G249" s="56">
        <v>0.46</v>
      </c>
      <c r="H249" s="23">
        <f t="shared" si="21"/>
        <v>1024.42</v>
      </c>
      <c r="I249" s="24">
        <f t="shared" si="34"/>
        <v>3251.42</v>
      </c>
      <c r="J249" s="25">
        <f t="shared" si="35"/>
        <v>3260</v>
      </c>
      <c r="K249" s="209"/>
      <c r="L249" s="26">
        <v>0.1</v>
      </c>
      <c r="M249" s="27">
        <f t="shared" si="23"/>
        <v>707</v>
      </c>
      <c r="N249" s="27">
        <f t="shared" si="5"/>
        <v>2934</v>
      </c>
      <c r="O249" s="28">
        <f t="shared" si="6"/>
        <v>2934</v>
      </c>
      <c r="P249" s="209"/>
      <c r="Q249" s="40">
        <v>0.3</v>
      </c>
      <c r="R249" s="23">
        <f t="shared" si="36"/>
        <v>668.1</v>
      </c>
      <c r="S249" s="23">
        <f t="shared" si="37"/>
        <v>2895.1</v>
      </c>
      <c r="T249" s="25"/>
      <c r="U249" s="210"/>
      <c r="V249" s="40">
        <v>0.3</v>
      </c>
      <c r="W249" s="23">
        <f t="shared" si="38"/>
        <v>668.1</v>
      </c>
      <c r="X249" s="27">
        <f t="shared" si="39"/>
        <v>2895.1</v>
      </c>
      <c r="Y249" s="211"/>
      <c r="Z249" s="40">
        <v>0.25</v>
      </c>
      <c r="AA249" s="27"/>
      <c r="AB249" s="27"/>
      <c r="AC249" s="27"/>
      <c r="AD249" s="166" t="s">
        <v>343</v>
      </c>
      <c r="AE249" s="19">
        <v>0.159</v>
      </c>
      <c r="AF249" s="17">
        <f t="shared" si="40"/>
        <v>354.093</v>
      </c>
      <c r="AG249" s="17">
        <f t="shared" si="41"/>
        <v>2581.093</v>
      </c>
      <c r="AH249" s="27"/>
      <c r="AI249" s="27"/>
      <c r="AJ249" s="27"/>
      <c r="AK249" s="30"/>
    </row>
    <row r="250" ht="15.75" customHeight="1">
      <c r="A250" s="8">
        <v>249.0</v>
      </c>
      <c r="B250" s="81" t="s">
        <v>216</v>
      </c>
      <c r="C250" s="42" t="s">
        <v>254</v>
      </c>
      <c r="D250" s="43" t="s">
        <v>130</v>
      </c>
      <c r="E250" s="29" t="s">
        <v>344</v>
      </c>
      <c r="F250" s="29">
        <v>500.0</v>
      </c>
      <c r="G250" s="40">
        <v>0.6</v>
      </c>
      <c r="H250" s="23">
        <f t="shared" si="21"/>
        <v>300</v>
      </c>
      <c r="I250" s="24">
        <f t="shared" si="34"/>
        <v>800</v>
      </c>
      <c r="J250" s="25">
        <f t="shared" si="35"/>
        <v>800</v>
      </c>
      <c r="K250" s="209"/>
      <c r="L250" s="26">
        <v>0.1</v>
      </c>
      <c r="M250" s="27">
        <f t="shared" si="23"/>
        <v>220</v>
      </c>
      <c r="N250" s="27">
        <f t="shared" si="5"/>
        <v>720</v>
      </c>
      <c r="O250" s="28">
        <f t="shared" si="6"/>
        <v>720</v>
      </c>
      <c r="P250" s="209"/>
      <c r="Q250" s="40">
        <v>0.3</v>
      </c>
      <c r="R250" s="23">
        <f t="shared" si="36"/>
        <v>150</v>
      </c>
      <c r="S250" s="23">
        <f t="shared" si="37"/>
        <v>650</v>
      </c>
      <c r="T250" s="25"/>
      <c r="U250" s="210"/>
      <c r="V250" s="40">
        <v>0.3</v>
      </c>
      <c r="W250" s="23">
        <f t="shared" si="38"/>
        <v>150</v>
      </c>
      <c r="X250" s="27">
        <f t="shared" si="39"/>
        <v>650</v>
      </c>
      <c r="Y250" s="211"/>
      <c r="Z250" s="40">
        <v>0.25</v>
      </c>
      <c r="AA250" s="27"/>
      <c r="AB250" s="27"/>
      <c r="AC250" s="27"/>
      <c r="AD250" s="167" t="s">
        <v>344</v>
      </c>
      <c r="AE250" s="19">
        <v>0.159</v>
      </c>
      <c r="AF250" s="17">
        <f t="shared" si="40"/>
        <v>79.5</v>
      </c>
      <c r="AG250" s="17">
        <f t="shared" si="41"/>
        <v>579.5</v>
      </c>
      <c r="AH250" s="27"/>
      <c r="AI250" s="27"/>
      <c r="AJ250" s="27"/>
      <c r="AK250" s="30"/>
    </row>
    <row r="251" ht="15.75" customHeight="1">
      <c r="A251" s="8">
        <v>250.0</v>
      </c>
      <c r="B251" s="81" t="s">
        <v>216</v>
      </c>
      <c r="C251" s="168" t="s">
        <v>345</v>
      </c>
      <c r="D251" s="168" t="s">
        <v>130</v>
      </c>
      <c r="E251" s="81" t="s">
        <v>346</v>
      </c>
      <c r="F251" s="81">
        <v>1595.0</v>
      </c>
      <c r="G251" s="169">
        <v>0.6</v>
      </c>
      <c r="H251" s="170">
        <f t="shared" si="21"/>
        <v>957</v>
      </c>
      <c r="I251" s="170">
        <f t="shared" si="34"/>
        <v>2552</v>
      </c>
      <c r="J251" s="170">
        <f t="shared" si="35"/>
        <v>2560</v>
      </c>
      <c r="K251" s="6"/>
      <c r="L251" s="26">
        <v>0.1</v>
      </c>
      <c r="M251" s="6">
        <f t="shared" si="23"/>
        <v>709</v>
      </c>
      <c r="N251" s="6">
        <f t="shared" si="5"/>
        <v>2304</v>
      </c>
      <c r="O251" s="1">
        <f t="shared" si="6"/>
        <v>2304</v>
      </c>
      <c r="P251" s="6"/>
      <c r="Q251" s="169">
        <v>0.3</v>
      </c>
      <c r="R251" s="170">
        <f t="shared" si="36"/>
        <v>478.5</v>
      </c>
      <c r="S251" s="170">
        <f t="shared" si="37"/>
        <v>2073.5</v>
      </c>
      <c r="T251" s="170"/>
      <c r="U251" s="170"/>
      <c r="V251" s="169">
        <v>0.3</v>
      </c>
      <c r="W251" s="170">
        <f t="shared" si="38"/>
        <v>478.5</v>
      </c>
      <c r="X251" s="6">
        <f t="shared" si="39"/>
        <v>2073.5</v>
      </c>
      <c r="Y251" s="172"/>
      <c r="Z251" s="171"/>
      <c r="AA251" s="172"/>
      <c r="AB251" s="172"/>
      <c r="AC251" s="172"/>
      <c r="AD251" s="173"/>
      <c r="AE251" s="19"/>
      <c r="AF251" s="17"/>
      <c r="AG251" s="17"/>
      <c r="AH251" s="172"/>
      <c r="AI251" s="172"/>
      <c r="AJ251" s="172"/>
      <c r="AK251" s="174"/>
    </row>
    <row r="252" ht="15.75" customHeight="1">
      <c r="A252" s="8">
        <v>251.0</v>
      </c>
      <c r="B252" s="81" t="s">
        <v>216</v>
      </c>
      <c r="C252" s="168" t="s">
        <v>270</v>
      </c>
      <c r="D252" s="168" t="s">
        <v>130</v>
      </c>
      <c r="E252" s="81" t="s">
        <v>347</v>
      </c>
      <c r="F252" s="81">
        <v>1000.0</v>
      </c>
      <c r="G252" s="169">
        <v>1.0</v>
      </c>
      <c r="H252" s="170">
        <f t="shared" si="21"/>
        <v>1000</v>
      </c>
      <c r="I252" s="170">
        <f t="shared" si="34"/>
        <v>2000</v>
      </c>
      <c r="J252" s="170">
        <f t="shared" si="35"/>
        <v>2000</v>
      </c>
      <c r="K252" s="6"/>
      <c r="L252" s="26">
        <v>0.1</v>
      </c>
      <c r="M252" s="6">
        <f t="shared" si="23"/>
        <v>800</v>
      </c>
      <c r="N252" s="6">
        <f t="shared" si="5"/>
        <v>1800</v>
      </c>
      <c r="O252" s="1">
        <f t="shared" si="6"/>
        <v>1800</v>
      </c>
      <c r="P252" s="6"/>
      <c r="Q252" s="169">
        <v>0.3</v>
      </c>
      <c r="R252" s="170">
        <f t="shared" si="36"/>
        <v>300</v>
      </c>
      <c r="S252" s="170">
        <f t="shared" si="37"/>
        <v>1300</v>
      </c>
      <c r="T252" s="170"/>
      <c r="U252" s="170"/>
      <c r="V252" s="169">
        <v>0.3</v>
      </c>
      <c r="W252" s="170">
        <f t="shared" si="38"/>
        <v>300</v>
      </c>
      <c r="X252" s="6">
        <f t="shared" si="39"/>
        <v>1300</v>
      </c>
      <c r="Y252" s="172"/>
      <c r="Z252" s="171"/>
      <c r="AA252" s="172"/>
      <c r="AB252" s="172"/>
      <c r="AC252" s="172"/>
      <c r="AD252" s="173"/>
      <c r="AE252" s="19"/>
      <c r="AF252" s="17"/>
      <c r="AG252" s="17"/>
      <c r="AH252" s="172"/>
      <c r="AI252" s="172"/>
      <c r="AJ252" s="172"/>
      <c r="AK252" s="174"/>
    </row>
    <row r="253" ht="15.75" customHeight="1">
      <c r="A253" s="8">
        <v>252.0</v>
      </c>
      <c r="B253" s="81" t="s">
        <v>216</v>
      </c>
      <c r="C253" s="168" t="s">
        <v>270</v>
      </c>
      <c r="D253" s="168" t="s">
        <v>130</v>
      </c>
      <c r="E253" s="81" t="s">
        <v>348</v>
      </c>
      <c r="F253" s="81">
        <v>600.0</v>
      </c>
      <c r="G253" s="169">
        <v>1.0</v>
      </c>
      <c r="H253" s="170">
        <f t="shared" si="21"/>
        <v>600</v>
      </c>
      <c r="I253" s="170">
        <f t="shared" si="34"/>
        <v>1200</v>
      </c>
      <c r="J253" s="170">
        <f t="shared" si="35"/>
        <v>1200</v>
      </c>
      <c r="K253" s="6"/>
      <c r="L253" s="26">
        <v>0.1</v>
      </c>
      <c r="M253" s="6">
        <f t="shared" si="23"/>
        <v>480</v>
      </c>
      <c r="N253" s="6">
        <f t="shared" si="5"/>
        <v>1080</v>
      </c>
      <c r="O253" s="1">
        <f t="shared" si="6"/>
        <v>1080</v>
      </c>
      <c r="P253" s="6"/>
      <c r="Q253" s="169">
        <v>0.3</v>
      </c>
      <c r="R253" s="170">
        <f t="shared" si="36"/>
        <v>180</v>
      </c>
      <c r="S253" s="170">
        <f t="shared" si="37"/>
        <v>780</v>
      </c>
      <c r="T253" s="170"/>
      <c r="U253" s="170"/>
      <c r="V253" s="169">
        <v>0.3</v>
      </c>
      <c r="W253" s="170">
        <f t="shared" si="38"/>
        <v>180</v>
      </c>
      <c r="X253" s="6">
        <f t="shared" si="39"/>
        <v>780</v>
      </c>
      <c r="Y253" s="172"/>
      <c r="Z253" s="171"/>
      <c r="AA253" s="172"/>
      <c r="AB253" s="172"/>
      <c r="AC253" s="172"/>
      <c r="AD253" s="173"/>
      <c r="AE253" s="19"/>
      <c r="AF253" s="17"/>
      <c r="AG253" s="17"/>
      <c r="AH253" s="172"/>
      <c r="AI253" s="172"/>
      <c r="AJ253" s="172"/>
      <c r="AK253" s="174"/>
    </row>
    <row r="254" ht="15.75" customHeight="1">
      <c r="A254" s="8">
        <v>253.0</v>
      </c>
      <c r="B254" s="81" t="s">
        <v>216</v>
      </c>
      <c r="C254" s="168" t="s">
        <v>270</v>
      </c>
      <c r="D254" s="168" t="s">
        <v>130</v>
      </c>
      <c r="E254" s="81" t="s">
        <v>349</v>
      </c>
      <c r="F254" s="81">
        <v>1000.0</v>
      </c>
      <c r="G254" s="169">
        <v>1.0</v>
      </c>
      <c r="H254" s="170">
        <f t="shared" si="21"/>
        <v>1000</v>
      </c>
      <c r="I254" s="170">
        <f t="shared" si="34"/>
        <v>2000</v>
      </c>
      <c r="J254" s="170">
        <f t="shared" si="35"/>
        <v>2000</v>
      </c>
      <c r="K254" s="6"/>
      <c r="L254" s="26">
        <v>0.1</v>
      </c>
      <c r="M254" s="6">
        <f t="shared" si="23"/>
        <v>800</v>
      </c>
      <c r="N254" s="6">
        <f t="shared" si="5"/>
        <v>1800</v>
      </c>
      <c r="O254" s="1">
        <f t="shared" si="6"/>
        <v>1800</v>
      </c>
      <c r="P254" s="6"/>
      <c r="Q254" s="169">
        <v>0.3</v>
      </c>
      <c r="R254" s="170">
        <f t="shared" si="36"/>
        <v>300</v>
      </c>
      <c r="S254" s="170">
        <f t="shared" si="37"/>
        <v>1300</v>
      </c>
      <c r="T254" s="170"/>
      <c r="U254" s="170"/>
      <c r="V254" s="169">
        <v>0.3</v>
      </c>
      <c r="W254" s="170">
        <f t="shared" si="38"/>
        <v>300</v>
      </c>
      <c r="X254" s="6">
        <f t="shared" si="39"/>
        <v>1300</v>
      </c>
      <c r="Y254" s="172"/>
      <c r="Z254" s="171"/>
      <c r="AA254" s="172"/>
      <c r="AB254" s="172"/>
      <c r="AC254" s="172"/>
      <c r="AD254" s="173"/>
      <c r="AE254" s="19"/>
      <c r="AF254" s="17"/>
      <c r="AG254" s="17"/>
      <c r="AH254" s="172"/>
      <c r="AI254" s="172"/>
      <c r="AJ254" s="172"/>
      <c r="AK254" s="174"/>
    </row>
    <row r="255" ht="15.75" customHeight="1">
      <c r="A255" s="8">
        <v>254.0</v>
      </c>
      <c r="B255" s="81" t="s">
        <v>216</v>
      </c>
      <c r="C255" s="168" t="s">
        <v>270</v>
      </c>
      <c r="D255" s="168" t="s">
        <v>130</v>
      </c>
      <c r="E255" s="81" t="s">
        <v>350</v>
      </c>
      <c r="F255" s="81">
        <v>1200.0</v>
      </c>
      <c r="G255" s="169">
        <v>1.0</v>
      </c>
      <c r="H255" s="170">
        <f t="shared" si="21"/>
        <v>1200</v>
      </c>
      <c r="I255" s="170">
        <f t="shared" si="34"/>
        <v>2400</v>
      </c>
      <c r="J255" s="170">
        <f t="shared" si="35"/>
        <v>2400</v>
      </c>
      <c r="K255" s="6"/>
      <c r="L255" s="26">
        <v>0.1</v>
      </c>
      <c r="M255" s="6">
        <f t="shared" si="23"/>
        <v>960</v>
      </c>
      <c r="N255" s="6">
        <f t="shared" si="5"/>
        <v>2160</v>
      </c>
      <c r="O255" s="1">
        <f t="shared" si="6"/>
        <v>2160</v>
      </c>
      <c r="P255" s="6"/>
      <c r="Q255" s="169">
        <v>0.3</v>
      </c>
      <c r="R255" s="170">
        <f t="shared" si="36"/>
        <v>360</v>
      </c>
      <c r="S255" s="170">
        <f t="shared" si="37"/>
        <v>1560</v>
      </c>
      <c r="T255" s="170"/>
      <c r="U255" s="170"/>
      <c r="V255" s="169">
        <v>0.3</v>
      </c>
      <c r="W255" s="170">
        <f t="shared" si="38"/>
        <v>360</v>
      </c>
      <c r="X255" s="6">
        <f t="shared" si="39"/>
        <v>1560</v>
      </c>
      <c r="Y255" s="172"/>
      <c r="Z255" s="171"/>
      <c r="AA255" s="172"/>
      <c r="AB255" s="172"/>
      <c r="AC255" s="172"/>
      <c r="AD255" s="173"/>
      <c r="AE255" s="19"/>
      <c r="AF255" s="17"/>
      <c r="AG255" s="17"/>
      <c r="AH255" s="172"/>
      <c r="AI255" s="172"/>
      <c r="AJ255" s="172"/>
      <c r="AK255" s="174"/>
    </row>
    <row r="256" ht="15.75" customHeight="1">
      <c r="A256" s="8">
        <v>255.0</v>
      </c>
      <c r="B256" s="175" t="s">
        <v>352</v>
      </c>
      <c r="C256" s="8" t="s">
        <v>25</v>
      </c>
      <c r="D256" s="176" t="s">
        <v>353</v>
      </c>
      <c r="E256" s="173" t="s">
        <v>354</v>
      </c>
      <c r="F256" s="177">
        <v>846.0</v>
      </c>
      <c r="G256" s="171">
        <v>0.6</v>
      </c>
      <c r="H256" s="178">
        <f t="shared" si="21"/>
        <v>507.6</v>
      </c>
      <c r="I256" s="178">
        <f t="shared" si="34"/>
        <v>1353.6</v>
      </c>
      <c r="J256" s="178">
        <f t="shared" si="35"/>
        <v>1360</v>
      </c>
      <c r="K256" s="172"/>
      <c r="L256" s="26">
        <v>0.1</v>
      </c>
      <c r="M256" s="27">
        <f t="shared" si="23"/>
        <v>378</v>
      </c>
      <c r="N256" s="27">
        <f t="shared" si="5"/>
        <v>1224</v>
      </c>
      <c r="O256" s="28">
        <f t="shared" si="6"/>
        <v>1224</v>
      </c>
      <c r="P256" s="172"/>
      <c r="Q256" s="171">
        <v>0.35</v>
      </c>
      <c r="R256" s="178">
        <f t="shared" si="36"/>
        <v>296.1</v>
      </c>
      <c r="S256" s="178">
        <f t="shared" si="37"/>
        <v>1142.1</v>
      </c>
      <c r="T256" s="178"/>
      <c r="U256" s="178"/>
      <c r="V256" s="171">
        <v>0.35</v>
      </c>
      <c r="W256" s="178">
        <f t="shared" si="38"/>
        <v>296.1</v>
      </c>
      <c r="X256" s="172">
        <f t="shared" si="39"/>
        <v>1142.1</v>
      </c>
      <c r="Y256" s="172"/>
      <c r="Z256" s="171">
        <v>0.2</v>
      </c>
      <c r="AA256" s="172"/>
      <c r="AB256" s="172"/>
      <c r="AC256" s="172"/>
      <c r="AD256" s="173" t="s">
        <v>354</v>
      </c>
      <c r="AE256" s="19">
        <v>0.159</v>
      </c>
      <c r="AF256" s="17">
        <f t="shared" ref="AF256:AF281" si="42">F256*AE256</f>
        <v>134.514</v>
      </c>
      <c r="AG256" s="17">
        <f t="shared" ref="AG256:AG281" si="43">F256+AF256</f>
        <v>980.514</v>
      </c>
      <c r="AH256" s="172"/>
      <c r="AI256" s="172"/>
      <c r="AJ256" s="172"/>
      <c r="AK256" s="174"/>
    </row>
    <row r="257" ht="15.75" customHeight="1">
      <c r="A257" s="8">
        <v>256.0</v>
      </c>
      <c r="B257" s="175" t="s">
        <v>352</v>
      </c>
      <c r="C257" s="8" t="s">
        <v>25</v>
      </c>
      <c r="D257" s="176" t="s">
        <v>353</v>
      </c>
      <c r="E257" s="38" t="s">
        <v>355</v>
      </c>
      <c r="F257" s="22">
        <v>2650.0</v>
      </c>
      <c r="G257" s="40">
        <v>0.6</v>
      </c>
      <c r="H257" s="23">
        <f t="shared" si="21"/>
        <v>1590</v>
      </c>
      <c r="I257" s="24">
        <f t="shared" si="34"/>
        <v>4240</v>
      </c>
      <c r="J257" s="178">
        <f t="shared" si="35"/>
        <v>4240</v>
      </c>
      <c r="K257" s="209"/>
      <c r="L257" s="26">
        <v>0.1</v>
      </c>
      <c r="M257" s="27">
        <f t="shared" si="23"/>
        <v>1166</v>
      </c>
      <c r="N257" s="27">
        <f t="shared" si="5"/>
        <v>3816</v>
      </c>
      <c r="O257" s="28">
        <f t="shared" si="6"/>
        <v>3816</v>
      </c>
      <c r="P257" s="209"/>
      <c r="Q257" s="40">
        <v>0.35</v>
      </c>
      <c r="R257" s="23">
        <f t="shared" si="36"/>
        <v>927.5</v>
      </c>
      <c r="S257" s="23">
        <f t="shared" si="37"/>
        <v>3577.5</v>
      </c>
      <c r="T257" s="25"/>
      <c r="U257" s="210"/>
      <c r="V257" s="40">
        <v>0.35</v>
      </c>
      <c r="W257" s="23">
        <f t="shared" si="38"/>
        <v>927.5</v>
      </c>
      <c r="X257" s="27">
        <f t="shared" si="39"/>
        <v>3577.5</v>
      </c>
      <c r="Y257" s="211"/>
      <c r="Z257" s="40">
        <v>0.2</v>
      </c>
      <c r="AA257" s="27"/>
      <c r="AB257" s="27"/>
      <c r="AC257" s="27"/>
      <c r="AD257" s="38" t="s">
        <v>355</v>
      </c>
      <c r="AE257" s="19">
        <v>0.159</v>
      </c>
      <c r="AF257" s="17">
        <f t="shared" si="42"/>
        <v>421.35</v>
      </c>
      <c r="AG257" s="17">
        <f t="shared" si="43"/>
        <v>3071.35</v>
      </c>
      <c r="AH257" s="27"/>
      <c r="AI257" s="27"/>
      <c r="AJ257" s="27"/>
      <c r="AK257" s="30"/>
    </row>
    <row r="258" ht="15.75" customHeight="1">
      <c r="A258" s="8">
        <v>257.0</v>
      </c>
      <c r="B258" s="175" t="s">
        <v>352</v>
      </c>
      <c r="C258" s="8" t="s">
        <v>25</v>
      </c>
      <c r="D258" s="176" t="s">
        <v>353</v>
      </c>
      <c r="E258" s="38" t="s">
        <v>356</v>
      </c>
      <c r="F258" s="22">
        <v>3060.0</v>
      </c>
      <c r="G258" s="40">
        <v>0.6</v>
      </c>
      <c r="H258" s="23">
        <f t="shared" si="21"/>
        <v>1836</v>
      </c>
      <c r="I258" s="24">
        <f t="shared" si="34"/>
        <v>4896</v>
      </c>
      <c r="J258" s="178">
        <f t="shared" si="35"/>
        <v>4900</v>
      </c>
      <c r="K258" s="209"/>
      <c r="L258" s="26">
        <v>0.1</v>
      </c>
      <c r="M258" s="27">
        <f t="shared" si="23"/>
        <v>1350</v>
      </c>
      <c r="N258" s="27">
        <f t="shared" si="5"/>
        <v>4410</v>
      </c>
      <c r="O258" s="28">
        <f t="shared" si="6"/>
        <v>4410</v>
      </c>
      <c r="P258" s="209"/>
      <c r="Q258" s="40">
        <v>0.35</v>
      </c>
      <c r="R258" s="23">
        <f t="shared" si="36"/>
        <v>1071</v>
      </c>
      <c r="S258" s="23">
        <f t="shared" si="37"/>
        <v>4131</v>
      </c>
      <c r="T258" s="25"/>
      <c r="U258" s="210"/>
      <c r="V258" s="40">
        <v>0.35</v>
      </c>
      <c r="W258" s="23">
        <f t="shared" si="38"/>
        <v>1071</v>
      </c>
      <c r="X258" s="27">
        <f t="shared" si="39"/>
        <v>4131</v>
      </c>
      <c r="Y258" s="211"/>
      <c r="Z258" s="40">
        <v>0.2</v>
      </c>
      <c r="AA258" s="27"/>
      <c r="AB258" s="27"/>
      <c r="AC258" s="27"/>
      <c r="AD258" s="38" t="s">
        <v>356</v>
      </c>
      <c r="AE258" s="19">
        <v>0.159</v>
      </c>
      <c r="AF258" s="17">
        <f t="shared" si="42"/>
        <v>486.54</v>
      </c>
      <c r="AG258" s="17">
        <f t="shared" si="43"/>
        <v>3546.54</v>
      </c>
      <c r="AH258" s="27"/>
      <c r="AI258" s="27"/>
      <c r="AJ258" s="27"/>
      <c r="AK258" s="30"/>
    </row>
    <row r="259" ht="15.75" customHeight="1">
      <c r="A259" s="8">
        <v>258.0</v>
      </c>
      <c r="B259" s="175" t="s">
        <v>352</v>
      </c>
      <c r="C259" s="8" t="s">
        <v>25</v>
      </c>
      <c r="D259" s="176" t="s">
        <v>353</v>
      </c>
      <c r="E259" s="22" t="s">
        <v>357</v>
      </c>
      <c r="F259" s="22">
        <v>2030.0</v>
      </c>
      <c r="G259" s="40">
        <v>0.6</v>
      </c>
      <c r="H259" s="23">
        <f t="shared" si="21"/>
        <v>1218</v>
      </c>
      <c r="I259" s="24">
        <f t="shared" si="34"/>
        <v>3248</v>
      </c>
      <c r="J259" s="178">
        <f t="shared" si="35"/>
        <v>3250</v>
      </c>
      <c r="K259" s="209"/>
      <c r="L259" s="26">
        <v>0.1</v>
      </c>
      <c r="M259" s="27">
        <f t="shared" si="23"/>
        <v>895</v>
      </c>
      <c r="N259" s="27">
        <f t="shared" si="5"/>
        <v>2925</v>
      </c>
      <c r="O259" s="28">
        <f t="shared" si="6"/>
        <v>2925</v>
      </c>
      <c r="P259" s="209"/>
      <c r="Q259" s="40">
        <v>0.35</v>
      </c>
      <c r="R259" s="23">
        <f t="shared" si="36"/>
        <v>710.5</v>
      </c>
      <c r="S259" s="23">
        <f t="shared" si="37"/>
        <v>2740.5</v>
      </c>
      <c r="T259" s="25"/>
      <c r="U259" s="210"/>
      <c r="V259" s="40">
        <v>0.35</v>
      </c>
      <c r="W259" s="23">
        <f t="shared" si="38"/>
        <v>710.5</v>
      </c>
      <c r="X259" s="27">
        <f t="shared" si="39"/>
        <v>2740.5</v>
      </c>
      <c r="Y259" s="211"/>
      <c r="Z259" s="40">
        <v>0.2</v>
      </c>
      <c r="AA259" s="27"/>
      <c r="AB259" s="27"/>
      <c r="AC259" s="27"/>
      <c r="AD259" s="22" t="s">
        <v>504</v>
      </c>
      <c r="AE259" s="19">
        <v>0.159</v>
      </c>
      <c r="AF259" s="17">
        <f t="shared" si="42"/>
        <v>322.77</v>
      </c>
      <c r="AG259" s="17">
        <f t="shared" si="43"/>
        <v>2352.77</v>
      </c>
      <c r="AH259" s="27"/>
      <c r="AI259" s="27"/>
      <c r="AJ259" s="27"/>
      <c r="AK259" s="30"/>
    </row>
    <row r="260" ht="15.75" customHeight="1">
      <c r="A260" s="8">
        <v>259.0</v>
      </c>
      <c r="B260" s="175" t="s">
        <v>352</v>
      </c>
      <c r="C260" s="8" t="s">
        <v>25</v>
      </c>
      <c r="D260" s="176" t="s">
        <v>353</v>
      </c>
      <c r="E260" s="29" t="s">
        <v>358</v>
      </c>
      <c r="F260" s="29">
        <v>33201.0</v>
      </c>
      <c r="G260" s="40">
        <v>0.6</v>
      </c>
      <c r="H260" s="23">
        <f t="shared" si="21"/>
        <v>19920.6</v>
      </c>
      <c r="I260" s="24">
        <f t="shared" si="34"/>
        <v>53121.6</v>
      </c>
      <c r="J260" s="178">
        <f t="shared" si="35"/>
        <v>53130</v>
      </c>
      <c r="K260" s="209"/>
      <c r="L260" s="26">
        <v>0.1</v>
      </c>
      <c r="M260" s="27">
        <f t="shared" si="23"/>
        <v>14616</v>
      </c>
      <c r="N260" s="27">
        <f t="shared" si="5"/>
        <v>47817</v>
      </c>
      <c r="O260" s="28">
        <f t="shared" si="6"/>
        <v>47817</v>
      </c>
      <c r="P260" s="209"/>
      <c r="Q260" s="40">
        <v>0.35</v>
      </c>
      <c r="R260" s="23">
        <f t="shared" si="36"/>
        <v>11620.35</v>
      </c>
      <c r="S260" s="23">
        <f t="shared" si="37"/>
        <v>44821.35</v>
      </c>
      <c r="T260" s="25"/>
      <c r="U260" s="210"/>
      <c r="V260" s="40">
        <v>0.35</v>
      </c>
      <c r="W260" s="23">
        <f t="shared" si="38"/>
        <v>11620.35</v>
      </c>
      <c r="X260" s="27">
        <f t="shared" si="39"/>
        <v>44821.35</v>
      </c>
      <c r="Y260" s="211"/>
      <c r="Z260" s="40">
        <v>0.2</v>
      </c>
      <c r="AA260" s="27"/>
      <c r="AB260" s="27"/>
      <c r="AC260" s="27"/>
      <c r="AD260" s="22" t="s">
        <v>358</v>
      </c>
      <c r="AE260" s="19">
        <v>0.159</v>
      </c>
      <c r="AF260" s="17">
        <f t="shared" si="42"/>
        <v>5278.959</v>
      </c>
      <c r="AG260" s="17">
        <f t="shared" si="43"/>
        <v>38479.959</v>
      </c>
      <c r="AH260" s="27"/>
      <c r="AI260" s="27"/>
      <c r="AJ260" s="27"/>
      <c r="AK260" s="30"/>
    </row>
    <row r="261" ht="15.75" customHeight="1">
      <c r="A261" s="8">
        <v>260.0</v>
      </c>
      <c r="B261" s="175" t="s">
        <v>352</v>
      </c>
      <c r="C261" s="8" t="s">
        <v>25</v>
      </c>
      <c r="D261" s="176" t="s">
        <v>353</v>
      </c>
      <c r="E261" s="22" t="s">
        <v>359</v>
      </c>
      <c r="F261" s="22">
        <v>2600.0</v>
      </c>
      <c r="G261" s="40">
        <v>0.6</v>
      </c>
      <c r="H261" s="23">
        <f t="shared" si="21"/>
        <v>1560</v>
      </c>
      <c r="I261" s="24">
        <f t="shared" si="34"/>
        <v>4160</v>
      </c>
      <c r="J261" s="178">
        <f t="shared" si="35"/>
        <v>4160</v>
      </c>
      <c r="K261" s="209"/>
      <c r="L261" s="26">
        <v>0.1</v>
      </c>
      <c r="M261" s="27">
        <f t="shared" si="23"/>
        <v>1144</v>
      </c>
      <c r="N261" s="27">
        <f t="shared" si="5"/>
        <v>3744</v>
      </c>
      <c r="O261" s="28">
        <f t="shared" si="6"/>
        <v>3744</v>
      </c>
      <c r="P261" s="209"/>
      <c r="Q261" s="40">
        <v>0.35</v>
      </c>
      <c r="R261" s="23">
        <f t="shared" si="36"/>
        <v>910</v>
      </c>
      <c r="S261" s="23">
        <f t="shared" si="37"/>
        <v>3510</v>
      </c>
      <c r="T261" s="25"/>
      <c r="U261" s="210"/>
      <c r="V261" s="40">
        <v>0.35</v>
      </c>
      <c r="W261" s="23">
        <f t="shared" si="38"/>
        <v>910</v>
      </c>
      <c r="X261" s="27">
        <f t="shared" si="39"/>
        <v>3510</v>
      </c>
      <c r="Y261" s="211"/>
      <c r="Z261" s="40">
        <v>0.2</v>
      </c>
      <c r="AA261" s="27"/>
      <c r="AB261" s="27"/>
      <c r="AC261" s="27"/>
      <c r="AD261" s="22" t="s">
        <v>359</v>
      </c>
      <c r="AE261" s="19">
        <v>0.159</v>
      </c>
      <c r="AF261" s="17">
        <f t="shared" si="42"/>
        <v>413.4</v>
      </c>
      <c r="AG261" s="17">
        <f t="shared" si="43"/>
        <v>3013.4</v>
      </c>
      <c r="AH261" s="27"/>
      <c r="AI261" s="27"/>
      <c r="AJ261" s="27"/>
      <c r="AK261" s="30"/>
    </row>
    <row r="262" ht="15.75" customHeight="1">
      <c r="A262" s="8">
        <v>261.0</v>
      </c>
      <c r="B262" s="175" t="s">
        <v>352</v>
      </c>
      <c r="C262" s="8" t="s">
        <v>25</v>
      </c>
      <c r="D262" s="176" t="s">
        <v>353</v>
      </c>
      <c r="E262" s="22" t="s">
        <v>360</v>
      </c>
      <c r="F262" s="22">
        <v>3531.0</v>
      </c>
      <c r="G262" s="40">
        <v>0.6</v>
      </c>
      <c r="H262" s="23">
        <f t="shared" si="21"/>
        <v>2118.6</v>
      </c>
      <c r="I262" s="24">
        <f t="shared" si="34"/>
        <v>5649.6</v>
      </c>
      <c r="J262" s="178">
        <f t="shared" si="35"/>
        <v>5650</v>
      </c>
      <c r="K262" s="209"/>
      <c r="L262" s="26">
        <v>0.1</v>
      </c>
      <c r="M262" s="27">
        <f t="shared" si="23"/>
        <v>1554</v>
      </c>
      <c r="N262" s="27">
        <f t="shared" si="5"/>
        <v>5085</v>
      </c>
      <c r="O262" s="28">
        <f t="shared" si="6"/>
        <v>5085</v>
      </c>
      <c r="P262" s="209"/>
      <c r="Q262" s="40">
        <v>0.35</v>
      </c>
      <c r="R262" s="23">
        <f t="shared" si="36"/>
        <v>1235.85</v>
      </c>
      <c r="S262" s="23">
        <f t="shared" si="37"/>
        <v>4766.85</v>
      </c>
      <c r="T262" s="25"/>
      <c r="U262" s="210"/>
      <c r="V262" s="40">
        <v>0.35</v>
      </c>
      <c r="W262" s="23">
        <f t="shared" si="38"/>
        <v>1235.85</v>
      </c>
      <c r="X262" s="27">
        <f t="shared" si="39"/>
        <v>4766.85</v>
      </c>
      <c r="Y262" s="211"/>
      <c r="Z262" s="40">
        <v>0.2</v>
      </c>
      <c r="AA262" s="27"/>
      <c r="AB262" s="27"/>
      <c r="AC262" s="27"/>
      <c r="AD262" s="22" t="s">
        <v>360</v>
      </c>
      <c r="AE262" s="19">
        <v>0.159</v>
      </c>
      <c r="AF262" s="17">
        <f t="shared" si="42"/>
        <v>561.429</v>
      </c>
      <c r="AG262" s="17">
        <f t="shared" si="43"/>
        <v>4092.429</v>
      </c>
      <c r="AH262" s="27"/>
      <c r="AI262" s="27"/>
      <c r="AJ262" s="27"/>
      <c r="AK262" s="30"/>
    </row>
    <row r="263" ht="15.75" customHeight="1">
      <c r="A263" s="8">
        <v>262.0</v>
      </c>
      <c r="B263" s="175" t="s">
        <v>352</v>
      </c>
      <c r="C263" s="8" t="s">
        <v>25</v>
      </c>
      <c r="D263" s="176" t="s">
        <v>353</v>
      </c>
      <c r="E263" s="22" t="s">
        <v>361</v>
      </c>
      <c r="F263" s="22">
        <v>3660.0</v>
      </c>
      <c r="G263" s="40">
        <v>0.6</v>
      </c>
      <c r="H263" s="23">
        <f t="shared" si="21"/>
        <v>2196</v>
      </c>
      <c r="I263" s="24">
        <f t="shared" si="34"/>
        <v>5856</v>
      </c>
      <c r="J263" s="178">
        <f t="shared" si="35"/>
        <v>5860</v>
      </c>
      <c r="K263" s="209"/>
      <c r="L263" s="26">
        <v>0.1</v>
      </c>
      <c r="M263" s="27">
        <f t="shared" si="23"/>
        <v>1614</v>
      </c>
      <c r="N263" s="27">
        <f t="shared" si="5"/>
        <v>5274</v>
      </c>
      <c r="O263" s="28">
        <f t="shared" si="6"/>
        <v>5274</v>
      </c>
      <c r="P263" s="209"/>
      <c r="Q263" s="40">
        <v>0.35</v>
      </c>
      <c r="R263" s="23">
        <f t="shared" si="36"/>
        <v>1281</v>
      </c>
      <c r="S263" s="23">
        <f t="shared" si="37"/>
        <v>4941</v>
      </c>
      <c r="T263" s="25"/>
      <c r="U263" s="210"/>
      <c r="V263" s="40">
        <v>0.35</v>
      </c>
      <c r="W263" s="23">
        <f t="shared" si="38"/>
        <v>1281</v>
      </c>
      <c r="X263" s="27">
        <f t="shared" si="39"/>
        <v>4941</v>
      </c>
      <c r="Y263" s="211"/>
      <c r="Z263" s="40">
        <v>0.2</v>
      </c>
      <c r="AA263" s="27"/>
      <c r="AB263" s="27"/>
      <c r="AC263" s="27"/>
      <c r="AD263" s="22" t="s">
        <v>361</v>
      </c>
      <c r="AE263" s="19">
        <v>0.159</v>
      </c>
      <c r="AF263" s="17">
        <f t="shared" si="42"/>
        <v>581.94</v>
      </c>
      <c r="AG263" s="17">
        <f t="shared" si="43"/>
        <v>4241.94</v>
      </c>
      <c r="AH263" s="27"/>
      <c r="AI263" s="27"/>
      <c r="AJ263" s="27"/>
      <c r="AK263" s="30"/>
    </row>
    <row r="264" ht="15.75" customHeight="1">
      <c r="A264" s="8">
        <v>263.0</v>
      </c>
      <c r="B264" s="175" t="s">
        <v>352</v>
      </c>
      <c r="C264" s="8" t="s">
        <v>25</v>
      </c>
      <c r="D264" s="176" t="s">
        <v>353</v>
      </c>
      <c r="E264" s="22" t="s">
        <v>362</v>
      </c>
      <c r="F264" s="22">
        <v>2441.0</v>
      </c>
      <c r="G264" s="40">
        <v>0.6</v>
      </c>
      <c r="H264" s="23">
        <f t="shared" si="21"/>
        <v>1464.6</v>
      </c>
      <c r="I264" s="24">
        <f t="shared" si="34"/>
        <v>3905.6</v>
      </c>
      <c r="J264" s="178">
        <f t="shared" si="35"/>
        <v>3910</v>
      </c>
      <c r="K264" s="209"/>
      <c r="L264" s="26">
        <v>0.1</v>
      </c>
      <c r="M264" s="27">
        <f t="shared" si="23"/>
        <v>1078</v>
      </c>
      <c r="N264" s="27">
        <f t="shared" si="5"/>
        <v>3519</v>
      </c>
      <c r="O264" s="28">
        <f t="shared" si="6"/>
        <v>3519</v>
      </c>
      <c r="P264" s="209"/>
      <c r="Q264" s="40">
        <v>0.35</v>
      </c>
      <c r="R264" s="23">
        <f t="shared" si="36"/>
        <v>854.35</v>
      </c>
      <c r="S264" s="23">
        <f t="shared" si="37"/>
        <v>3295.35</v>
      </c>
      <c r="T264" s="25"/>
      <c r="U264" s="210"/>
      <c r="V264" s="40">
        <v>0.35</v>
      </c>
      <c r="W264" s="23">
        <f t="shared" si="38"/>
        <v>854.35</v>
      </c>
      <c r="X264" s="27">
        <f t="shared" si="39"/>
        <v>3295.35</v>
      </c>
      <c r="Y264" s="211"/>
      <c r="Z264" s="40">
        <v>0.2</v>
      </c>
      <c r="AA264" s="27"/>
      <c r="AB264" s="27"/>
      <c r="AC264" s="27"/>
      <c r="AD264" s="22" t="s">
        <v>362</v>
      </c>
      <c r="AE264" s="19">
        <v>0.159</v>
      </c>
      <c r="AF264" s="17">
        <f t="shared" si="42"/>
        <v>388.119</v>
      </c>
      <c r="AG264" s="17">
        <f t="shared" si="43"/>
        <v>2829.119</v>
      </c>
      <c r="AH264" s="27"/>
      <c r="AI264" s="27"/>
      <c r="AJ264" s="27"/>
      <c r="AK264" s="30"/>
    </row>
    <row r="265" ht="15.75" customHeight="1">
      <c r="A265" s="8">
        <v>264.0</v>
      </c>
      <c r="B265" s="175" t="s">
        <v>352</v>
      </c>
      <c r="C265" s="8" t="s">
        <v>25</v>
      </c>
      <c r="D265" s="176" t="s">
        <v>353</v>
      </c>
      <c r="E265" s="22" t="s">
        <v>363</v>
      </c>
      <c r="F265" s="22">
        <v>9700.0</v>
      </c>
      <c r="G265" s="40">
        <v>0.6</v>
      </c>
      <c r="H265" s="23">
        <f t="shared" si="21"/>
        <v>5820</v>
      </c>
      <c r="I265" s="24">
        <f t="shared" si="34"/>
        <v>15520</v>
      </c>
      <c r="J265" s="178">
        <f t="shared" si="35"/>
        <v>15520</v>
      </c>
      <c r="K265" s="209"/>
      <c r="L265" s="26">
        <v>0.1</v>
      </c>
      <c r="M265" s="27">
        <f t="shared" si="23"/>
        <v>4268</v>
      </c>
      <c r="N265" s="27">
        <f t="shared" si="5"/>
        <v>13968</v>
      </c>
      <c r="O265" s="28">
        <f t="shared" si="6"/>
        <v>13968</v>
      </c>
      <c r="P265" s="209"/>
      <c r="Q265" s="40">
        <v>0.35</v>
      </c>
      <c r="R265" s="23">
        <f t="shared" si="36"/>
        <v>3395</v>
      </c>
      <c r="S265" s="23">
        <f t="shared" si="37"/>
        <v>13095</v>
      </c>
      <c r="T265" s="25"/>
      <c r="U265" s="210"/>
      <c r="V265" s="40">
        <v>0.35</v>
      </c>
      <c r="W265" s="23">
        <f t="shared" si="38"/>
        <v>3395</v>
      </c>
      <c r="X265" s="27">
        <f t="shared" si="39"/>
        <v>13095</v>
      </c>
      <c r="Y265" s="211"/>
      <c r="Z265" s="40">
        <v>0.2</v>
      </c>
      <c r="AA265" s="27"/>
      <c r="AB265" s="27"/>
      <c r="AC265" s="27"/>
      <c r="AD265" s="22" t="s">
        <v>363</v>
      </c>
      <c r="AE265" s="19">
        <v>0.159</v>
      </c>
      <c r="AF265" s="17">
        <f t="shared" si="42"/>
        <v>1542.3</v>
      </c>
      <c r="AG265" s="17">
        <f t="shared" si="43"/>
        <v>11242.3</v>
      </c>
      <c r="AH265" s="27"/>
      <c r="AI265" s="27"/>
      <c r="AJ265" s="27"/>
      <c r="AK265" s="30"/>
    </row>
    <row r="266" ht="15.75" customHeight="1">
      <c r="A266" s="8">
        <v>265.0</v>
      </c>
      <c r="B266" s="175" t="s">
        <v>352</v>
      </c>
      <c r="C266" s="8" t="s">
        <v>25</v>
      </c>
      <c r="D266" s="176" t="s">
        <v>353</v>
      </c>
      <c r="E266" s="22" t="s">
        <v>364</v>
      </c>
      <c r="F266" s="22">
        <v>2700.0</v>
      </c>
      <c r="G266" s="40">
        <v>0.6</v>
      </c>
      <c r="H266" s="23">
        <f t="shared" si="21"/>
        <v>1620</v>
      </c>
      <c r="I266" s="24">
        <f t="shared" si="34"/>
        <v>4320</v>
      </c>
      <c r="J266" s="178">
        <f t="shared" si="35"/>
        <v>4320</v>
      </c>
      <c r="K266" s="209"/>
      <c r="L266" s="26">
        <v>0.1</v>
      </c>
      <c r="M266" s="27">
        <f t="shared" si="23"/>
        <v>1188</v>
      </c>
      <c r="N266" s="27">
        <f t="shared" si="5"/>
        <v>3888</v>
      </c>
      <c r="O266" s="28">
        <f t="shared" si="6"/>
        <v>3888</v>
      </c>
      <c r="P266" s="209"/>
      <c r="Q266" s="40">
        <v>0.35</v>
      </c>
      <c r="R266" s="23">
        <f t="shared" si="36"/>
        <v>945</v>
      </c>
      <c r="S266" s="23">
        <f t="shared" si="37"/>
        <v>3645</v>
      </c>
      <c r="T266" s="25"/>
      <c r="U266" s="210"/>
      <c r="V266" s="40">
        <v>0.35</v>
      </c>
      <c r="W266" s="23">
        <f t="shared" si="38"/>
        <v>945</v>
      </c>
      <c r="X266" s="27">
        <f t="shared" si="39"/>
        <v>3645</v>
      </c>
      <c r="Y266" s="211"/>
      <c r="Z266" s="40">
        <v>0.2</v>
      </c>
      <c r="AA266" s="27"/>
      <c r="AB266" s="27"/>
      <c r="AC266" s="27"/>
      <c r="AD266" s="22" t="s">
        <v>364</v>
      </c>
      <c r="AE266" s="19">
        <v>0.159</v>
      </c>
      <c r="AF266" s="17">
        <f t="shared" si="42"/>
        <v>429.3</v>
      </c>
      <c r="AG266" s="17">
        <f t="shared" si="43"/>
        <v>3129.3</v>
      </c>
      <c r="AH266" s="27"/>
      <c r="AI266" s="27"/>
      <c r="AJ266" s="27"/>
      <c r="AK266" s="30"/>
    </row>
    <row r="267" ht="15.75" customHeight="1">
      <c r="A267" s="8">
        <v>266.0</v>
      </c>
      <c r="B267" s="175" t="s">
        <v>352</v>
      </c>
      <c r="C267" s="8" t="s">
        <v>25</v>
      </c>
      <c r="D267" s="176" t="s">
        <v>353</v>
      </c>
      <c r="E267" s="38" t="s">
        <v>365</v>
      </c>
      <c r="F267" s="22">
        <v>10300.0</v>
      </c>
      <c r="G267" s="40">
        <v>0.6</v>
      </c>
      <c r="H267" s="23">
        <f t="shared" si="21"/>
        <v>6180</v>
      </c>
      <c r="I267" s="24">
        <f t="shared" si="34"/>
        <v>16480</v>
      </c>
      <c r="J267" s="178">
        <f t="shared" si="35"/>
        <v>16480</v>
      </c>
      <c r="K267" s="209"/>
      <c r="L267" s="26">
        <v>0.1</v>
      </c>
      <c r="M267" s="27">
        <f t="shared" si="23"/>
        <v>4532</v>
      </c>
      <c r="N267" s="27">
        <f t="shared" si="5"/>
        <v>14832</v>
      </c>
      <c r="O267" s="28">
        <f t="shared" si="6"/>
        <v>14832</v>
      </c>
      <c r="P267" s="209"/>
      <c r="Q267" s="40">
        <v>0.35</v>
      </c>
      <c r="R267" s="23">
        <f t="shared" si="36"/>
        <v>3605</v>
      </c>
      <c r="S267" s="23">
        <f t="shared" si="37"/>
        <v>13905</v>
      </c>
      <c r="T267" s="25"/>
      <c r="U267" s="210"/>
      <c r="V267" s="40">
        <v>0.35</v>
      </c>
      <c r="W267" s="23">
        <f t="shared" si="38"/>
        <v>3605</v>
      </c>
      <c r="X267" s="27">
        <f t="shared" si="39"/>
        <v>13905</v>
      </c>
      <c r="Y267" s="211"/>
      <c r="Z267" s="40">
        <v>0.2</v>
      </c>
      <c r="AA267" s="27"/>
      <c r="AB267" s="27"/>
      <c r="AC267" s="27"/>
      <c r="AD267" s="38" t="s">
        <v>365</v>
      </c>
      <c r="AE267" s="19">
        <v>0.159</v>
      </c>
      <c r="AF267" s="17">
        <f t="shared" si="42"/>
        <v>1637.7</v>
      </c>
      <c r="AG267" s="17">
        <f t="shared" si="43"/>
        <v>11937.7</v>
      </c>
      <c r="AH267" s="27"/>
      <c r="AI267" s="27"/>
      <c r="AJ267" s="27"/>
      <c r="AK267" s="30"/>
    </row>
    <row r="268" ht="15.75" customHeight="1">
      <c r="A268" s="8">
        <v>267.0</v>
      </c>
      <c r="B268" s="175" t="s">
        <v>352</v>
      </c>
      <c r="C268" s="8" t="s">
        <v>25</v>
      </c>
      <c r="D268" s="176" t="s">
        <v>353</v>
      </c>
      <c r="E268" s="38" t="s">
        <v>366</v>
      </c>
      <c r="F268" s="22">
        <v>3018.0</v>
      </c>
      <c r="G268" s="40">
        <v>0.6</v>
      </c>
      <c r="H268" s="23">
        <f t="shared" si="21"/>
        <v>1810.8</v>
      </c>
      <c r="I268" s="24">
        <f t="shared" si="34"/>
        <v>4828.8</v>
      </c>
      <c r="J268" s="178">
        <f t="shared" si="35"/>
        <v>4830</v>
      </c>
      <c r="K268" s="209"/>
      <c r="L268" s="26">
        <v>0.1</v>
      </c>
      <c r="M268" s="27">
        <f t="shared" si="23"/>
        <v>1329</v>
      </c>
      <c r="N268" s="27">
        <f t="shared" si="5"/>
        <v>4347</v>
      </c>
      <c r="O268" s="28">
        <f t="shared" si="6"/>
        <v>4347</v>
      </c>
      <c r="P268" s="209"/>
      <c r="Q268" s="40">
        <v>0.35</v>
      </c>
      <c r="R268" s="23">
        <f t="shared" si="36"/>
        <v>1056.3</v>
      </c>
      <c r="S268" s="23">
        <f t="shared" si="37"/>
        <v>4074.3</v>
      </c>
      <c r="T268" s="25"/>
      <c r="U268" s="210"/>
      <c r="V268" s="40">
        <v>0.35</v>
      </c>
      <c r="W268" s="23">
        <f t="shared" si="38"/>
        <v>1056.3</v>
      </c>
      <c r="X268" s="27">
        <f t="shared" si="39"/>
        <v>4074.3</v>
      </c>
      <c r="Y268" s="211"/>
      <c r="Z268" s="40">
        <v>0.2</v>
      </c>
      <c r="AA268" s="27"/>
      <c r="AB268" s="27"/>
      <c r="AC268" s="27"/>
      <c r="AD268" s="23" t="s">
        <v>366</v>
      </c>
      <c r="AE268" s="19">
        <v>0.159</v>
      </c>
      <c r="AF268" s="17">
        <f t="shared" si="42"/>
        <v>479.862</v>
      </c>
      <c r="AG268" s="17">
        <f t="shared" si="43"/>
        <v>3497.862</v>
      </c>
      <c r="AH268" s="27"/>
      <c r="AI268" s="27"/>
      <c r="AJ268" s="27"/>
      <c r="AK268" s="30"/>
    </row>
    <row r="269" ht="15.75" customHeight="1">
      <c r="A269" s="8">
        <v>268.0</v>
      </c>
      <c r="B269" s="175" t="s">
        <v>352</v>
      </c>
      <c r="C269" s="8" t="s">
        <v>25</v>
      </c>
      <c r="D269" s="176" t="s">
        <v>353</v>
      </c>
      <c r="E269" s="38" t="s">
        <v>367</v>
      </c>
      <c r="F269" s="22">
        <v>12500.0</v>
      </c>
      <c r="G269" s="40">
        <v>0.6</v>
      </c>
      <c r="H269" s="23">
        <f t="shared" si="21"/>
        <v>7500</v>
      </c>
      <c r="I269" s="24">
        <f t="shared" si="34"/>
        <v>20000</v>
      </c>
      <c r="J269" s="178">
        <f t="shared" si="35"/>
        <v>20000</v>
      </c>
      <c r="K269" s="209"/>
      <c r="L269" s="26">
        <v>0.1</v>
      </c>
      <c r="M269" s="27">
        <f t="shared" si="23"/>
        <v>5500</v>
      </c>
      <c r="N269" s="27">
        <f t="shared" si="5"/>
        <v>18000</v>
      </c>
      <c r="O269" s="28">
        <f t="shared" si="6"/>
        <v>18000</v>
      </c>
      <c r="P269" s="209"/>
      <c r="Q269" s="40">
        <v>0.35</v>
      </c>
      <c r="R269" s="23">
        <f t="shared" si="36"/>
        <v>4375</v>
      </c>
      <c r="S269" s="23">
        <f t="shared" si="37"/>
        <v>16875</v>
      </c>
      <c r="T269" s="25"/>
      <c r="U269" s="210"/>
      <c r="V269" s="40">
        <v>0.35</v>
      </c>
      <c r="W269" s="23">
        <f t="shared" si="38"/>
        <v>4375</v>
      </c>
      <c r="X269" s="27">
        <f t="shared" si="39"/>
        <v>16875</v>
      </c>
      <c r="Y269" s="211"/>
      <c r="Z269" s="40">
        <v>0.2</v>
      </c>
      <c r="AA269" s="27"/>
      <c r="AB269" s="27"/>
      <c r="AC269" s="27"/>
      <c r="AD269" s="166" t="s">
        <v>367</v>
      </c>
      <c r="AE269" s="19">
        <v>0.159</v>
      </c>
      <c r="AF269" s="17">
        <f t="shared" si="42"/>
        <v>1987.5</v>
      </c>
      <c r="AG269" s="17">
        <f t="shared" si="43"/>
        <v>14487.5</v>
      </c>
      <c r="AH269" s="27"/>
      <c r="AI269" s="27"/>
      <c r="AJ269" s="27"/>
      <c r="AK269" s="30"/>
    </row>
    <row r="270" ht="15.75" customHeight="1">
      <c r="A270" s="8">
        <v>269.0</v>
      </c>
      <c r="B270" s="175" t="s">
        <v>352</v>
      </c>
      <c r="C270" s="8" t="s">
        <v>25</v>
      </c>
      <c r="D270" s="176" t="s">
        <v>353</v>
      </c>
      <c r="E270" s="29" t="s">
        <v>368</v>
      </c>
      <c r="F270" s="29"/>
      <c r="G270" s="40">
        <v>0.6</v>
      </c>
      <c r="H270" s="23">
        <f t="shared" si="21"/>
        <v>0</v>
      </c>
      <c r="I270" s="24">
        <f t="shared" si="34"/>
        <v>0</v>
      </c>
      <c r="J270" s="178">
        <f t="shared" si="35"/>
        <v>0</v>
      </c>
      <c r="K270" s="209"/>
      <c r="L270" s="26">
        <v>0.1</v>
      </c>
      <c r="M270" s="27">
        <f t="shared" si="23"/>
        <v>0</v>
      </c>
      <c r="N270" s="27">
        <f t="shared" si="5"/>
        <v>0</v>
      </c>
      <c r="O270" s="28">
        <f t="shared" si="6"/>
        <v>0</v>
      </c>
      <c r="P270" s="209"/>
      <c r="Q270" s="40">
        <v>0.35</v>
      </c>
      <c r="R270" s="23">
        <f t="shared" si="36"/>
        <v>0</v>
      </c>
      <c r="S270" s="23">
        <f t="shared" si="37"/>
        <v>0</v>
      </c>
      <c r="T270" s="25"/>
      <c r="U270" s="210"/>
      <c r="V270" s="40">
        <v>0.35</v>
      </c>
      <c r="W270" s="23">
        <f t="shared" si="38"/>
        <v>0</v>
      </c>
      <c r="X270" s="27">
        <f t="shared" si="39"/>
        <v>0</v>
      </c>
      <c r="Y270" s="211"/>
      <c r="Z270" s="40">
        <v>0.2</v>
      </c>
      <c r="AA270" s="27"/>
      <c r="AB270" s="27"/>
      <c r="AC270" s="27"/>
      <c r="AD270" s="22" t="s">
        <v>368</v>
      </c>
      <c r="AE270" s="19">
        <v>0.159</v>
      </c>
      <c r="AF270" s="17">
        <f t="shared" si="42"/>
        <v>0</v>
      </c>
      <c r="AG270" s="17">
        <f t="shared" si="43"/>
        <v>0</v>
      </c>
      <c r="AH270" s="27"/>
      <c r="AI270" s="27"/>
      <c r="AJ270" s="27"/>
      <c r="AK270" s="30"/>
    </row>
    <row r="271" ht="15.75" customHeight="1">
      <c r="A271" s="8">
        <v>270.0</v>
      </c>
      <c r="B271" s="175" t="s">
        <v>352</v>
      </c>
      <c r="C271" s="8" t="s">
        <v>25</v>
      </c>
      <c r="D271" s="176" t="s">
        <v>353</v>
      </c>
      <c r="E271" s="38" t="s">
        <v>369</v>
      </c>
      <c r="F271" s="22">
        <v>2790.0</v>
      </c>
      <c r="G271" s="40">
        <v>0.6</v>
      </c>
      <c r="H271" s="23">
        <f t="shared" si="21"/>
        <v>1674</v>
      </c>
      <c r="I271" s="24">
        <f t="shared" si="34"/>
        <v>4464</v>
      </c>
      <c r="J271" s="178">
        <f t="shared" si="35"/>
        <v>4470</v>
      </c>
      <c r="K271" s="209"/>
      <c r="L271" s="26">
        <v>0.1</v>
      </c>
      <c r="M271" s="27">
        <f t="shared" si="23"/>
        <v>1233</v>
      </c>
      <c r="N271" s="27">
        <f t="shared" si="5"/>
        <v>4023</v>
      </c>
      <c r="O271" s="28">
        <f t="shared" si="6"/>
        <v>4023</v>
      </c>
      <c r="P271" s="209"/>
      <c r="Q271" s="40">
        <v>0.35</v>
      </c>
      <c r="R271" s="23">
        <f t="shared" si="36"/>
        <v>976.5</v>
      </c>
      <c r="S271" s="23">
        <f t="shared" si="37"/>
        <v>3766.5</v>
      </c>
      <c r="T271" s="211"/>
      <c r="U271" s="209"/>
      <c r="V271" s="40">
        <v>0.35</v>
      </c>
      <c r="W271" s="23">
        <f t="shared" si="38"/>
        <v>976.5</v>
      </c>
      <c r="X271" s="27">
        <f t="shared" si="39"/>
        <v>3766.5</v>
      </c>
      <c r="Y271" s="211"/>
      <c r="Z271" s="40">
        <v>0.2</v>
      </c>
      <c r="AA271" s="27"/>
      <c r="AB271" s="27"/>
      <c r="AC271" s="27"/>
      <c r="AD271" s="38" t="s">
        <v>369</v>
      </c>
      <c r="AE271" s="19">
        <v>0.159</v>
      </c>
      <c r="AF271" s="17">
        <f t="shared" si="42"/>
        <v>443.61</v>
      </c>
      <c r="AG271" s="17">
        <f t="shared" si="43"/>
        <v>3233.61</v>
      </c>
      <c r="AH271" s="27"/>
      <c r="AI271" s="27"/>
      <c r="AJ271" s="27"/>
      <c r="AK271" s="30"/>
    </row>
    <row r="272" ht="15.75" customHeight="1">
      <c r="A272" s="8">
        <v>271.0</v>
      </c>
      <c r="B272" s="175" t="s">
        <v>352</v>
      </c>
      <c r="C272" s="8" t="s">
        <v>25</v>
      </c>
      <c r="D272" s="176" t="s">
        <v>353</v>
      </c>
      <c r="E272" s="23" t="s">
        <v>370</v>
      </c>
      <c r="F272" s="29">
        <v>0.0</v>
      </c>
      <c r="G272" s="40">
        <v>0.6</v>
      </c>
      <c r="H272" s="23">
        <f t="shared" si="21"/>
        <v>0</v>
      </c>
      <c r="I272" s="24">
        <f t="shared" si="34"/>
        <v>0</v>
      </c>
      <c r="J272" s="178">
        <f t="shared" si="35"/>
        <v>0</v>
      </c>
      <c r="K272" s="209"/>
      <c r="L272" s="26">
        <v>0.1</v>
      </c>
      <c r="M272" s="27">
        <f t="shared" si="23"/>
        <v>0</v>
      </c>
      <c r="N272" s="27">
        <f t="shared" si="5"/>
        <v>0</v>
      </c>
      <c r="O272" s="28">
        <f t="shared" si="6"/>
        <v>0</v>
      </c>
      <c r="P272" s="209"/>
      <c r="Q272" s="40">
        <v>0.35</v>
      </c>
      <c r="R272" s="23">
        <f t="shared" si="36"/>
        <v>0</v>
      </c>
      <c r="S272" s="23">
        <f t="shared" si="37"/>
        <v>0</v>
      </c>
      <c r="T272" s="211"/>
      <c r="U272" s="209"/>
      <c r="V272" s="40">
        <v>0.35</v>
      </c>
      <c r="W272" s="23">
        <f t="shared" si="38"/>
        <v>0</v>
      </c>
      <c r="X272" s="27">
        <f t="shared" si="39"/>
        <v>0</v>
      </c>
      <c r="Y272" s="211"/>
      <c r="Z272" s="40">
        <v>0.2</v>
      </c>
      <c r="AA272" s="27"/>
      <c r="AB272" s="27"/>
      <c r="AC272" s="27"/>
      <c r="AD272" s="166" t="s">
        <v>370</v>
      </c>
      <c r="AE272" s="19">
        <v>0.159</v>
      </c>
      <c r="AF272" s="17">
        <f t="shared" si="42"/>
        <v>0</v>
      </c>
      <c r="AG272" s="17">
        <f t="shared" si="43"/>
        <v>0</v>
      </c>
      <c r="AH272" s="27"/>
      <c r="AI272" s="27"/>
      <c r="AJ272" s="27"/>
      <c r="AK272" s="30"/>
    </row>
    <row r="273" ht="15.75" customHeight="1">
      <c r="A273" s="8">
        <v>272.0</v>
      </c>
      <c r="B273" s="175" t="s">
        <v>352</v>
      </c>
      <c r="C273" s="8" t="s">
        <v>25</v>
      </c>
      <c r="D273" s="176" t="s">
        <v>353</v>
      </c>
      <c r="E273" s="29" t="s">
        <v>371</v>
      </c>
      <c r="F273" s="29">
        <v>0.0</v>
      </c>
      <c r="G273" s="40">
        <v>0.6</v>
      </c>
      <c r="H273" s="23">
        <f t="shared" si="21"/>
        <v>0</v>
      </c>
      <c r="I273" s="24">
        <f t="shared" si="34"/>
        <v>0</v>
      </c>
      <c r="J273" s="178">
        <f t="shared" si="35"/>
        <v>0</v>
      </c>
      <c r="K273" s="209"/>
      <c r="L273" s="26">
        <v>0.1</v>
      </c>
      <c r="M273" s="27">
        <f t="shared" si="23"/>
        <v>0</v>
      </c>
      <c r="N273" s="27">
        <f t="shared" si="5"/>
        <v>0</v>
      </c>
      <c r="O273" s="28">
        <f t="shared" si="6"/>
        <v>0</v>
      </c>
      <c r="P273" s="209"/>
      <c r="Q273" s="40">
        <v>0.35</v>
      </c>
      <c r="R273" s="23">
        <f t="shared" si="36"/>
        <v>0</v>
      </c>
      <c r="S273" s="23">
        <f t="shared" si="37"/>
        <v>0</v>
      </c>
      <c r="T273" s="211"/>
      <c r="U273" s="209"/>
      <c r="V273" s="40">
        <v>0.35</v>
      </c>
      <c r="W273" s="23">
        <f t="shared" si="38"/>
        <v>0</v>
      </c>
      <c r="X273" s="27">
        <f t="shared" si="39"/>
        <v>0</v>
      </c>
      <c r="Y273" s="211"/>
      <c r="Z273" s="40">
        <v>0.2</v>
      </c>
      <c r="AA273" s="27"/>
      <c r="AB273" s="27"/>
      <c r="AC273" s="27"/>
      <c r="AD273" s="167" t="s">
        <v>371</v>
      </c>
      <c r="AE273" s="19">
        <v>0.159</v>
      </c>
      <c r="AF273" s="17">
        <f t="shared" si="42"/>
        <v>0</v>
      </c>
      <c r="AG273" s="17">
        <f t="shared" si="43"/>
        <v>0</v>
      </c>
      <c r="AH273" s="27"/>
      <c r="AI273" s="27"/>
      <c r="AJ273" s="27"/>
      <c r="AK273" s="30"/>
    </row>
    <row r="274" ht="15.75" customHeight="1">
      <c r="A274" s="8">
        <v>273.0</v>
      </c>
      <c r="B274" s="175" t="s">
        <v>352</v>
      </c>
      <c r="C274" s="8" t="s">
        <v>25</v>
      </c>
      <c r="D274" s="176" t="s">
        <v>353</v>
      </c>
      <c r="E274" s="38" t="s">
        <v>372</v>
      </c>
      <c r="F274" s="22">
        <v>7600.0</v>
      </c>
      <c r="G274" s="40">
        <v>0.6</v>
      </c>
      <c r="H274" s="23">
        <f t="shared" si="21"/>
        <v>4560</v>
      </c>
      <c r="I274" s="24">
        <f t="shared" si="34"/>
        <v>12160</v>
      </c>
      <c r="J274" s="178">
        <f t="shared" si="35"/>
        <v>12160</v>
      </c>
      <c r="K274" s="209"/>
      <c r="L274" s="26">
        <v>0.1</v>
      </c>
      <c r="M274" s="27">
        <f t="shared" si="23"/>
        <v>3344</v>
      </c>
      <c r="N274" s="27">
        <f t="shared" si="5"/>
        <v>10944</v>
      </c>
      <c r="O274" s="28">
        <f t="shared" si="6"/>
        <v>10944</v>
      </c>
      <c r="P274" s="209"/>
      <c r="Q274" s="40">
        <v>0.35</v>
      </c>
      <c r="R274" s="23">
        <f t="shared" si="36"/>
        <v>2660</v>
      </c>
      <c r="S274" s="23">
        <f t="shared" si="37"/>
        <v>10260</v>
      </c>
      <c r="T274" s="211"/>
      <c r="U274" s="209"/>
      <c r="V274" s="40">
        <v>0.35</v>
      </c>
      <c r="W274" s="23">
        <f t="shared" si="38"/>
        <v>2660</v>
      </c>
      <c r="X274" s="27">
        <f t="shared" si="39"/>
        <v>10260</v>
      </c>
      <c r="Y274" s="211"/>
      <c r="Z274" s="40">
        <v>0.2</v>
      </c>
      <c r="AA274" s="27"/>
      <c r="AB274" s="27"/>
      <c r="AC274" s="27"/>
      <c r="AD274" s="38" t="s">
        <v>372</v>
      </c>
      <c r="AE274" s="19">
        <v>0.159</v>
      </c>
      <c r="AF274" s="17">
        <f t="shared" si="42"/>
        <v>1208.4</v>
      </c>
      <c r="AG274" s="17">
        <f t="shared" si="43"/>
        <v>8808.4</v>
      </c>
      <c r="AH274" s="27"/>
      <c r="AI274" s="27"/>
      <c r="AJ274" s="27"/>
      <c r="AK274" s="30"/>
    </row>
    <row r="275" ht="15.75" customHeight="1">
      <c r="A275" s="8">
        <v>274.0</v>
      </c>
      <c r="B275" s="175" t="s">
        <v>352</v>
      </c>
      <c r="C275" s="8" t="s">
        <v>25</v>
      </c>
      <c r="D275" s="176" t="s">
        <v>353</v>
      </c>
      <c r="E275" s="38" t="s">
        <v>373</v>
      </c>
      <c r="F275" s="22">
        <v>3991.0</v>
      </c>
      <c r="G275" s="40">
        <v>0.6</v>
      </c>
      <c r="H275" s="23">
        <f t="shared" si="21"/>
        <v>2394.6</v>
      </c>
      <c r="I275" s="24">
        <f t="shared" si="34"/>
        <v>6385.6</v>
      </c>
      <c r="J275" s="178">
        <f t="shared" si="35"/>
        <v>6390</v>
      </c>
      <c r="K275" s="209"/>
      <c r="L275" s="26">
        <v>0.1</v>
      </c>
      <c r="M275" s="27">
        <f t="shared" si="23"/>
        <v>1760</v>
      </c>
      <c r="N275" s="27">
        <f t="shared" si="5"/>
        <v>5751</v>
      </c>
      <c r="O275" s="28">
        <f t="shared" si="6"/>
        <v>5751</v>
      </c>
      <c r="P275" s="209"/>
      <c r="Q275" s="40">
        <v>0.35</v>
      </c>
      <c r="R275" s="23">
        <f t="shared" si="36"/>
        <v>1396.85</v>
      </c>
      <c r="S275" s="23">
        <f t="shared" si="37"/>
        <v>5387.85</v>
      </c>
      <c r="T275" s="211"/>
      <c r="U275" s="209"/>
      <c r="V275" s="40">
        <v>0.35</v>
      </c>
      <c r="W275" s="23">
        <f t="shared" si="38"/>
        <v>1396.85</v>
      </c>
      <c r="X275" s="27">
        <f t="shared" si="39"/>
        <v>5387.85</v>
      </c>
      <c r="Y275" s="211"/>
      <c r="Z275" s="40">
        <v>0.2</v>
      </c>
      <c r="AA275" s="27"/>
      <c r="AB275" s="27"/>
      <c r="AC275" s="27"/>
      <c r="AD275" s="38" t="s">
        <v>373</v>
      </c>
      <c r="AE275" s="19">
        <v>0.159</v>
      </c>
      <c r="AF275" s="17">
        <f t="shared" si="42"/>
        <v>634.569</v>
      </c>
      <c r="AG275" s="17">
        <f t="shared" si="43"/>
        <v>4625.569</v>
      </c>
      <c r="AH275" s="27"/>
      <c r="AI275" s="27"/>
      <c r="AJ275" s="27"/>
      <c r="AK275" s="30"/>
    </row>
    <row r="276" ht="15.75" customHeight="1">
      <c r="A276" s="8">
        <v>275.0</v>
      </c>
      <c r="B276" s="175" t="s">
        <v>352</v>
      </c>
      <c r="C276" s="8" t="s">
        <v>25</v>
      </c>
      <c r="D276" s="176" t="s">
        <v>353</v>
      </c>
      <c r="E276" s="38" t="s">
        <v>374</v>
      </c>
      <c r="F276" s="22">
        <v>4090.0</v>
      </c>
      <c r="G276" s="40">
        <v>0.6</v>
      </c>
      <c r="H276" s="23">
        <f t="shared" si="21"/>
        <v>2454</v>
      </c>
      <c r="I276" s="24">
        <f t="shared" si="34"/>
        <v>6544</v>
      </c>
      <c r="J276" s="178">
        <f t="shared" si="35"/>
        <v>6550</v>
      </c>
      <c r="K276" s="209"/>
      <c r="L276" s="26">
        <v>0.1</v>
      </c>
      <c r="M276" s="27">
        <f t="shared" si="23"/>
        <v>1805</v>
      </c>
      <c r="N276" s="27">
        <f t="shared" si="5"/>
        <v>5895</v>
      </c>
      <c r="O276" s="28">
        <f t="shared" si="6"/>
        <v>5895</v>
      </c>
      <c r="P276" s="209"/>
      <c r="Q276" s="40">
        <v>0.349999999999999</v>
      </c>
      <c r="R276" s="23">
        <f t="shared" si="36"/>
        <v>1431.5</v>
      </c>
      <c r="S276" s="23">
        <f t="shared" si="37"/>
        <v>5521.5</v>
      </c>
      <c r="T276" s="211"/>
      <c r="U276" s="209"/>
      <c r="V276" s="40">
        <v>0.349999999999999</v>
      </c>
      <c r="W276" s="23">
        <f t="shared" si="38"/>
        <v>1431.5</v>
      </c>
      <c r="X276" s="27">
        <f t="shared" si="39"/>
        <v>5521.5</v>
      </c>
      <c r="Y276" s="211"/>
      <c r="Z276" s="40">
        <v>0.2</v>
      </c>
      <c r="AA276" s="27"/>
      <c r="AB276" s="27"/>
      <c r="AC276" s="27"/>
      <c r="AD276" s="38" t="s">
        <v>374</v>
      </c>
      <c r="AE276" s="19">
        <v>0.159</v>
      </c>
      <c r="AF276" s="17">
        <f t="shared" si="42"/>
        <v>650.31</v>
      </c>
      <c r="AG276" s="17">
        <f t="shared" si="43"/>
        <v>4740.31</v>
      </c>
      <c r="AH276" s="27"/>
      <c r="AI276" s="27"/>
      <c r="AJ276" s="27"/>
      <c r="AK276" s="30"/>
    </row>
    <row r="277" ht="15.75" customHeight="1">
      <c r="A277" s="8">
        <v>276.0</v>
      </c>
      <c r="B277" s="175" t="s">
        <v>352</v>
      </c>
      <c r="C277" s="8" t="s">
        <v>25</v>
      </c>
      <c r="D277" s="176" t="s">
        <v>353</v>
      </c>
      <c r="E277" s="38" t="s">
        <v>375</v>
      </c>
      <c r="F277" s="22">
        <v>4271.0</v>
      </c>
      <c r="G277" s="40">
        <v>0.6</v>
      </c>
      <c r="H277" s="23">
        <f t="shared" si="21"/>
        <v>2562.6</v>
      </c>
      <c r="I277" s="24">
        <f t="shared" si="34"/>
        <v>6833.6</v>
      </c>
      <c r="J277" s="178">
        <f t="shared" si="35"/>
        <v>6840</v>
      </c>
      <c r="K277" s="209"/>
      <c r="L277" s="26">
        <v>0.1</v>
      </c>
      <c r="M277" s="27">
        <f t="shared" si="23"/>
        <v>1885</v>
      </c>
      <c r="N277" s="27">
        <f t="shared" si="5"/>
        <v>6156</v>
      </c>
      <c r="O277" s="28">
        <f t="shared" si="6"/>
        <v>6156</v>
      </c>
      <c r="P277" s="209"/>
      <c r="Q277" s="40">
        <v>0.35</v>
      </c>
      <c r="R277" s="23">
        <f t="shared" si="36"/>
        <v>1494.85</v>
      </c>
      <c r="S277" s="23">
        <f t="shared" si="37"/>
        <v>5765.85</v>
      </c>
      <c r="T277" s="211"/>
      <c r="U277" s="209"/>
      <c r="V277" s="40">
        <v>0.35</v>
      </c>
      <c r="W277" s="23">
        <f t="shared" si="38"/>
        <v>1494.85</v>
      </c>
      <c r="X277" s="27">
        <f t="shared" si="39"/>
        <v>5765.85</v>
      </c>
      <c r="Y277" s="211"/>
      <c r="Z277" s="40">
        <v>0.2</v>
      </c>
      <c r="AA277" s="27"/>
      <c r="AB277" s="27"/>
      <c r="AC277" s="27"/>
      <c r="AD277" s="38" t="s">
        <v>375</v>
      </c>
      <c r="AE277" s="19">
        <v>0.159</v>
      </c>
      <c r="AF277" s="17">
        <f t="shared" si="42"/>
        <v>679.089</v>
      </c>
      <c r="AG277" s="17">
        <f t="shared" si="43"/>
        <v>4950.089</v>
      </c>
      <c r="AH277" s="27"/>
      <c r="AI277" s="27"/>
      <c r="AJ277" s="27"/>
      <c r="AK277" s="30"/>
    </row>
    <row r="278" ht="15.75" customHeight="1">
      <c r="A278" s="8">
        <v>277.0</v>
      </c>
      <c r="B278" s="175" t="s">
        <v>352</v>
      </c>
      <c r="C278" s="8" t="s">
        <v>25</v>
      </c>
      <c r="D278" s="176" t="s">
        <v>353</v>
      </c>
      <c r="E278" s="38" t="s">
        <v>376</v>
      </c>
      <c r="F278" s="22">
        <v>8601.0</v>
      </c>
      <c r="G278" s="40">
        <v>0.6</v>
      </c>
      <c r="H278" s="23">
        <f t="shared" si="21"/>
        <v>5160.6</v>
      </c>
      <c r="I278" s="24">
        <f t="shared" si="34"/>
        <v>13761.6</v>
      </c>
      <c r="J278" s="178">
        <f t="shared" si="35"/>
        <v>13770</v>
      </c>
      <c r="K278" s="209"/>
      <c r="L278" s="26">
        <v>0.1</v>
      </c>
      <c r="M278" s="27">
        <f t="shared" si="23"/>
        <v>3792</v>
      </c>
      <c r="N278" s="27">
        <f t="shared" si="5"/>
        <v>12393</v>
      </c>
      <c r="O278" s="28">
        <f t="shared" si="6"/>
        <v>12393</v>
      </c>
      <c r="P278" s="209"/>
      <c r="Q278" s="40">
        <v>0.35</v>
      </c>
      <c r="R278" s="23">
        <f t="shared" si="36"/>
        <v>3010.35</v>
      </c>
      <c r="S278" s="23">
        <f t="shared" si="37"/>
        <v>11611.35</v>
      </c>
      <c r="T278" s="211"/>
      <c r="U278" s="209"/>
      <c r="V278" s="40">
        <v>0.35</v>
      </c>
      <c r="W278" s="23">
        <f t="shared" si="38"/>
        <v>3010.35</v>
      </c>
      <c r="X278" s="27">
        <f t="shared" si="39"/>
        <v>11611.35</v>
      </c>
      <c r="Y278" s="211"/>
      <c r="Z278" s="40">
        <v>0.2</v>
      </c>
      <c r="AA278" s="27"/>
      <c r="AB278" s="27"/>
      <c r="AC278" s="27"/>
      <c r="AD278" s="38" t="s">
        <v>376</v>
      </c>
      <c r="AE278" s="19">
        <v>0.159</v>
      </c>
      <c r="AF278" s="17">
        <f t="shared" si="42"/>
        <v>1367.559</v>
      </c>
      <c r="AG278" s="17">
        <f t="shared" si="43"/>
        <v>9968.559</v>
      </c>
      <c r="AH278" s="27"/>
      <c r="AI278" s="27"/>
      <c r="AJ278" s="27"/>
      <c r="AK278" s="30"/>
    </row>
    <row r="279" ht="15.75" customHeight="1">
      <c r="A279" s="8">
        <v>278.0</v>
      </c>
      <c r="B279" s="175" t="s">
        <v>352</v>
      </c>
      <c r="C279" s="8" t="s">
        <v>25</v>
      </c>
      <c r="D279" s="176" t="s">
        <v>353</v>
      </c>
      <c r="E279" s="29" t="s">
        <v>377</v>
      </c>
      <c r="F279" s="29">
        <v>0.0</v>
      </c>
      <c r="G279" s="40">
        <v>0.6</v>
      </c>
      <c r="H279" s="23">
        <f t="shared" si="21"/>
        <v>0</v>
      </c>
      <c r="I279" s="24">
        <f t="shared" si="34"/>
        <v>0</v>
      </c>
      <c r="J279" s="178">
        <f t="shared" si="35"/>
        <v>0</v>
      </c>
      <c r="K279" s="209"/>
      <c r="L279" s="26">
        <v>0.1</v>
      </c>
      <c r="M279" s="27">
        <f t="shared" si="23"/>
        <v>0</v>
      </c>
      <c r="N279" s="27">
        <f t="shared" si="5"/>
        <v>0</v>
      </c>
      <c r="O279" s="28">
        <f t="shared" si="6"/>
        <v>0</v>
      </c>
      <c r="P279" s="209"/>
      <c r="Q279" s="40">
        <v>0.35</v>
      </c>
      <c r="R279" s="23">
        <f t="shared" si="36"/>
        <v>0</v>
      </c>
      <c r="S279" s="23">
        <f t="shared" si="37"/>
        <v>0</v>
      </c>
      <c r="T279" s="211"/>
      <c r="U279" s="209"/>
      <c r="V279" s="40">
        <v>0.35</v>
      </c>
      <c r="W279" s="23">
        <f t="shared" si="38"/>
        <v>0</v>
      </c>
      <c r="X279" s="27">
        <f t="shared" si="39"/>
        <v>0</v>
      </c>
      <c r="Y279" s="211"/>
      <c r="Z279" s="40">
        <v>0.2</v>
      </c>
      <c r="AA279" s="27"/>
      <c r="AB279" s="27"/>
      <c r="AC279" s="27"/>
      <c r="AD279" s="167" t="s">
        <v>377</v>
      </c>
      <c r="AE279" s="19">
        <v>0.159</v>
      </c>
      <c r="AF279" s="17">
        <f t="shared" si="42"/>
        <v>0</v>
      </c>
      <c r="AG279" s="17">
        <f t="shared" si="43"/>
        <v>0</v>
      </c>
      <c r="AH279" s="27"/>
      <c r="AI279" s="27"/>
      <c r="AJ279" s="27"/>
      <c r="AK279" s="30"/>
    </row>
    <row r="280" ht="15.75" customHeight="1">
      <c r="A280" s="8">
        <v>279.0</v>
      </c>
      <c r="B280" s="175" t="s">
        <v>352</v>
      </c>
      <c r="C280" s="8" t="s">
        <v>25</v>
      </c>
      <c r="D280" s="176" t="s">
        <v>353</v>
      </c>
      <c r="E280" s="23" t="s">
        <v>378</v>
      </c>
      <c r="F280" s="29">
        <v>0.0</v>
      </c>
      <c r="G280" s="40">
        <v>0.6</v>
      </c>
      <c r="H280" s="23">
        <f t="shared" si="21"/>
        <v>0</v>
      </c>
      <c r="I280" s="24">
        <f t="shared" si="34"/>
        <v>0</v>
      </c>
      <c r="J280" s="178">
        <f t="shared" si="35"/>
        <v>0</v>
      </c>
      <c r="K280" s="209"/>
      <c r="L280" s="26">
        <v>0.1</v>
      </c>
      <c r="M280" s="27">
        <f t="shared" si="23"/>
        <v>0</v>
      </c>
      <c r="N280" s="27">
        <f t="shared" si="5"/>
        <v>0</v>
      </c>
      <c r="O280" s="28">
        <f t="shared" si="6"/>
        <v>0</v>
      </c>
      <c r="P280" s="209"/>
      <c r="Q280" s="40">
        <v>0.35</v>
      </c>
      <c r="R280" s="23">
        <f t="shared" si="36"/>
        <v>0</v>
      </c>
      <c r="S280" s="23">
        <f t="shared" si="37"/>
        <v>0</v>
      </c>
      <c r="T280" s="211"/>
      <c r="U280" s="209"/>
      <c r="V280" s="40">
        <v>0.35</v>
      </c>
      <c r="W280" s="23">
        <f t="shared" si="38"/>
        <v>0</v>
      </c>
      <c r="X280" s="27">
        <f t="shared" si="39"/>
        <v>0</v>
      </c>
      <c r="Y280" s="211"/>
      <c r="Z280" s="40">
        <v>0.2</v>
      </c>
      <c r="AA280" s="27"/>
      <c r="AB280" s="27"/>
      <c r="AC280" s="27"/>
      <c r="AD280" s="166" t="s">
        <v>378</v>
      </c>
      <c r="AE280" s="19">
        <v>0.159</v>
      </c>
      <c r="AF280" s="17">
        <f t="shared" si="42"/>
        <v>0</v>
      </c>
      <c r="AG280" s="17">
        <f t="shared" si="43"/>
        <v>0</v>
      </c>
      <c r="AH280" s="27"/>
      <c r="AI280" s="27"/>
      <c r="AJ280" s="27"/>
      <c r="AK280" s="30"/>
    </row>
    <row r="281" ht="27.75" customHeight="1">
      <c r="A281" s="8">
        <v>280.0</v>
      </c>
      <c r="B281" s="175" t="s">
        <v>352</v>
      </c>
      <c r="C281" s="8" t="s">
        <v>25</v>
      </c>
      <c r="D281" s="176" t="s">
        <v>353</v>
      </c>
      <c r="E281" s="23" t="s">
        <v>379</v>
      </c>
      <c r="F281" s="29">
        <v>0.0</v>
      </c>
      <c r="G281" s="40">
        <v>0.6</v>
      </c>
      <c r="H281" s="23">
        <f t="shared" si="21"/>
        <v>0</v>
      </c>
      <c r="I281" s="24">
        <f t="shared" si="34"/>
        <v>0</v>
      </c>
      <c r="J281" s="178">
        <f t="shared" si="35"/>
        <v>0</v>
      </c>
      <c r="K281" s="209"/>
      <c r="L281" s="26">
        <v>0.1</v>
      </c>
      <c r="M281" s="27">
        <f t="shared" si="23"/>
        <v>0</v>
      </c>
      <c r="N281" s="27">
        <f t="shared" si="5"/>
        <v>0</v>
      </c>
      <c r="O281" s="28">
        <f t="shared" si="6"/>
        <v>0</v>
      </c>
      <c r="P281" s="209"/>
      <c r="Q281" s="40">
        <v>0.35</v>
      </c>
      <c r="R281" s="23">
        <f t="shared" si="36"/>
        <v>0</v>
      </c>
      <c r="S281" s="23">
        <f t="shared" si="37"/>
        <v>0</v>
      </c>
      <c r="T281" s="211"/>
      <c r="U281" s="209"/>
      <c r="V281" s="40">
        <v>0.35</v>
      </c>
      <c r="W281" s="23">
        <f t="shared" si="38"/>
        <v>0</v>
      </c>
      <c r="X281" s="27">
        <f t="shared" si="39"/>
        <v>0</v>
      </c>
      <c r="Y281" s="211"/>
      <c r="Z281" s="40">
        <v>0.2</v>
      </c>
      <c r="AA281" s="27"/>
      <c r="AB281" s="27"/>
      <c r="AC281" s="27"/>
      <c r="AD281" s="166" t="s">
        <v>379</v>
      </c>
      <c r="AE281" s="19">
        <v>0.159</v>
      </c>
      <c r="AF281" s="17">
        <f t="shared" si="42"/>
        <v>0</v>
      </c>
      <c r="AG281" s="17">
        <f t="shared" si="43"/>
        <v>0</v>
      </c>
      <c r="AH281" s="27"/>
      <c r="AI281" s="27"/>
      <c r="AJ281" s="27"/>
      <c r="AK281" s="30"/>
    </row>
    <row r="282" ht="15.75" customHeight="1">
      <c r="A282" s="8">
        <v>281.0</v>
      </c>
      <c r="B282" s="81" t="s">
        <v>380</v>
      </c>
      <c r="C282" s="168" t="s">
        <v>345</v>
      </c>
      <c r="D282" s="168" t="s">
        <v>130</v>
      </c>
      <c r="E282" s="81" t="s">
        <v>381</v>
      </c>
      <c r="F282" s="81">
        <v>1690.0</v>
      </c>
      <c r="G282" s="169">
        <v>0.6</v>
      </c>
      <c r="H282" s="170">
        <f t="shared" si="21"/>
        <v>1014</v>
      </c>
      <c r="I282" s="170">
        <f t="shared" si="34"/>
        <v>2704</v>
      </c>
      <c r="J282" s="170">
        <f t="shared" si="35"/>
        <v>2710</v>
      </c>
      <c r="K282" s="6"/>
      <c r="L282" s="26">
        <v>0.1</v>
      </c>
      <c r="M282" s="6">
        <f t="shared" si="23"/>
        <v>749</v>
      </c>
      <c r="N282" s="6">
        <f t="shared" si="5"/>
        <v>2439</v>
      </c>
      <c r="O282" s="1">
        <f t="shared" si="6"/>
        <v>2439</v>
      </c>
      <c r="P282" s="6"/>
      <c r="Q282" s="169">
        <v>0.3</v>
      </c>
      <c r="R282" s="170">
        <f t="shared" si="36"/>
        <v>507</v>
      </c>
      <c r="S282" s="170">
        <f t="shared" si="37"/>
        <v>2197</v>
      </c>
      <c r="T282" s="170"/>
      <c r="U282" s="170"/>
      <c r="V282" s="169">
        <v>0.3</v>
      </c>
      <c r="W282" s="170">
        <f t="shared" si="38"/>
        <v>507</v>
      </c>
      <c r="X282" s="6">
        <f t="shared" si="39"/>
        <v>2197</v>
      </c>
      <c r="Y282" s="172"/>
      <c r="Z282" s="171"/>
      <c r="AA282" s="172"/>
      <c r="AB282" s="172"/>
      <c r="AC282" s="172"/>
      <c r="AD282" s="173"/>
      <c r="AE282" s="19"/>
      <c r="AF282" s="17"/>
      <c r="AG282" s="17"/>
      <c r="AH282" s="172"/>
      <c r="AI282" s="172"/>
      <c r="AJ282" s="172"/>
      <c r="AK282" s="174"/>
    </row>
    <row r="283" ht="15.75" customHeight="1">
      <c r="A283" s="8">
        <v>282.0</v>
      </c>
      <c r="B283" s="81" t="s">
        <v>380</v>
      </c>
      <c r="C283" s="168" t="s">
        <v>345</v>
      </c>
      <c r="D283" s="168" t="s">
        <v>130</v>
      </c>
      <c r="E283" s="81" t="s">
        <v>382</v>
      </c>
      <c r="F283" s="81">
        <v>1315.0</v>
      </c>
      <c r="G283" s="169">
        <v>0.6</v>
      </c>
      <c r="H283" s="170">
        <f t="shared" si="21"/>
        <v>789</v>
      </c>
      <c r="I283" s="170">
        <f t="shared" si="34"/>
        <v>2104</v>
      </c>
      <c r="J283" s="170">
        <f t="shared" si="35"/>
        <v>2110</v>
      </c>
      <c r="K283" s="6"/>
      <c r="L283" s="26">
        <v>0.1</v>
      </c>
      <c r="M283" s="6">
        <f t="shared" si="23"/>
        <v>584</v>
      </c>
      <c r="N283" s="6">
        <f t="shared" si="5"/>
        <v>1899</v>
      </c>
      <c r="O283" s="1">
        <f t="shared" si="6"/>
        <v>1899</v>
      </c>
      <c r="P283" s="6"/>
      <c r="Q283" s="169">
        <v>0.3</v>
      </c>
      <c r="R283" s="170">
        <f t="shared" si="36"/>
        <v>394.5</v>
      </c>
      <c r="S283" s="170">
        <f t="shared" si="37"/>
        <v>1709.5</v>
      </c>
      <c r="T283" s="170"/>
      <c r="U283" s="170"/>
      <c r="V283" s="169">
        <v>0.3</v>
      </c>
      <c r="W283" s="170">
        <f t="shared" si="38"/>
        <v>394.5</v>
      </c>
      <c r="X283" s="6">
        <f t="shared" si="39"/>
        <v>1709.5</v>
      </c>
      <c r="Y283" s="211"/>
      <c r="Z283" s="69"/>
      <c r="AA283" s="27"/>
      <c r="AB283" s="27"/>
      <c r="AC283" s="27"/>
      <c r="AD283" s="29"/>
      <c r="AE283" s="19"/>
      <c r="AF283" s="17"/>
      <c r="AG283" s="17"/>
      <c r="AH283" s="27"/>
      <c r="AI283" s="27"/>
      <c r="AJ283" s="27"/>
      <c r="AK283" s="30"/>
    </row>
    <row r="284" ht="15.75" customHeight="1">
      <c r="A284" s="8">
        <v>283.0</v>
      </c>
      <c r="B284" s="81" t="s">
        <v>380</v>
      </c>
      <c r="C284" s="168" t="s">
        <v>283</v>
      </c>
      <c r="D284" s="1" t="s">
        <v>130</v>
      </c>
      <c r="E284" s="170" t="s">
        <v>383</v>
      </c>
      <c r="F284" s="81">
        <v>2500.0</v>
      </c>
      <c r="G284" s="169">
        <v>0.8</v>
      </c>
      <c r="H284" s="170">
        <f t="shared" si="21"/>
        <v>2000</v>
      </c>
      <c r="I284" s="170">
        <f t="shared" si="34"/>
        <v>4500</v>
      </c>
      <c r="J284" s="170">
        <f t="shared" si="35"/>
        <v>4500</v>
      </c>
      <c r="K284" s="6"/>
      <c r="L284" s="26">
        <v>0.1</v>
      </c>
      <c r="M284" s="27">
        <f t="shared" si="23"/>
        <v>1550</v>
      </c>
      <c r="N284" s="27">
        <f t="shared" si="5"/>
        <v>4050</v>
      </c>
      <c r="O284" s="28">
        <f t="shared" si="6"/>
        <v>4050</v>
      </c>
      <c r="P284" s="6"/>
      <c r="Q284" s="169">
        <v>0.4</v>
      </c>
      <c r="R284" s="170">
        <f t="shared" si="36"/>
        <v>1000</v>
      </c>
      <c r="S284" s="170">
        <f t="shared" si="37"/>
        <v>3500</v>
      </c>
      <c r="T284" s="6"/>
      <c r="U284" s="6"/>
      <c r="V284" s="169">
        <v>0.4</v>
      </c>
      <c r="W284" s="170">
        <f t="shared" si="38"/>
        <v>1000</v>
      </c>
      <c r="X284" s="6">
        <f t="shared" si="39"/>
        <v>3500</v>
      </c>
      <c r="Y284" s="6"/>
      <c r="Z284" s="169">
        <v>0.35</v>
      </c>
      <c r="AA284" s="6"/>
      <c r="AB284" s="6"/>
      <c r="AC284" s="6"/>
      <c r="AD284" s="170" t="s">
        <v>383</v>
      </c>
      <c r="AE284" s="19">
        <v>0.159</v>
      </c>
      <c r="AF284" s="17">
        <f t="shared" ref="AF284:AF334" si="44">F284*AE284</f>
        <v>397.5</v>
      </c>
      <c r="AG284" s="17">
        <f t="shared" ref="AG284:AG334" si="45">F284+AF284</f>
        <v>2897.5</v>
      </c>
      <c r="AH284" s="6"/>
      <c r="AI284" s="6"/>
      <c r="AJ284" s="6"/>
      <c r="AK284" s="7"/>
    </row>
    <row r="285" ht="15.75" customHeight="1">
      <c r="A285" s="8">
        <v>284.0</v>
      </c>
      <c r="B285" s="81" t="s">
        <v>380</v>
      </c>
      <c r="C285" s="168" t="s">
        <v>283</v>
      </c>
      <c r="D285" s="1" t="s">
        <v>130</v>
      </c>
      <c r="E285" s="29" t="s">
        <v>384</v>
      </c>
      <c r="F285" s="29">
        <v>1447.0</v>
      </c>
      <c r="G285" s="69">
        <v>0.8</v>
      </c>
      <c r="H285" s="23">
        <f t="shared" si="21"/>
        <v>1157.6</v>
      </c>
      <c r="I285" s="24">
        <f t="shared" si="34"/>
        <v>2604.6</v>
      </c>
      <c r="J285" s="25">
        <f t="shared" si="35"/>
        <v>2610</v>
      </c>
      <c r="K285" s="209"/>
      <c r="L285" s="26">
        <v>0.1</v>
      </c>
      <c r="M285" s="27">
        <f t="shared" si="23"/>
        <v>902</v>
      </c>
      <c r="N285" s="27">
        <f t="shared" si="5"/>
        <v>2349</v>
      </c>
      <c r="O285" s="28">
        <f t="shared" si="6"/>
        <v>2349</v>
      </c>
      <c r="P285" s="209"/>
      <c r="Q285" s="69">
        <v>0.4</v>
      </c>
      <c r="R285" s="23">
        <f t="shared" si="36"/>
        <v>578.8</v>
      </c>
      <c r="S285" s="23">
        <f t="shared" si="37"/>
        <v>2025.8</v>
      </c>
      <c r="T285" s="211"/>
      <c r="U285" s="209"/>
      <c r="V285" s="69">
        <v>0.4</v>
      </c>
      <c r="W285" s="23">
        <f t="shared" si="38"/>
        <v>578.8</v>
      </c>
      <c r="X285" s="27">
        <f t="shared" si="39"/>
        <v>2025.8</v>
      </c>
      <c r="Y285" s="211"/>
      <c r="Z285" s="69">
        <v>0.35</v>
      </c>
      <c r="AA285" s="27"/>
      <c r="AB285" s="27"/>
      <c r="AC285" s="27"/>
      <c r="AD285" s="29" t="s">
        <v>384</v>
      </c>
      <c r="AE285" s="19">
        <v>0.159</v>
      </c>
      <c r="AF285" s="17">
        <f t="shared" si="44"/>
        <v>230.073</v>
      </c>
      <c r="AG285" s="17">
        <f t="shared" si="45"/>
        <v>1677.073</v>
      </c>
      <c r="AH285" s="27"/>
      <c r="AI285" s="27"/>
      <c r="AJ285" s="27"/>
      <c r="AK285" s="30"/>
    </row>
    <row r="286" ht="15.75" customHeight="1">
      <c r="A286" s="8">
        <v>285.0</v>
      </c>
      <c r="B286" s="81" t="s">
        <v>380</v>
      </c>
      <c r="C286" s="168" t="s">
        <v>283</v>
      </c>
      <c r="D286" s="1" t="s">
        <v>130</v>
      </c>
      <c r="E286" s="23" t="s">
        <v>385</v>
      </c>
      <c r="F286" s="29">
        <v>3710.0</v>
      </c>
      <c r="G286" s="69">
        <v>0.8</v>
      </c>
      <c r="H286" s="23">
        <f t="shared" si="21"/>
        <v>2968</v>
      </c>
      <c r="I286" s="24">
        <f t="shared" si="34"/>
        <v>6678</v>
      </c>
      <c r="J286" s="25">
        <f t="shared" si="35"/>
        <v>6680</v>
      </c>
      <c r="K286" s="209"/>
      <c r="L286" s="26">
        <v>0.1</v>
      </c>
      <c r="M286" s="27">
        <f t="shared" si="23"/>
        <v>2302</v>
      </c>
      <c r="N286" s="27">
        <f t="shared" si="5"/>
        <v>6012</v>
      </c>
      <c r="O286" s="28">
        <f t="shared" si="6"/>
        <v>6012</v>
      </c>
      <c r="P286" s="209"/>
      <c r="Q286" s="69">
        <v>0.4</v>
      </c>
      <c r="R286" s="23">
        <f t="shared" si="36"/>
        <v>1484</v>
      </c>
      <c r="S286" s="23">
        <f t="shared" si="37"/>
        <v>5194</v>
      </c>
      <c r="T286" s="211"/>
      <c r="U286" s="209"/>
      <c r="V286" s="69">
        <v>0.4</v>
      </c>
      <c r="W286" s="23">
        <f t="shared" si="38"/>
        <v>1484</v>
      </c>
      <c r="X286" s="27">
        <f t="shared" si="39"/>
        <v>5194</v>
      </c>
      <c r="Y286" s="211"/>
      <c r="Z286" s="69">
        <v>0.35</v>
      </c>
      <c r="AA286" s="27"/>
      <c r="AB286" s="27"/>
      <c r="AC286" s="27"/>
      <c r="AD286" s="23" t="s">
        <v>385</v>
      </c>
      <c r="AE286" s="19">
        <v>0.159</v>
      </c>
      <c r="AF286" s="17">
        <f t="shared" si="44"/>
        <v>589.89</v>
      </c>
      <c r="AG286" s="17">
        <f t="shared" si="45"/>
        <v>4299.89</v>
      </c>
      <c r="AH286" s="27"/>
      <c r="AI286" s="27"/>
      <c r="AJ286" s="27"/>
      <c r="AK286" s="30"/>
    </row>
    <row r="287" ht="15.75" customHeight="1">
      <c r="A287" s="8">
        <v>286.0</v>
      </c>
      <c r="B287" s="81" t="s">
        <v>380</v>
      </c>
      <c r="C287" s="168" t="s">
        <v>283</v>
      </c>
      <c r="D287" s="1" t="s">
        <v>130</v>
      </c>
      <c r="E287" s="23" t="s">
        <v>386</v>
      </c>
      <c r="F287" s="179">
        <v>3419.0</v>
      </c>
      <c r="G287" s="69">
        <v>0.7</v>
      </c>
      <c r="H287" s="23">
        <f t="shared" si="21"/>
        <v>2393.3</v>
      </c>
      <c r="I287" s="24">
        <f t="shared" si="34"/>
        <v>5812.3</v>
      </c>
      <c r="J287" s="25">
        <f t="shared" si="35"/>
        <v>5820</v>
      </c>
      <c r="K287" s="209"/>
      <c r="L287" s="26">
        <v>0.1</v>
      </c>
      <c r="M287" s="27">
        <f t="shared" si="23"/>
        <v>1819</v>
      </c>
      <c r="N287" s="27">
        <f t="shared" si="5"/>
        <v>5238</v>
      </c>
      <c r="O287" s="28">
        <f t="shared" si="6"/>
        <v>5238</v>
      </c>
      <c r="P287" s="209"/>
      <c r="Q287" s="69">
        <v>0.25</v>
      </c>
      <c r="R287" s="23">
        <f t="shared" si="36"/>
        <v>854.75</v>
      </c>
      <c r="S287" s="23">
        <f t="shared" si="37"/>
        <v>4273.75</v>
      </c>
      <c r="T287" s="211"/>
      <c r="U287" s="209"/>
      <c r="V287" s="69">
        <v>0.25</v>
      </c>
      <c r="W287" s="23">
        <f t="shared" si="38"/>
        <v>854.75</v>
      </c>
      <c r="X287" s="27">
        <f t="shared" si="39"/>
        <v>4273.75</v>
      </c>
      <c r="Y287" s="211"/>
      <c r="Z287" s="69">
        <v>0.35</v>
      </c>
      <c r="AA287" s="27"/>
      <c r="AB287" s="27"/>
      <c r="AC287" s="27"/>
      <c r="AD287" s="23" t="s">
        <v>386</v>
      </c>
      <c r="AE287" s="19">
        <v>0.159</v>
      </c>
      <c r="AF287" s="17">
        <f t="shared" si="44"/>
        <v>543.621</v>
      </c>
      <c r="AG287" s="17">
        <f t="shared" si="45"/>
        <v>3962.621</v>
      </c>
      <c r="AH287" s="27"/>
      <c r="AI287" s="27"/>
      <c r="AJ287" s="27"/>
      <c r="AK287" s="30"/>
    </row>
    <row r="288" ht="15.75" customHeight="1">
      <c r="A288" s="8">
        <v>287.0</v>
      </c>
      <c r="B288" s="81" t="s">
        <v>380</v>
      </c>
      <c r="C288" s="168" t="s">
        <v>283</v>
      </c>
      <c r="D288" s="1" t="s">
        <v>130</v>
      </c>
      <c r="E288" s="29" t="s">
        <v>387</v>
      </c>
      <c r="F288" s="29">
        <v>1220.0</v>
      </c>
      <c r="G288" s="69">
        <v>0.8</v>
      </c>
      <c r="H288" s="23">
        <f t="shared" si="21"/>
        <v>976</v>
      </c>
      <c r="I288" s="24">
        <f t="shared" si="34"/>
        <v>2196</v>
      </c>
      <c r="J288" s="25">
        <f t="shared" si="35"/>
        <v>2200</v>
      </c>
      <c r="K288" s="209"/>
      <c r="L288" s="26">
        <v>0.1</v>
      </c>
      <c r="M288" s="27">
        <f t="shared" si="23"/>
        <v>760</v>
      </c>
      <c r="N288" s="27">
        <f t="shared" si="5"/>
        <v>1980</v>
      </c>
      <c r="O288" s="28">
        <f t="shared" si="6"/>
        <v>1980</v>
      </c>
      <c r="P288" s="209"/>
      <c r="Q288" s="69">
        <v>0.25</v>
      </c>
      <c r="R288" s="23">
        <f t="shared" si="36"/>
        <v>305</v>
      </c>
      <c r="S288" s="23">
        <f t="shared" si="37"/>
        <v>1525</v>
      </c>
      <c r="T288" s="211"/>
      <c r="U288" s="209"/>
      <c r="V288" s="69">
        <v>0.25</v>
      </c>
      <c r="W288" s="23">
        <f t="shared" si="38"/>
        <v>305</v>
      </c>
      <c r="X288" s="27">
        <f t="shared" si="39"/>
        <v>1525</v>
      </c>
      <c r="Y288" s="211"/>
      <c r="Z288" s="69">
        <v>0.35</v>
      </c>
      <c r="AA288" s="27"/>
      <c r="AB288" s="27"/>
      <c r="AC288" s="27"/>
      <c r="AD288" s="29" t="s">
        <v>387</v>
      </c>
      <c r="AE288" s="19">
        <v>0.159</v>
      </c>
      <c r="AF288" s="17">
        <f t="shared" si="44"/>
        <v>193.98</v>
      </c>
      <c r="AG288" s="17">
        <f t="shared" si="45"/>
        <v>1413.98</v>
      </c>
      <c r="AH288" s="27"/>
      <c r="AI288" s="27"/>
      <c r="AJ288" s="27"/>
      <c r="AK288" s="30"/>
    </row>
    <row r="289" ht="15.75" customHeight="1">
      <c r="A289" s="8">
        <v>288.0</v>
      </c>
      <c r="B289" s="81" t="s">
        <v>380</v>
      </c>
      <c r="C289" s="8" t="s">
        <v>25</v>
      </c>
      <c r="D289" s="1" t="s">
        <v>130</v>
      </c>
      <c r="E289" s="38" t="s">
        <v>388</v>
      </c>
      <c r="F289" s="22">
        <v>6440.0</v>
      </c>
      <c r="G289" s="69">
        <v>0.7</v>
      </c>
      <c r="H289" s="23">
        <f t="shared" si="21"/>
        <v>4508</v>
      </c>
      <c r="I289" s="24">
        <f t="shared" si="34"/>
        <v>10948</v>
      </c>
      <c r="J289" s="25">
        <f t="shared" si="35"/>
        <v>10950</v>
      </c>
      <c r="K289" s="209"/>
      <c r="L289" s="26">
        <v>0.1</v>
      </c>
      <c r="M289" s="27">
        <f t="shared" si="23"/>
        <v>3415</v>
      </c>
      <c r="N289" s="27">
        <f t="shared" si="5"/>
        <v>9855</v>
      </c>
      <c r="O289" s="28">
        <f t="shared" si="6"/>
        <v>9855</v>
      </c>
      <c r="P289" s="209"/>
      <c r="Q289" s="69">
        <v>0.2</v>
      </c>
      <c r="R289" s="23">
        <f t="shared" si="36"/>
        <v>1288</v>
      </c>
      <c r="S289" s="23">
        <f t="shared" si="37"/>
        <v>7728</v>
      </c>
      <c r="T289" s="211"/>
      <c r="U289" s="209"/>
      <c r="V289" s="69">
        <v>0.2</v>
      </c>
      <c r="W289" s="23">
        <f t="shared" si="38"/>
        <v>1288</v>
      </c>
      <c r="X289" s="27">
        <f t="shared" si="39"/>
        <v>7728</v>
      </c>
      <c r="Y289" s="211"/>
      <c r="Z289" s="69">
        <v>0.35</v>
      </c>
      <c r="AA289" s="27"/>
      <c r="AB289" s="27"/>
      <c r="AC289" s="27"/>
      <c r="AD289" s="23" t="s">
        <v>388</v>
      </c>
      <c r="AE289" s="19">
        <v>0.159</v>
      </c>
      <c r="AF289" s="17">
        <f t="shared" si="44"/>
        <v>1023.96</v>
      </c>
      <c r="AG289" s="17">
        <f t="shared" si="45"/>
        <v>7463.96</v>
      </c>
      <c r="AH289" s="27"/>
      <c r="AI289" s="27"/>
      <c r="AJ289" s="27"/>
      <c r="AK289" s="30"/>
    </row>
    <row r="290" ht="15.75" customHeight="1">
      <c r="A290" s="8">
        <v>289.0</v>
      </c>
      <c r="B290" s="81" t="s">
        <v>380</v>
      </c>
      <c r="C290" s="8" t="s">
        <v>25</v>
      </c>
      <c r="D290" s="1" t="s">
        <v>130</v>
      </c>
      <c r="E290" s="38" t="s">
        <v>389</v>
      </c>
      <c r="F290" s="22">
        <v>4100.0</v>
      </c>
      <c r="G290" s="69">
        <v>0.7</v>
      </c>
      <c r="H290" s="23">
        <f t="shared" si="21"/>
        <v>2870</v>
      </c>
      <c r="I290" s="24">
        <f t="shared" si="34"/>
        <v>6970</v>
      </c>
      <c r="J290" s="25">
        <f t="shared" si="35"/>
        <v>6970</v>
      </c>
      <c r="K290" s="209"/>
      <c r="L290" s="26">
        <v>0.1</v>
      </c>
      <c r="M290" s="27">
        <f t="shared" si="23"/>
        <v>2173</v>
      </c>
      <c r="N290" s="27">
        <f t="shared" si="5"/>
        <v>6273</v>
      </c>
      <c r="O290" s="28">
        <f t="shared" si="6"/>
        <v>6273</v>
      </c>
      <c r="P290" s="209"/>
      <c r="Q290" s="69">
        <v>0.4</v>
      </c>
      <c r="R290" s="23">
        <f t="shared" si="36"/>
        <v>1640</v>
      </c>
      <c r="S290" s="23">
        <f t="shared" si="37"/>
        <v>5740</v>
      </c>
      <c r="T290" s="211"/>
      <c r="U290" s="209"/>
      <c r="V290" s="69">
        <v>0.4</v>
      </c>
      <c r="W290" s="23">
        <f t="shared" si="38"/>
        <v>1640</v>
      </c>
      <c r="X290" s="27">
        <f t="shared" si="39"/>
        <v>5740</v>
      </c>
      <c r="Y290" s="211"/>
      <c r="Z290" s="69">
        <v>0.35</v>
      </c>
      <c r="AA290" s="27"/>
      <c r="AB290" s="27"/>
      <c r="AC290" s="27"/>
      <c r="AD290" s="38" t="s">
        <v>389</v>
      </c>
      <c r="AE290" s="19">
        <v>0.159</v>
      </c>
      <c r="AF290" s="17">
        <f t="shared" si="44"/>
        <v>651.9</v>
      </c>
      <c r="AG290" s="17">
        <f t="shared" si="45"/>
        <v>4751.9</v>
      </c>
      <c r="AH290" s="27"/>
      <c r="AI290" s="27"/>
      <c r="AJ290" s="27"/>
      <c r="AK290" s="30"/>
    </row>
    <row r="291" ht="15.75" customHeight="1">
      <c r="A291" s="8">
        <v>290.0</v>
      </c>
      <c r="B291" s="81" t="s">
        <v>380</v>
      </c>
      <c r="C291" s="8" t="s">
        <v>25</v>
      </c>
      <c r="D291" s="1" t="s">
        <v>130</v>
      </c>
      <c r="E291" s="22" t="s">
        <v>390</v>
      </c>
      <c r="F291" s="22">
        <v>1989.0</v>
      </c>
      <c r="G291" s="69">
        <v>0.7</v>
      </c>
      <c r="H291" s="23">
        <f t="shared" si="21"/>
        <v>1392.3</v>
      </c>
      <c r="I291" s="24">
        <f t="shared" si="34"/>
        <v>3381.3</v>
      </c>
      <c r="J291" s="25">
        <f t="shared" si="35"/>
        <v>3390</v>
      </c>
      <c r="K291" s="209"/>
      <c r="L291" s="26">
        <v>0.1</v>
      </c>
      <c r="M291" s="27">
        <f t="shared" si="23"/>
        <v>1062</v>
      </c>
      <c r="N291" s="27">
        <f t="shared" si="5"/>
        <v>3051</v>
      </c>
      <c r="O291" s="28">
        <f t="shared" si="6"/>
        <v>3051</v>
      </c>
      <c r="P291" s="209"/>
      <c r="Q291" s="69">
        <v>0.4</v>
      </c>
      <c r="R291" s="23">
        <f t="shared" si="36"/>
        <v>795.6</v>
      </c>
      <c r="S291" s="23">
        <f t="shared" si="37"/>
        <v>2784.6</v>
      </c>
      <c r="T291" s="211"/>
      <c r="U291" s="209"/>
      <c r="V291" s="69">
        <v>0.4</v>
      </c>
      <c r="W291" s="23">
        <f t="shared" si="38"/>
        <v>795.6</v>
      </c>
      <c r="X291" s="27">
        <f t="shared" si="39"/>
        <v>2784.6</v>
      </c>
      <c r="Y291" s="211"/>
      <c r="Z291" s="69">
        <v>0.35</v>
      </c>
      <c r="AA291" s="27"/>
      <c r="AB291" s="27"/>
      <c r="AC291" s="27"/>
      <c r="AD291" s="22" t="s">
        <v>390</v>
      </c>
      <c r="AE291" s="19">
        <v>0.159</v>
      </c>
      <c r="AF291" s="17">
        <f t="shared" si="44"/>
        <v>316.251</v>
      </c>
      <c r="AG291" s="17">
        <f t="shared" si="45"/>
        <v>2305.251</v>
      </c>
      <c r="AH291" s="27"/>
      <c r="AI291" s="27"/>
      <c r="AJ291" s="27"/>
      <c r="AK291" s="30"/>
    </row>
    <row r="292" ht="15.75" customHeight="1">
      <c r="A292" s="8">
        <v>291.0</v>
      </c>
      <c r="B292" s="81" t="s">
        <v>380</v>
      </c>
      <c r="C292" s="168" t="s">
        <v>283</v>
      </c>
      <c r="D292" s="1" t="s">
        <v>130</v>
      </c>
      <c r="E292" s="29" t="s">
        <v>391</v>
      </c>
      <c r="F292" s="29">
        <v>875.0</v>
      </c>
      <c r="G292" s="69">
        <v>0.7</v>
      </c>
      <c r="H292" s="23">
        <f t="shared" si="21"/>
        <v>612.5</v>
      </c>
      <c r="I292" s="24">
        <f t="shared" si="34"/>
        <v>1487.5</v>
      </c>
      <c r="J292" s="25">
        <f t="shared" si="35"/>
        <v>1490</v>
      </c>
      <c r="K292" s="209"/>
      <c r="L292" s="26">
        <v>0.1</v>
      </c>
      <c r="M292" s="27">
        <f t="shared" si="23"/>
        <v>466</v>
      </c>
      <c r="N292" s="27">
        <f t="shared" si="5"/>
        <v>1341</v>
      </c>
      <c r="O292" s="28">
        <f t="shared" si="6"/>
        <v>1341</v>
      </c>
      <c r="P292" s="209"/>
      <c r="Q292" s="69">
        <v>0.4</v>
      </c>
      <c r="R292" s="23">
        <f t="shared" si="36"/>
        <v>350</v>
      </c>
      <c r="S292" s="23">
        <f t="shared" si="37"/>
        <v>1225</v>
      </c>
      <c r="T292" s="211"/>
      <c r="U292" s="209"/>
      <c r="V292" s="69">
        <v>0.4</v>
      </c>
      <c r="W292" s="23">
        <f t="shared" si="38"/>
        <v>350</v>
      </c>
      <c r="X292" s="27">
        <f t="shared" si="39"/>
        <v>1225</v>
      </c>
      <c r="Y292" s="211"/>
      <c r="Z292" s="69">
        <v>0.35</v>
      </c>
      <c r="AA292" s="27"/>
      <c r="AB292" s="27"/>
      <c r="AC292" s="27"/>
      <c r="AD292" s="22" t="s">
        <v>391</v>
      </c>
      <c r="AE292" s="19">
        <v>0.159</v>
      </c>
      <c r="AF292" s="17">
        <f t="shared" si="44"/>
        <v>139.125</v>
      </c>
      <c r="AG292" s="17">
        <f t="shared" si="45"/>
        <v>1014.125</v>
      </c>
      <c r="AH292" s="27"/>
      <c r="AI292" s="27"/>
      <c r="AJ292" s="27"/>
      <c r="AK292" s="30"/>
    </row>
    <row r="293" ht="15.75" customHeight="1">
      <c r="A293" s="8">
        <v>292.0</v>
      </c>
      <c r="B293" s="81" t="s">
        <v>380</v>
      </c>
      <c r="C293" s="168" t="s">
        <v>283</v>
      </c>
      <c r="D293" s="1" t="s">
        <v>130</v>
      </c>
      <c r="E293" s="23" t="s">
        <v>392</v>
      </c>
      <c r="F293" s="29">
        <v>935.0</v>
      </c>
      <c r="G293" s="69">
        <v>0.7</v>
      </c>
      <c r="H293" s="23">
        <f t="shared" si="21"/>
        <v>654.5</v>
      </c>
      <c r="I293" s="24">
        <f t="shared" si="34"/>
        <v>1589.5</v>
      </c>
      <c r="J293" s="25">
        <f t="shared" si="35"/>
        <v>1590</v>
      </c>
      <c r="K293" s="209"/>
      <c r="L293" s="26">
        <v>0.1</v>
      </c>
      <c r="M293" s="27">
        <f t="shared" si="23"/>
        <v>496</v>
      </c>
      <c r="N293" s="27">
        <f t="shared" si="5"/>
        <v>1431</v>
      </c>
      <c r="O293" s="28">
        <f t="shared" si="6"/>
        <v>1431</v>
      </c>
      <c r="P293" s="209"/>
      <c r="Q293" s="69">
        <v>0.4</v>
      </c>
      <c r="R293" s="23">
        <f t="shared" si="36"/>
        <v>374</v>
      </c>
      <c r="S293" s="23">
        <f t="shared" si="37"/>
        <v>1309</v>
      </c>
      <c r="T293" s="211"/>
      <c r="U293" s="209"/>
      <c r="V293" s="69">
        <v>0.4</v>
      </c>
      <c r="W293" s="23">
        <f t="shared" si="38"/>
        <v>374</v>
      </c>
      <c r="X293" s="27">
        <f t="shared" si="39"/>
        <v>1309</v>
      </c>
      <c r="Y293" s="211"/>
      <c r="Z293" s="69">
        <v>0.35</v>
      </c>
      <c r="AA293" s="27"/>
      <c r="AB293" s="27"/>
      <c r="AC293" s="27"/>
      <c r="AD293" s="38" t="s">
        <v>392</v>
      </c>
      <c r="AE293" s="19">
        <v>0.159</v>
      </c>
      <c r="AF293" s="17">
        <f t="shared" si="44"/>
        <v>148.665</v>
      </c>
      <c r="AG293" s="17">
        <f t="shared" si="45"/>
        <v>1083.665</v>
      </c>
      <c r="AH293" s="27"/>
      <c r="AI293" s="27"/>
      <c r="AJ293" s="27"/>
      <c r="AK293" s="30"/>
    </row>
    <row r="294" ht="15.75" customHeight="1">
      <c r="A294" s="8">
        <v>293.0</v>
      </c>
      <c r="B294" s="81" t="s">
        <v>380</v>
      </c>
      <c r="C294" s="168" t="s">
        <v>393</v>
      </c>
      <c r="D294" s="1" t="s">
        <v>130</v>
      </c>
      <c r="E294" s="29" t="s">
        <v>394</v>
      </c>
      <c r="F294" s="29">
        <v>17290.0</v>
      </c>
      <c r="G294" s="69">
        <v>0.7</v>
      </c>
      <c r="H294" s="23">
        <f t="shared" si="21"/>
        <v>12103</v>
      </c>
      <c r="I294" s="24">
        <f t="shared" si="34"/>
        <v>29393</v>
      </c>
      <c r="J294" s="25">
        <f t="shared" si="35"/>
        <v>29400</v>
      </c>
      <c r="K294" s="209"/>
      <c r="L294" s="26">
        <v>0.1</v>
      </c>
      <c r="M294" s="27">
        <f t="shared" si="23"/>
        <v>9170</v>
      </c>
      <c r="N294" s="27">
        <f t="shared" si="5"/>
        <v>26460</v>
      </c>
      <c r="O294" s="28">
        <f t="shared" si="6"/>
        <v>26460</v>
      </c>
      <c r="P294" s="209"/>
      <c r="Q294" s="69">
        <v>0.4</v>
      </c>
      <c r="R294" s="23">
        <f t="shared" si="36"/>
        <v>6916</v>
      </c>
      <c r="S294" s="23">
        <f t="shared" si="37"/>
        <v>24206</v>
      </c>
      <c r="T294" s="211"/>
      <c r="U294" s="209"/>
      <c r="V294" s="69">
        <v>0.4</v>
      </c>
      <c r="W294" s="23">
        <f t="shared" si="38"/>
        <v>6916</v>
      </c>
      <c r="X294" s="27">
        <f t="shared" si="39"/>
        <v>24206</v>
      </c>
      <c r="Y294" s="211"/>
      <c r="Z294" s="69">
        <v>0.35</v>
      </c>
      <c r="AA294" s="27"/>
      <c r="AB294" s="27"/>
      <c r="AC294" s="27"/>
      <c r="AD294" s="22" t="s">
        <v>394</v>
      </c>
      <c r="AE294" s="19">
        <v>0.159</v>
      </c>
      <c r="AF294" s="17">
        <f t="shared" si="44"/>
        <v>2749.11</v>
      </c>
      <c r="AG294" s="17">
        <f t="shared" si="45"/>
        <v>20039.11</v>
      </c>
      <c r="AH294" s="27"/>
      <c r="AI294" s="27"/>
      <c r="AJ294" s="27"/>
      <c r="AK294" s="30"/>
    </row>
    <row r="295" ht="15.75" customHeight="1">
      <c r="A295" s="8">
        <v>294.0</v>
      </c>
      <c r="B295" s="81" t="s">
        <v>380</v>
      </c>
      <c r="C295" s="168" t="s">
        <v>393</v>
      </c>
      <c r="D295" s="1" t="s">
        <v>130</v>
      </c>
      <c r="E295" s="29" t="s">
        <v>395</v>
      </c>
      <c r="F295" s="29">
        <v>8320.0</v>
      </c>
      <c r="G295" s="69">
        <v>0.7</v>
      </c>
      <c r="H295" s="23">
        <f t="shared" si="21"/>
        <v>5824</v>
      </c>
      <c r="I295" s="24">
        <f t="shared" si="34"/>
        <v>14144</v>
      </c>
      <c r="J295" s="25">
        <f t="shared" si="35"/>
        <v>14150</v>
      </c>
      <c r="K295" s="209"/>
      <c r="L295" s="26">
        <v>0.1</v>
      </c>
      <c r="M295" s="27">
        <f t="shared" si="23"/>
        <v>4415</v>
      </c>
      <c r="N295" s="27">
        <f t="shared" si="5"/>
        <v>12735</v>
      </c>
      <c r="O295" s="28">
        <f t="shared" si="6"/>
        <v>12735</v>
      </c>
      <c r="P295" s="209"/>
      <c r="Q295" s="69">
        <v>0.4</v>
      </c>
      <c r="R295" s="23">
        <f t="shared" si="36"/>
        <v>3328</v>
      </c>
      <c r="S295" s="23">
        <f t="shared" si="37"/>
        <v>11648</v>
      </c>
      <c r="T295" s="211"/>
      <c r="U295" s="209"/>
      <c r="V295" s="69">
        <v>0.4</v>
      </c>
      <c r="W295" s="23">
        <f t="shared" si="38"/>
        <v>3328</v>
      </c>
      <c r="X295" s="27">
        <f t="shared" si="39"/>
        <v>11648</v>
      </c>
      <c r="Y295" s="211"/>
      <c r="Z295" s="69">
        <v>0.35</v>
      </c>
      <c r="AA295" s="27"/>
      <c r="AB295" s="27"/>
      <c r="AC295" s="27"/>
      <c r="AD295" s="22" t="s">
        <v>395</v>
      </c>
      <c r="AE295" s="19">
        <v>0.159</v>
      </c>
      <c r="AF295" s="17">
        <f t="shared" si="44"/>
        <v>1322.88</v>
      </c>
      <c r="AG295" s="17">
        <f t="shared" si="45"/>
        <v>9642.88</v>
      </c>
      <c r="AH295" s="27"/>
      <c r="AI295" s="27"/>
      <c r="AJ295" s="27"/>
      <c r="AK295" s="30"/>
    </row>
    <row r="296" ht="15.75" customHeight="1">
      <c r="A296" s="8">
        <v>295.0</v>
      </c>
      <c r="B296" s="81" t="s">
        <v>380</v>
      </c>
      <c r="C296" s="168" t="s">
        <v>393</v>
      </c>
      <c r="D296" s="1" t="s">
        <v>130</v>
      </c>
      <c r="E296" s="29" t="s">
        <v>396</v>
      </c>
      <c r="F296" s="29">
        <v>7410.0</v>
      </c>
      <c r="G296" s="69">
        <v>0.7</v>
      </c>
      <c r="H296" s="23">
        <f t="shared" si="21"/>
        <v>5187</v>
      </c>
      <c r="I296" s="24">
        <f t="shared" si="34"/>
        <v>12597</v>
      </c>
      <c r="J296" s="25">
        <f t="shared" si="35"/>
        <v>12600</v>
      </c>
      <c r="K296" s="209"/>
      <c r="L296" s="26">
        <v>0.1</v>
      </c>
      <c r="M296" s="27">
        <f t="shared" si="23"/>
        <v>3930</v>
      </c>
      <c r="N296" s="27">
        <f t="shared" si="5"/>
        <v>11340</v>
      </c>
      <c r="O296" s="28">
        <f t="shared" si="6"/>
        <v>11340</v>
      </c>
      <c r="P296" s="209"/>
      <c r="Q296" s="69">
        <v>0.4</v>
      </c>
      <c r="R296" s="23">
        <f t="shared" si="36"/>
        <v>2964</v>
      </c>
      <c r="S296" s="23">
        <f t="shared" si="37"/>
        <v>10374</v>
      </c>
      <c r="T296" s="211"/>
      <c r="U296" s="209"/>
      <c r="V296" s="69">
        <v>0.4</v>
      </c>
      <c r="W296" s="23">
        <f t="shared" si="38"/>
        <v>2964</v>
      </c>
      <c r="X296" s="27">
        <f t="shared" si="39"/>
        <v>10374</v>
      </c>
      <c r="Y296" s="211"/>
      <c r="Z296" s="69">
        <v>0.35</v>
      </c>
      <c r="AA296" s="27"/>
      <c r="AB296" s="27"/>
      <c r="AC296" s="27"/>
      <c r="AD296" s="22" t="s">
        <v>396</v>
      </c>
      <c r="AE296" s="19">
        <v>0.159</v>
      </c>
      <c r="AF296" s="17">
        <f t="shared" si="44"/>
        <v>1178.19</v>
      </c>
      <c r="AG296" s="17">
        <f t="shared" si="45"/>
        <v>8588.19</v>
      </c>
      <c r="AH296" s="27"/>
      <c r="AI296" s="27"/>
      <c r="AJ296" s="27"/>
      <c r="AK296" s="30"/>
    </row>
    <row r="297" ht="15.75" customHeight="1">
      <c r="A297" s="8">
        <v>296.0</v>
      </c>
      <c r="B297" s="81" t="s">
        <v>380</v>
      </c>
      <c r="C297" s="168" t="s">
        <v>393</v>
      </c>
      <c r="D297" s="1" t="s">
        <v>130</v>
      </c>
      <c r="E297" s="29" t="s">
        <v>397</v>
      </c>
      <c r="F297" s="29">
        <v>5824.0</v>
      </c>
      <c r="G297" s="69">
        <v>0.7</v>
      </c>
      <c r="H297" s="23">
        <f t="shared" si="21"/>
        <v>4076.8</v>
      </c>
      <c r="I297" s="24">
        <f t="shared" si="34"/>
        <v>9900.8</v>
      </c>
      <c r="J297" s="25">
        <f t="shared" si="35"/>
        <v>9910</v>
      </c>
      <c r="K297" s="209"/>
      <c r="L297" s="26">
        <v>0.1</v>
      </c>
      <c r="M297" s="27">
        <f t="shared" si="23"/>
        <v>3095</v>
      </c>
      <c r="N297" s="27">
        <f t="shared" si="5"/>
        <v>8919</v>
      </c>
      <c r="O297" s="28">
        <f t="shared" si="6"/>
        <v>8919</v>
      </c>
      <c r="P297" s="209"/>
      <c r="Q297" s="69">
        <v>0.4</v>
      </c>
      <c r="R297" s="23">
        <f t="shared" si="36"/>
        <v>2329.6</v>
      </c>
      <c r="S297" s="23">
        <f t="shared" si="37"/>
        <v>8153.6</v>
      </c>
      <c r="T297" s="211"/>
      <c r="U297" s="209"/>
      <c r="V297" s="69">
        <v>0.4</v>
      </c>
      <c r="W297" s="23">
        <f t="shared" si="38"/>
        <v>2329.6</v>
      </c>
      <c r="X297" s="27">
        <f t="shared" si="39"/>
        <v>8153.6</v>
      </c>
      <c r="Y297" s="211"/>
      <c r="Z297" s="69">
        <v>0.35</v>
      </c>
      <c r="AA297" s="27"/>
      <c r="AB297" s="27"/>
      <c r="AC297" s="27"/>
      <c r="AD297" s="22" t="s">
        <v>397</v>
      </c>
      <c r="AE297" s="19">
        <v>0.159</v>
      </c>
      <c r="AF297" s="17">
        <f t="shared" si="44"/>
        <v>926.016</v>
      </c>
      <c r="AG297" s="17">
        <f t="shared" si="45"/>
        <v>6750.016</v>
      </c>
      <c r="AH297" s="27"/>
      <c r="AI297" s="27"/>
      <c r="AJ297" s="27"/>
      <c r="AK297" s="30"/>
    </row>
    <row r="298" ht="15.75" customHeight="1">
      <c r="A298" s="8">
        <v>297.0</v>
      </c>
      <c r="B298" s="81" t="s">
        <v>380</v>
      </c>
      <c r="C298" s="168" t="s">
        <v>393</v>
      </c>
      <c r="D298" s="1" t="s">
        <v>130</v>
      </c>
      <c r="E298" s="29" t="s">
        <v>398</v>
      </c>
      <c r="F298" s="29">
        <v>6656.0</v>
      </c>
      <c r="G298" s="69">
        <v>0.7</v>
      </c>
      <c r="H298" s="23">
        <f t="shared" si="21"/>
        <v>4659.2</v>
      </c>
      <c r="I298" s="24">
        <f t="shared" si="34"/>
        <v>11315.2</v>
      </c>
      <c r="J298" s="25">
        <f t="shared" si="35"/>
        <v>11320</v>
      </c>
      <c r="K298" s="209"/>
      <c r="L298" s="26">
        <v>0.1</v>
      </c>
      <c r="M298" s="27">
        <f t="shared" si="23"/>
        <v>3532</v>
      </c>
      <c r="N298" s="27">
        <f t="shared" si="5"/>
        <v>10188</v>
      </c>
      <c r="O298" s="28">
        <f t="shared" si="6"/>
        <v>10188</v>
      </c>
      <c r="P298" s="209"/>
      <c r="Q298" s="69">
        <v>0.4</v>
      </c>
      <c r="R298" s="23">
        <f t="shared" si="36"/>
        <v>2662.4</v>
      </c>
      <c r="S298" s="23">
        <f t="shared" si="37"/>
        <v>9318.4</v>
      </c>
      <c r="T298" s="211"/>
      <c r="U298" s="209"/>
      <c r="V298" s="69">
        <v>0.4</v>
      </c>
      <c r="W298" s="23">
        <f t="shared" si="38"/>
        <v>2662.4</v>
      </c>
      <c r="X298" s="27">
        <f t="shared" si="39"/>
        <v>9318.4</v>
      </c>
      <c r="Y298" s="211"/>
      <c r="Z298" s="69">
        <v>0.35</v>
      </c>
      <c r="AA298" s="27"/>
      <c r="AB298" s="27"/>
      <c r="AC298" s="27"/>
      <c r="AD298" s="22" t="s">
        <v>398</v>
      </c>
      <c r="AE298" s="19">
        <v>0.159</v>
      </c>
      <c r="AF298" s="17">
        <f t="shared" si="44"/>
        <v>1058.304</v>
      </c>
      <c r="AG298" s="17">
        <f t="shared" si="45"/>
        <v>7714.304</v>
      </c>
      <c r="AH298" s="27"/>
      <c r="AI298" s="27"/>
      <c r="AJ298" s="27"/>
      <c r="AK298" s="30"/>
    </row>
    <row r="299" ht="15.75" customHeight="1">
      <c r="A299" s="8">
        <v>298.0</v>
      </c>
      <c r="B299" s="81" t="s">
        <v>380</v>
      </c>
      <c r="C299" s="168" t="s">
        <v>393</v>
      </c>
      <c r="D299" s="1" t="s">
        <v>130</v>
      </c>
      <c r="E299" s="29" t="s">
        <v>399</v>
      </c>
      <c r="F299" s="29">
        <v>9100.0</v>
      </c>
      <c r="G299" s="69">
        <v>0.7</v>
      </c>
      <c r="H299" s="23">
        <f t="shared" si="21"/>
        <v>6370</v>
      </c>
      <c r="I299" s="24">
        <f t="shared" si="34"/>
        <v>15470</v>
      </c>
      <c r="J299" s="25">
        <f t="shared" si="35"/>
        <v>15470</v>
      </c>
      <c r="K299" s="209"/>
      <c r="L299" s="26">
        <v>0.1</v>
      </c>
      <c r="M299" s="27">
        <f t="shared" si="23"/>
        <v>4823</v>
      </c>
      <c r="N299" s="27">
        <f t="shared" si="5"/>
        <v>13923</v>
      </c>
      <c r="O299" s="28">
        <f t="shared" si="6"/>
        <v>13923</v>
      </c>
      <c r="P299" s="209"/>
      <c r="Q299" s="69">
        <v>0.25</v>
      </c>
      <c r="R299" s="23">
        <f t="shared" si="36"/>
        <v>2275</v>
      </c>
      <c r="S299" s="23">
        <f t="shared" si="37"/>
        <v>11375</v>
      </c>
      <c r="T299" s="211"/>
      <c r="U299" s="209"/>
      <c r="V299" s="69">
        <v>0.25</v>
      </c>
      <c r="W299" s="23">
        <f t="shared" si="38"/>
        <v>2275</v>
      </c>
      <c r="X299" s="27">
        <f t="shared" si="39"/>
        <v>11375</v>
      </c>
      <c r="Y299" s="211"/>
      <c r="Z299" s="69">
        <v>0.35</v>
      </c>
      <c r="AA299" s="27"/>
      <c r="AB299" s="27"/>
      <c r="AC299" s="27"/>
      <c r="AD299" s="22" t="s">
        <v>399</v>
      </c>
      <c r="AE299" s="19">
        <v>0.159</v>
      </c>
      <c r="AF299" s="17">
        <f t="shared" si="44"/>
        <v>1446.9</v>
      </c>
      <c r="AG299" s="17">
        <f t="shared" si="45"/>
        <v>10546.9</v>
      </c>
      <c r="AH299" s="27"/>
      <c r="AI299" s="27"/>
      <c r="AJ299" s="27"/>
      <c r="AK299" s="30"/>
    </row>
    <row r="300" ht="15.75" customHeight="1">
      <c r="A300" s="8">
        <v>299.0</v>
      </c>
      <c r="B300" s="81" t="s">
        <v>380</v>
      </c>
      <c r="C300" s="168" t="s">
        <v>393</v>
      </c>
      <c r="D300" s="1" t="s">
        <v>130</v>
      </c>
      <c r="E300" s="29" t="s">
        <v>400</v>
      </c>
      <c r="F300" s="29">
        <v>8320.0</v>
      </c>
      <c r="G300" s="69">
        <v>0.7</v>
      </c>
      <c r="H300" s="23">
        <f t="shared" si="21"/>
        <v>5824</v>
      </c>
      <c r="I300" s="24">
        <f t="shared" si="34"/>
        <v>14144</v>
      </c>
      <c r="J300" s="25">
        <f t="shared" si="35"/>
        <v>14150</v>
      </c>
      <c r="K300" s="209"/>
      <c r="L300" s="26">
        <v>0.1</v>
      </c>
      <c r="M300" s="27">
        <f t="shared" si="23"/>
        <v>4415</v>
      </c>
      <c r="N300" s="27">
        <f t="shared" si="5"/>
        <v>12735</v>
      </c>
      <c r="O300" s="28">
        <f t="shared" si="6"/>
        <v>12735</v>
      </c>
      <c r="P300" s="209"/>
      <c r="Q300" s="69">
        <v>0.4</v>
      </c>
      <c r="R300" s="23">
        <f t="shared" si="36"/>
        <v>3328</v>
      </c>
      <c r="S300" s="23">
        <f t="shared" si="37"/>
        <v>11648</v>
      </c>
      <c r="T300" s="211"/>
      <c r="U300" s="209"/>
      <c r="V300" s="69">
        <v>0.4</v>
      </c>
      <c r="W300" s="23">
        <f t="shared" si="38"/>
        <v>3328</v>
      </c>
      <c r="X300" s="27">
        <f t="shared" si="39"/>
        <v>11648</v>
      </c>
      <c r="Y300" s="211"/>
      <c r="Z300" s="69">
        <v>0.35</v>
      </c>
      <c r="AA300" s="27"/>
      <c r="AB300" s="27"/>
      <c r="AC300" s="27"/>
      <c r="AD300" s="22" t="s">
        <v>400</v>
      </c>
      <c r="AE300" s="19">
        <v>0.159</v>
      </c>
      <c r="AF300" s="17">
        <f t="shared" si="44"/>
        <v>1322.88</v>
      </c>
      <c r="AG300" s="17">
        <f t="shared" si="45"/>
        <v>9642.88</v>
      </c>
      <c r="AH300" s="27"/>
      <c r="AI300" s="27"/>
      <c r="AJ300" s="27"/>
      <c r="AK300" s="30"/>
    </row>
    <row r="301" ht="15.75" customHeight="1">
      <c r="A301" s="8">
        <v>300.0</v>
      </c>
      <c r="B301" s="81" t="s">
        <v>380</v>
      </c>
      <c r="C301" s="168" t="s">
        <v>393</v>
      </c>
      <c r="D301" s="1" t="s">
        <v>130</v>
      </c>
      <c r="E301" s="29" t="s">
        <v>401</v>
      </c>
      <c r="F301" s="29">
        <v>15600.0</v>
      </c>
      <c r="G301" s="69">
        <v>0.7</v>
      </c>
      <c r="H301" s="23">
        <f t="shared" si="21"/>
        <v>10920</v>
      </c>
      <c r="I301" s="24">
        <f t="shared" si="34"/>
        <v>26520</v>
      </c>
      <c r="J301" s="25">
        <f t="shared" si="35"/>
        <v>26520</v>
      </c>
      <c r="K301" s="209"/>
      <c r="L301" s="26">
        <v>0.1</v>
      </c>
      <c r="M301" s="27">
        <f t="shared" si="23"/>
        <v>8268</v>
      </c>
      <c r="N301" s="27">
        <f t="shared" si="5"/>
        <v>23868</v>
      </c>
      <c r="O301" s="28">
        <f t="shared" si="6"/>
        <v>23868</v>
      </c>
      <c r="P301" s="209"/>
      <c r="Q301" s="69">
        <v>0.4</v>
      </c>
      <c r="R301" s="23">
        <f t="shared" si="36"/>
        <v>6240</v>
      </c>
      <c r="S301" s="23">
        <f t="shared" si="37"/>
        <v>21840</v>
      </c>
      <c r="T301" s="211"/>
      <c r="U301" s="209"/>
      <c r="V301" s="69">
        <v>0.4</v>
      </c>
      <c r="W301" s="23">
        <f t="shared" si="38"/>
        <v>6240</v>
      </c>
      <c r="X301" s="27">
        <f t="shared" si="39"/>
        <v>21840</v>
      </c>
      <c r="Y301" s="211"/>
      <c r="Z301" s="69">
        <v>0.35</v>
      </c>
      <c r="AA301" s="27"/>
      <c r="AB301" s="27"/>
      <c r="AC301" s="27"/>
      <c r="AD301" s="22" t="s">
        <v>401</v>
      </c>
      <c r="AE301" s="19">
        <v>0.159</v>
      </c>
      <c r="AF301" s="17">
        <f t="shared" si="44"/>
        <v>2480.4</v>
      </c>
      <c r="AG301" s="17">
        <f t="shared" si="45"/>
        <v>18080.4</v>
      </c>
      <c r="AH301" s="27"/>
      <c r="AI301" s="27"/>
      <c r="AJ301" s="27"/>
      <c r="AK301" s="30"/>
    </row>
    <row r="302" ht="15.75" customHeight="1">
      <c r="A302" s="8">
        <v>301.0</v>
      </c>
      <c r="B302" s="81" t="s">
        <v>380</v>
      </c>
      <c r="C302" s="168" t="s">
        <v>393</v>
      </c>
      <c r="D302" s="1" t="s">
        <v>130</v>
      </c>
      <c r="E302" s="29" t="s">
        <v>402</v>
      </c>
      <c r="F302" s="29">
        <v>6500.0</v>
      </c>
      <c r="G302" s="69">
        <v>0.7</v>
      </c>
      <c r="H302" s="23">
        <f t="shared" si="21"/>
        <v>4550</v>
      </c>
      <c r="I302" s="24">
        <f t="shared" si="34"/>
        <v>11050</v>
      </c>
      <c r="J302" s="25">
        <f t="shared" si="35"/>
        <v>11050</v>
      </c>
      <c r="K302" s="209"/>
      <c r="L302" s="26">
        <v>0.1</v>
      </c>
      <c r="M302" s="27">
        <f t="shared" si="23"/>
        <v>3445</v>
      </c>
      <c r="N302" s="27">
        <f t="shared" si="5"/>
        <v>9945</v>
      </c>
      <c r="O302" s="28">
        <f t="shared" si="6"/>
        <v>9945</v>
      </c>
      <c r="P302" s="209"/>
      <c r="Q302" s="69">
        <v>0.4</v>
      </c>
      <c r="R302" s="23">
        <f t="shared" si="36"/>
        <v>2600</v>
      </c>
      <c r="S302" s="23">
        <f t="shared" si="37"/>
        <v>9100</v>
      </c>
      <c r="T302" s="211"/>
      <c r="U302" s="209"/>
      <c r="V302" s="69">
        <v>0.4</v>
      </c>
      <c r="W302" s="23">
        <f t="shared" si="38"/>
        <v>2600</v>
      </c>
      <c r="X302" s="27">
        <f t="shared" si="39"/>
        <v>9100</v>
      </c>
      <c r="Y302" s="211"/>
      <c r="Z302" s="69">
        <v>0.35</v>
      </c>
      <c r="AA302" s="27"/>
      <c r="AB302" s="27"/>
      <c r="AC302" s="27"/>
      <c r="AD302" s="22" t="s">
        <v>402</v>
      </c>
      <c r="AE302" s="19">
        <v>0.159</v>
      </c>
      <c r="AF302" s="17">
        <f t="shared" si="44"/>
        <v>1033.5</v>
      </c>
      <c r="AG302" s="17">
        <f t="shared" si="45"/>
        <v>7533.5</v>
      </c>
      <c r="AH302" s="27"/>
      <c r="AI302" s="27"/>
      <c r="AJ302" s="27"/>
      <c r="AK302" s="30"/>
    </row>
    <row r="303" ht="15.75" customHeight="1">
      <c r="A303" s="8">
        <v>302.0</v>
      </c>
      <c r="B303" s="81" t="s">
        <v>380</v>
      </c>
      <c r="C303" s="168" t="s">
        <v>393</v>
      </c>
      <c r="D303" s="1" t="s">
        <v>130</v>
      </c>
      <c r="E303" s="29" t="s">
        <v>403</v>
      </c>
      <c r="F303" s="29">
        <v>6500.0</v>
      </c>
      <c r="G303" s="69">
        <v>0.7</v>
      </c>
      <c r="H303" s="23">
        <f t="shared" si="21"/>
        <v>4550</v>
      </c>
      <c r="I303" s="24">
        <f t="shared" si="34"/>
        <v>11050</v>
      </c>
      <c r="J303" s="25">
        <f t="shared" si="35"/>
        <v>11050</v>
      </c>
      <c r="K303" s="209"/>
      <c r="L303" s="26">
        <v>0.1</v>
      </c>
      <c r="M303" s="27">
        <f t="shared" si="23"/>
        <v>3445</v>
      </c>
      <c r="N303" s="27">
        <f t="shared" si="5"/>
        <v>9945</v>
      </c>
      <c r="O303" s="28">
        <f t="shared" si="6"/>
        <v>9945</v>
      </c>
      <c r="P303" s="209"/>
      <c r="Q303" s="69">
        <v>0.4</v>
      </c>
      <c r="R303" s="23">
        <f t="shared" si="36"/>
        <v>2600</v>
      </c>
      <c r="S303" s="23">
        <f t="shared" si="37"/>
        <v>9100</v>
      </c>
      <c r="T303" s="211"/>
      <c r="U303" s="209"/>
      <c r="V303" s="69">
        <v>0.4</v>
      </c>
      <c r="W303" s="23">
        <f t="shared" si="38"/>
        <v>2600</v>
      </c>
      <c r="X303" s="27">
        <f t="shared" si="39"/>
        <v>9100</v>
      </c>
      <c r="Y303" s="211"/>
      <c r="Z303" s="69">
        <v>0.35</v>
      </c>
      <c r="AA303" s="27"/>
      <c r="AB303" s="27"/>
      <c r="AC303" s="27"/>
      <c r="AD303" s="22" t="s">
        <v>403</v>
      </c>
      <c r="AE303" s="19">
        <v>0.159</v>
      </c>
      <c r="AF303" s="17">
        <f t="shared" si="44"/>
        <v>1033.5</v>
      </c>
      <c r="AG303" s="17">
        <f t="shared" si="45"/>
        <v>7533.5</v>
      </c>
      <c r="AH303" s="27"/>
      <c r="AI303" s="27"/>
      <c r="AJ303" s="27"/>
      <c r="AK303" s="30"/>
    </row>
    <row r="304" ht="15.75" customHeight="1">
      <c r="A304" s="8">
        <v>303.0</v>
      </c>
      <c r="B304" s="81" t="s">
        <v>380</v>
      </c>
      <c r="C304" s="168" t="s">
        <v>393</v>
      </c>
      <c r="D304" s="1" t="s">
        <v>130</v>
      </c>
      <c r="E304" s="29" t="s">
        <v>404</v>
      </c>
      <c r="F304" s="29">
        <v>3900.0</v>
      </c>
      <c r="G304" s="69">
        <v>0.7</v>
      </c>
      <c r="H304" s="23">
        <f t="shared" si="21"/>
        <v>2730</v>
      </c>
      <c r="I304" s="24">
        <f t="shared" si="34"/>
        <v>6630</v>
      </c>
      <c r="J304" s="25">
        <f t="shared" si="35"/>
        <v>6630</v>
      </c>
      <c r="K304" s="209"/>
      <c r="L304" s="26">
        <v>0.1</v>
      </c>
      <c r="M304" s="27">
        <f t="shared" si="23"/>
        <v>2067</v>
      </c>
      <c r="N304" s="27">
        <f t="shared" si="5"/>
        <v>5967</v>
      </c>
      <c r="O304" s="28">
        <f t="shared" si="6"/>
        <v>5967</v>
      </c>
      <c r="P304" s="209"/>
      <c r="Q304" s="69">
        <v>0.4</v>
      </c>
      <c r="R304" s="23">
        <f t="shared" si="36"/>
        <v>1560</v>
      </c>
      <c r="S304" s="23">
        <f t="shared" si="37"/>
        <v>5460</v>
      </c>
      <c r="T304" s="211"/>
      <c r="U304" s="209"/>
      <c r="V304" s="69">
        <v>0.4</v>
      </c>
      <c r="W304" s="23">
        <f t="shared" si="38"/>
        <v>1560</v>
      </c>
      <c r="X304" s="27">
        <f t="shared" si="39"/>
        <v>5460</v>
      </c>
      <c r="Y304" s="211"/>
      <c r="Z304" s="69">
        <v>0.35</v>
      </c>
      <c r="AA304" s="27"/>
      <c r="AB304" s="27"/>
      <c r="AC304" s="27"/>
      <c r="AD304" s="22" t="s">
        <v>404</v>
      </c>
      <c r="AE304" s="19">
        <v>0.159</v>
      </c>
      <c r="AF304" s="17">
        <f t="shared" si="44"/>
        <v>620.1</v>
      </c>
      <c r="AG304" s="17">
        <f t="shared" si="45"/>
        <v>4520.1</v>
      </c>
      <c r="AH304" s="27"/>
      <c r="AI304" s="27"/>
      <c r="AJ304" s="27"/>
      <c r="AK304" s="30"/>
    </row>
    <row r="305" ht="15.75" customHeight="1">
      <c r="A305" s="8">
        <v>304.0</v>
      </c>
      <c r="B305" s="81" t="s">
        <v>380</v>
      </c>
      <c r="C305" s="168" t="s">
        <v>283</v>
      </c>
      <c r="D305" s="1" t="s">
        <v>130</v>
      </c>
      <c r="E305" s="29" t="s">
        <v>405</v>
      </c>
      <c r="F305" s="29">
        <v>630.0</v>
      </c>
      <c r="G305" s="69">
        <v>0.6</v>
      </c>
      <c r="H305" s="23">
        <f t="shared" si="21"/>
        <v>378</v>
      </c>
      <c r="I305" s="24">
        <f t="shared" si="34"/>
        <v>1008</v>
      </c>
      <c r="J305" s="25">
        <f t="shared" si="35"/>
        <v>1010</v>
      </c>
      <c r="K305" s="209"/>
      <c r="L305" s="26">
        <v>0.1</v>
      </c>
      <c r="M305" s="27">
        <f t="shared" si="23"/>
        <v>279</v>
      </c>
      <c r="N305" s="27">
        <f t="shared" si="5"/>
        <v>909</v>
      </c>
      <c r="O305" s="28">
        <f t="shared" si="6"/>
        <v>909</v>
      </c>
      <c r="P305" s="209"/>
      <c r="Q305" s="69">
        <v>0.4</v>
      </c>
      <c r="R305" s="23">
        <f t="shared" si="36"/>
        <v>252</v>
      </c>
      <c r="S305" s="23">
        <f t="shared" si="37"/>
        <v>882</v>
      </c>
      <c r="T305" s="211"/>
      <c r="U305" s="209"/>
      <c r="V305" s="69">
        <v>0.4</v>
      </c>
      <c r="W305" s="23">
        <f t="shared" si="38"/>
        <v>252</v>
      </c>
      <c r="X305" s="27">
        <f t="shared" si="39"/>
        <v>882</v>
      </c>
      <c r="Y305" s="211"/>
      <c r="Z305" s="69">
        <v>0.35</v>
      </c>
      <c r="AA305" s="27"/>
      <c r="AB305" s="27"/>
      <c r="AC305" s="27"/>
      <c r="AD305" s="22" t="s">
        <v>405</v>
      </c>
      <c r="AE305" s="19">
        <v>0.159</v>
      </c>
      <c r="AF305" s="17">
        <f t="shared" si="44"/>
        <v>100.17</v>
      </c>
      <c r="AG305" s="17">
        <f t="shared" si="45"/>
        <v>730.17</v>
      </c>
      <c r="AH305" s="27"/>
      <c r="AI305" s="27"/>
      <c r="AJ305" s="27"/>
      <c r="AK305" s="30"/>
    </row>
    <row r="306" ht="15.75" customHeight="1">
      <c r="A306" s="8">
        <v>305.0</v>
      </c>
      <c r="B306" s="81" t="s">
        <v>380</v>
      </c>
      <c r="C306" s="168" t="s">
        <v>283</v>
      </c>
      <c r="D306" s="1" t="s">
        <v>130</v>
      </c>
      <c r="E306" s="29" t="s">
        <v>406</v>
      </c>
      <c r="F306" s="179">
        <v>2735.0</v>
      </c>
      <c r="G306" s="69">
        <v>0.6</v>
      </c>
      <c r="H306" s="23">
        <f t="shared" si="21"/>
        <v>1641</v>
      </c>
      <c r="I306" s="24">
        <f t="shared" si="34"/>
        <v>4376</v>
      </c>
      <c r="J306" s="25">
        <f t="shared" si="35"/>
        <v>4380</v>
      </c>
      <c r="K306" s="209"/>
      <c r="L306" s="26">
        <v>0.1</v>
      </c>
      <c r="M306" s="27">
        <f t="shared" si="23"/>
        <v>1207</v>
      </c>
      <c r="N306" s="27">
        <f t="shared" si="5"/>
        <v>3942</v>
      </c>
      <c r="O306" s="28">
        <f t="shared" si="6"/>
        <v>3942</v>
      </c>
      <c r="P306" s="209"/>
      <c r="Q306" s="69">
        <v>0.4</v>
      </c>
      <c r="R306" s="23">
        <f t="shared" si="36"/>
        <v>1094</v>
      </c>
      <c r="S306" s="23">
        <f t="shared" si="37"/>
        <v>3829</v>
      </c>
      <c r="T306" s="211"/>
      <c r="U306" s="209"/>
      <c r="V306" s="69">
        <v>0.4</v>
      </c>
      <c r="W306" s="23">
        <f t="shared" si="38"/>
        <v>1094</v>
      </c>
      <c r="X306" s="27">
        <f t="shared" si="39"/>
        <v>3829</v>
      </c>
      <c r="Y306" s="211"/>
      <c r="Z306" s="69">
        <v>0.35</v>
      </c>
      <c r="AA306" s="27"/>
      <c r="AB306" s="27"/>
      <c r="AC306" s="27"/>
      <c r="AD306" s="22" t="s">
        <v>406</v>
      </c>
      <c r="AE306" s="19">
        <v>0.159</v>
      </c>
      <c r="AF306" s="17">
        <f t="shared" si="44"/>
        <v>434.865</v>
      </c>
      <c r="AG306" s="17">
        <f t="shared" si="45"/>
        <v>3169.865</v>
      </c>
      <c r="AH306" s="27"/>
      <c r="AI306" s="27"/>
      <c r="AJ306" s="27"/>
      <c r="AK306" s="30"/>
    </row>
    <row r="307" ht="15.75" customHeight="1">
      <c r="A307" s="8">
        <v>306.0</v>
      </c>
      <c r="B307" s="81" t="s">
        <v>380</v>
      </c>
      <c r="C307" s="168" t="s">
        <v>283</v>
      </c>
      <c r="D307" s="1" t="s">
        <v>130</v>
      </c>
      <c r="E307" s="29" t="s">
        <v>407</v>
      </c>
      <c r="F307" s="29">
        <v>11050.0</v>
      </c>
      <c r="G307" s="69">
        <v>0.6</v>
      </c>
      <c r="H307" s="23">
        <f t="shared" si="21"/>
        <v>6630</v>
      </c>
      <c r="I307" s="24">
        <f t="shared" si="34"/>
        <v>17680</v>
      </c>
      <c r="J307" s="25">
        <f t="shared" si="35"/>
        <v>17680</v>
      </c>
      <c r="K307" s="209"/>
      <c r="L307" s="26">
        <v>0.1</v>
      </c>
      <c r="M307" s="27">
        <f t="shared" si="23"/>
        <v>4862</v>
      </c>
      <c r="N307" s="27">
        <f t="shared" si="5"/>
        <v>15912</v>
      </c>
      <c r="O307" s="28">
        <f t="shared" si="6"/>
        <v>15912</v>
      </c>
      <c r="P307" s="209"/>
      <c r="Q307" s="69">
        <v>0.4</v>
      </c>
      <c r="R307" s="23">
        <f t="shared" si="36"/>
        <v>4420</v>
      </c>
      <c r="S307" s="23">
        <f t="shared" si="37"/>
        <v>15470</v>
      </c>
      <c r="T307" s="211"/>
      <c r="U307" s="209"/>
      <c r="V307" s="69">
        <v>0.4</v>
      </c>
      <c r="W307" s="23">
        <f t="shared" si="38"/>
        <v>4420</v>
      </c>
      <c r="X307" s="27">
        <f t="shared" si="39"/>
        <v>15470</v>
      </c>
      <c r="Y307" s="211"/>
      <c r="Z307" s="69">
        <v>0.35</v>
      </c>
      <c r="AA307" s="27"/>
      <c r="AB307" s="27"/>
      <c r="AC307" s="27"/>
      <c r="AD307" s="22" t="s">
        <v>407</v>
      </c>
      <c r="AE307" s="19">
        <v>0.159</v>
      </c>
      <c r="AF307" s="17">
        <f t="shared" si="44"/>
        <v>1756.95</v>
      </c>
      <c r="AG307" s="17">
        <f t="shared" si="45"/>
        <v>12806.95</v>
      </c>
      <c r="AH307" s="27"/>
      <c r="AI307" s="27"/>
      <c r="AJ307" s="27"/>
      <c r="AK307" s="30"/>
    </row>
    <row r="308" ht="15.75" customHeight="1">
      <c r="A308" s="8">
        <v>307.0</v>
      </c>
      <c r="B308" s="81" t="s">
        <v>380</v>
      </c>
      <c r="C308" s="168" t="s">
        <v>283</v>
      </c>
      <c r="D308" s="1" t="s">
        <v>130</v>
      </c>
      <c r="E308" s="29" t="s">
        <v>408</v>
      </c>
      <c r="F308" s="29">
        <v>2700.0</v>
      </c>
      <c r="G308" s="69">
        <v>0.6</v>
      </c>
      <c r="H308" s="23">
        <f t="shared" si="21"/>
        <v>1620</v>
      </c>
      <c r="I308" s="24">
        <f t="shared" si="34"/>
        <v>4320</v>
      </c>
      <c r="J308" s="25">
        <f t="shared" si="35"/>
        <v>4320</v>
      </c>
      <c r="K308" s="209"/>
      <c r="L308" s="26">
        <v>0.1</v>
      </c>
      <c r="M308" s="27">
        <f t="shared" si="23"/>
        <v>1188</v>
      </c>
      <c r="N308" s="27">
        <f t="shared" si="5"/>
        <v>3888</v>
      </c>
      <c r="O308" s="28">
        <f t="shared" si="6"/>
        <v>3888</v>
      </c>
      <c r="P308" s="209"/>
      <c r="Q308" s="69">
        <v>0.4</v>
      </c>
      <c r="R308" s="23">
        <f t="shared" si="36"/>
        <v>1080</v>
      </c>
      <c r="S308" s="23">
        <f t="shared" si="37"/>
        <v>3780</v>
      </c>
      <c r="T308" s="211"/>
      <c r="U308" s="209"/>
      <c r="V308" s="69">
        <v>0.4</v>
      </c>
      <c r="W308" s="23">
        <f t="shared" si="38"/>
        <v>1080</v>
      </c>
      <c r="X308" s="27">
        <f t="shared" si="39"/>
        <v>3780</v>
      </c>
      <c r="Y308" s="211"/>
      <c r="Z308" s="69">
        <v>0.35</v>
      </c>
      <c r="AA308" s="27"/>
      <c r="AB308" s="27"/>
      <c r="AC308" s="27"/>
      <c r="AD308" s="22" t="s">
        <v>408</v>
      </c>
      <c r="AE308" s="19">
        <v>0.159</v>
      </c>
      <c r="AF308" s="17">
        <f t="shared" si="44"/>
        <v>429.3</v>
      </c>
      <c r="AG308" s="17">
        <f t="shared" si="45"/>
        <v>3129.3</v>
      </c>
      <c r="AH308" s="27"/>
      <c r="AI308" s="27"/>
      <c r="AJ308" s="27"/>
      <c r="AK308" s="30"/>
    </row>
    <row r="309" ht="15.75" customHeight="1">
      <c r="A309" s="8">
        <v>308.0</v>
      </c>
      <c r="B309" s="81" t="s">
        <v>380</v>
      </c>
      <c r="C309" s="168" t="s">
        <v>283</v>
      </c>
      <c r="D309" s="1" t="s">
        <v>130</v>
      </c>
      <c r="E309" s="29" t="s">
        <v>409</v>
      </c>
      <c r="F309" s="29">
        <v>2595.0</v>
      </c>
      <c r="G309" s="69">
        <v>0.6</v>
      </c>
      <c r="H309" s="23">
        <f t="shared" si="21"/>
        <v>1557</v>
      </c>
      <c r="I309" s="24">
        <f t="shared" si="34"/>
        <v>4152</v>
      </c>
      <c r="J309" s="25">
        <f t="shared" si="35"/>
        <v>4160</v>
      </c>
      <c r="K309" s="209"/>
      <c r="L309" s="26">
        <v>0.1</v>
      </c>
      <c r="M309" s="27">
        <f t="shared" si="23"/>
        <v>1149</v>
      </c>
      <c r="N309" s="27">
        <f t="shared" si="5"/>
        <v>3744</v>
      </c>
      <c r="O309" s="28">
        <f t="shared" si="6"/>
        <v>3744</v>
      </c>
      <c r="P309" s="209"/>
      <c r="Q309" s="69">
        <v>0.4</v>
      </c>
      <c r="R309" s="23">
        <f t="shared" si="36"/>
        <v>1038</v>
      </c>
      <c r="S309" s="23">
        <f t="shared" si="37"/>
        <v>3633</v>
      </c>
      <c r="T309" s="211"/>
      <c r="U309" s="209"/>
      <c r="V309" s="69">
        <v>0.4</v>
      </c>
      <c r="W309" s="23">
        <f t="shared" si="38"/>
        <v>1038</v>
      </c>
      <c r="X309" s="27">
        <f t="shared" si="39"/>
        <v>3633</v>
      </c>
      <c r="Y309" s="211"/>
      <c r="Z309" s="69">
        <v>0.35</v>
      </c>
      <c r="AA309" s="27"/>
      <c r="AB309" s="27"/>
      <c r="AC309" s="27"/>
      <c r="AD309" s="22" t="s">
        <v>409</v>
      </c>
      <c r="AE309" s="19">
        <v>0.159</v>
      </c>
      <c r="AF309" s="17">
        <f t="shared" si="44"/>
        <v>412.605</v>
      </c>
      <c r="AG309" s="17">
        <f t="shared" si="45"/>
        <v>3007.605</v>
      </c>
      <c r="AH309" s="27"/>
      <c r="AI309" s="27"/>
      <c r="AJ309" s="27"/>
      <c r="AK309" s="30"/>
    </row>
    <row r="310" ht="15.75" customHeight="1">
      <c r="A310" s="8">
        <v>309.0</v>
      </c>
      <c r="B310" s="81" t="s">
        <v>380</v>
      </c>
      <c r="C310" s="168" t="s">
        <v>283</v>
      </c>
      <c r="D310" s="1" t="s">
        <v>130</v>
      </c>
      <c r="E310" s="29" t="s">
        <v>410</v>
      </c>
      <c r="F310" s="29">
        <v>1885.0</v>
      </c>
      <c r="G310" s="69">
        <v>0.6</v>
      </c>
      <c r="H310" s="23">
        <f t="shared" si="21"/>
        <v>1131</v>
      </c>
      <c r="I310" s="24">
        <f t="shared" si="34"/>
        <v>3016</v>
      </c>
      <c r="J310" s="25">
        <f t="shared" si="35"/>
        <v>3020</v>
      </c>
      <c r="K310" s="209"/>
      <c r="L310" s="26">
        <v>0.1</v>
      </c>
      <c r="M310" s="27">
        <f t="shared" si="23"/>
        <v>833</v>
      </c>
      <c r="N310" s="27">
        <f t="shared" si="5"/>
        <v>2718</v>
      </c>
      <c r="O310" s="28">
        <f t="shared" si="6"/>
        <v>2718</v>
      </c>
      <c r="P310" s="209"/>
      <c r="Q310" s="69">
        <v>0.4</v>
      </c>
      <c r="R310" s="23">
        <f t="shared" si="36"/>
        <v>754</v>
      </c>
      <c r="S310" s="23">
        <f t="shared" si="37"/>
        <v>2639</v>
      </c>
      <c r="T310" s="211"/>
      <c r="U310" s="209"/>
      <c r="V310" s="69">
        <v>0.4</v>
      </c>
      <c r="W310" s="23">
        <f t="shared" si="38"/>
        <v>754</v>
      </c>
      <c r="X310" s="27">
        <f t="shared" si="39"/>
        <v>2639</v>
      </c>
      <c r="Y310" s="211"/>
      <c r="Z310" s="69">
        <v>0.35</v>
      </c>
      <c r="AA310" s="27"/>
      <c r="AB310" s="27"/>
      <c r="AC310" s="27"/>
      <c r="AD310" s="22" t="s">
        <v>410</v>
      </c>
      <c r="AE310" s="19">
        <v>0.159</v>
      </c>
      <c r="AF310" s="17">
        <f t="shared" si="44"/>
        <v>299.715</v>
      </c>
      <c r="AG310" s="17">
        <f t="shared" si="45"/>
        <v>2184.715</v>
      </c>
      <c r="AH310" s="27"/>
      <c r="AI310" s="27"/>
      <c r="AJ310" s="27"/>
      <c r="AK310" s="30"/>
    </row>
    <row r="311" ht="15.75" customHeight="1">
      <c r="A311" s="8">
        <v>310.0</v>
      </c>
      <c r="B311" s="81" t="s">
        <v>380</v>
      </c>
      <c r="C311" s="168" t="s">
        <v>283</v>
      </c>
      <c r="D311" s="1" t="s">
        <v>130</v>
      </c>
      <c r="E311" s="29" t="s">
        <v>411</v>
      </c>
      <c r="F311" s="29">
        <v>542.0</v>
      </c>
      <c r="G311" s="69">
        <v>0.6</v>
      </c>
      <c r="H311" s="23">
        <f t="shared" si="21"/>
        <v>325.2</v>
      </c>
      <c r="I311" s="24">
        <f t="shared" si="34"/>
        <v>867.2</v>
      </c>
      <c r="J311" s="25">
        <f t="shared" si="35"/>
        <v>870</v>
      </c>
      <c r="K311" s="209"/>
      <c r="L311" s="26">
        <v>0.1</v>
      </c>
      <c r="M311" s="27">
        <f t="shared" si="23"/>
        <v>241</v>
      </c>
      <c r="N311" s="27">
        <f t="shared" si="5"/>
        <v>783</v>
      </c>
      <c r="O311" s="28">
        <f t="shared" si="6"/>
        <v>783</v>
      </c>
      <c r="P311" s="209"/>
      <c r="Q311" s="69">
        <v>0.4</v>
      </c>
      <c r="R311" s="23">
        <f t="shared" si="36"/>
        <v>216.8</v>
      </c>
      <c r="S311" s="23">
        <f t="shared" si="37"/>
        <v>758.8</v>
      </c>
      <c r="T311" s="211"/>
      <c r="U311" s="209"/>
      <c r="V311" s="69">
        <v>0.4</v>
      </c>
      <c r="W311" s="23">
        <f t="shared" si="38"/>
        <v>216.8</v>
      </c>
      <c r="X311" s="27">
        <f t="shared" si="39"/>
        <v>758.8</v>
      </c>
      <c r="Y311" s="211"/>
      <c r="Z311" s="69">
        <v>0.35</v>
      </c>
      <c r="AA311" s="27"/>
      <c r="AB311" s="27"/>
      <c r="AC311" s="27"/>
      <c r="AD311" s="22" t="s">
        <v>505</v>
      </c>
      <c r="AE311" s="19">
        <v>0.159</v>
      </c>
      <c r="AF311" s="17">
        <f t="shared" si="44"/>
        <v>86.178</v>
      </c>
      <c r="AG311" s="17">
        <f t="shared" si="45"/>
        <v>628.178</v>
      </c>
      <c r="AH311" s="27"/>
      <c r="AI311" s="27"/>
      <c r="AJ311" s="27"/>
      <c r="AK311" s="30"/>
    </row>
    <row r="312" ht="15.75" customHeight="1">
      <c r="A312" s="8">
        <v>311.0</v>
      </c>
      <c r="B312" s="81" t="s">
        <v>380</v>
      </c>
      <c r="C312" s="168" t="s">
        <v>283</v>
      </c>
      <c r="D312" s="1" t="s">
        <v>130</v>
      </c>
      <c r="E312" s="29" t="s">
        <v>412</v>
      </c>
      <c r="F312" s="179">
        <v>1423.0</v>
      </c>
      <c r="G312" s="69">
        <v>0.6</v>
      </c>
      <c r="H312" s="23">
        <f t="shared" si="21"/>
        <v>853.8</v>
      </c>
      <c r="I312" s="24">
        <f t="shared" si="34"/>
        <v>2276.8</v>
      </c>
      <c r="J312" s="25">
        <f t="shared" si="35"/>
        <v>2280</v>
      </c>
      <c r="K312" s="209"/>
      <c r="L312" s="26">
        <v>0.1</v>
      </c>
      <c r="M312" s="27">
        <f t="shared" si="23"/>
        <v>629</v>
      </c>
      <c r="N312" s="27">
        <f t="shared" si="5"/>
        <v>2052</v>
      </c>
      <c r="O312" s="28">
        <f t="shared" si="6"/>
        <v>2052</v>
      </c>
      <c r="P312" s="209"/>
      <c r="Q312" s="69">
        <v>0.4</v>
      </c>
      <c r="R312" s="23">
        <f t="shared" si="36"/>
        <v>569.2</v>
      </c>
      <c r="S312" s="23">
        <f t="shared" si="37"/>
        <v>1992.2</v>
      </c>
      <c r="T312" s="211"/>
      <c r="U312" s="209"/>
      <c r="V312" s="69">
        <v>0.4</v>
      </c>
      <c r="W312" s="23">
        <f t="shared" si="38"/>
        <v>569.2</v>
      </c>
      <c r="X312" s="27">
        <f t="shared" si="39"/>
        <v>1992.2</v>
      </c>
      <c r="Y312" s="211"/>
      <c r="Z312" s="69">
        <v>0.35</v>
      </c>
      <c r="AA312" s="27"/>
      <c r="AB312" s="27"/>
      <c r="AC312" s="27"/>
      <c r="AD312" s="22" t="s">
        <v>412</v>
      </c>
      <c r="AE312" s="19">
        <v>0.159</v>
      </c>
      <c r="AF312" s="17">
        <f t="shared" si="44"/>
        <v>226.257</v>
      </c>
      <c r="AG312" s="17">
        <f t="shared" si="45"/>
        <v>1649.257</v>
      </c>
      <c r="AH312" s="27"/>
      <c r="AI312" s="27"/>
      <c r="AJ312" s="27"/>
      <c r="AK312" s="30"/>
    </row>
    <row r="313" ht="15.75" customHeight="1">
      <c r="A313" s="8">
        <v>312.0</v>
      </c>
      <c r="B313" s="81" t="s">
        <v>380</v>
      </c>
      <c r="C313" s="168" t="s">
        <v>283</v>
      </c>
      <c r="D313" s="1" t="s">
        <v>130</v>
      </c>
      <c r="E313" s="29" t="s">
        <v>413</v>
      </c>
      <c r="F313" s="29">
        <v>1161.0</v>
      </c>
      <c r="G313" s="69">
        <v>0.6</v>
      </c>
      <c r="H313" s="23">
        <f t="shared" si="21"/>
        <v>696.6</v>
      </c>
      <c r="I313" s="24">
        <f t="shared" si="34"/>
        <v>1857.6</v>
      </c>
      <c r="J313" s="25">
        <f t="shared" si="35"/>
        <v>1860</v>
      </c>
      <c r="K313" s="209"/>
      <c r="L313" s="26">
        <v>0.1</v>
      </c>
      <c r="M313" s="27">
        <f t="shared" si="23"/>
        <v>513</v>
      </c>
      <c r="N313" s="27">
        <f t="shared" si="5"/>
        <v>1674</v>
      </c>
      <c r="O313" s="28">
        <f t="shared" si="6"/>
        <v>1674</v>
      </c>
      <c r="P313" s="209"/>
      <c r="Q313" s="69">
        <v>0.4</v>
      </c>
      <c r="R313" s="23">
        <f t="shared" si="36"/>
        <v>464.4</v>
      </c>
      <c r="S313" s="23">
        <f t="shared" si="37"/>
        <v>1625.4</v>
      </c>
      <c r="T313" s="211"/>
      <c r="U313" s="209"/>
      <c r="V313" s="69">
        <v>0.4</v>
      </c>
      <c r="W313" s="23">
        <f t="shared" si="38"/>
        <v>464.4</v>
      </c>
      <c r="X313" s="27">
        <f t="shared" si="39"/>
        <v>1625.4</v>
      </c>
      <c r="Y313" s="211"/>
      <c r="Z313" s="69">
        <v>0.35</v>
      </c>
      <c r="AA313" s="27"/>
      <c r="AB313" s="27"/>
      <c r="AC313" s="27"/>
      <c r="AD313" s="22" t="s">
        <v>413</v>
      </c>
      <c r="AE313" s="19">
        <v>0.159</v>
      </c>
      <c r="AF313" s="17">
        <f t="shared" si="44"/>
        <v>184.599</v>
      </c>
      <c r="AG313" s="17">
        <f t="shared" si="45"/>
        <v>1345.599</v>
      </c>
      <c r="AH313" s="27"/>
      <c r="AI313" s="27"/>
      <c r="AJ313" s="27"/>
      <c r="AK313" s="30"/>
    </row>
    <row r="314" ht="15.75" customHeight="1">
      <c r="A314" s="8">
        <v>313.0</v>
      </c>
      <c r="B314" s="81" t="s">
        <v>380</v>
      </c>
      <c r="C314" s="168" t="s">
        <v>283</v>
      </c>
      <c r="D314" s="1" t="s">
        <v>130</v>
      </c>
      <c r="E314" s="29" t="s">
        <v>414</v>
      </c>
      <c r="F314" s="29">
        <v>1141.0</v>
      </c>
      <c r="G314" s="69">
        <v>0.6</v>
      </c>
      <c r="H314" s="23">
        <f t="shared" si="21"/>
        <v>684.6</v>
      </c>
      <c r="I314" s="24">
        <f t="shared" si="34"/>
        <v>1825.6</v>
      </c>
      <c r="J314" s="25">
        <f t="shared" si="35"/>
        <v>1830</v>
      </c>
      <c r="K314" s="209"/>
      <c r="L314" s="26">
        <v>0.1</v>
      </c>
      <c r="M314" s="27">
        <f t="shared" si="23"/>
        <v>506</v>
      </c>
      <c r="N314" s="27">
        <f t="shared" si="5"/>
        <v>1647</v>
      </c>
      <c r="O314" s="28">
        <f t="shared" si="6"/>
        <v>1647</v>
      </c>
      <c r="P314" s="209"/>
      <c r="Q314" s="69">
        <v>0.4</v>
      </c>
      <c r="R314" s="23">
        <f t="shared" si="36"/>
        <v>456.4</v>
      </c>
      <c r="S314" s="23">
        <f t="shared" si="37"/>
        <v>1597.4</v>
      </c>
      <c r="T314" s="211"/>
      <c r="U314" s="209"/>
      <c r="V314" s="69">
        <v>0.4</v>
      </c>
      <c r="W314" s="23">
        <f t="shared" si="38"/>
        <v>456.4</v>
      </c>
      <c r="X314" s="27">
        <f t="shared" si="39"/>
        <v>1597.4</v>
      </c>
      <c r="Y314" s="211"/>
      <c r="Z314" s="69">
        <v>0.35</v>
      </c>
      <c r="AA314" s="27"/>
      <c r="AB314" s="27"/>
      <c r="AC314" s="27"/>
      <c r="AD314" s="22" t="s">
        <v>414</v>
      </c>
      <c r="AE314" s="19">
        <v>0.159</v>
      </c>
      <c r="AF314" s="17">
        <f t="shared" si="44"/>
        <v>181.419</v>
      </c>
      <c r="AG314" s="17">
        <f t="shared" si="45"/>
        <v>1322.419</v>
      </c>
      <c r="AH314" s="27"/>
      <c r="AI314" s="27"/>
      <c r="AJ314" s="27"/>
      <c r="AK314" s="30"/>
    </row>
    <row r="315" ht="15.75" customHeight="1">
      <c r="A315" s="8">
        <v>314.0</v>
      </c>
      <c r="B315" s="81" t="s">
        <v>380</v>
      </c>
      <c r="C315" s="168" t="s">
        <v>393</v>
      </c>
      <c r="D315" s="1" t="s">
        <v>130</v>
      </c>
      <c r="E315" s="29" t="s">
        <v>415</v>
      </c>
      <c r="F315" s="29">
        <v>1500.0</v>
      </c>
      <c r="G315" s="69">
        <v>0.7</v>
      </c>
      <c r="H315" s="23">
        <f t="shared" si="21"/>
        <v>1050</v>
      </c>
      <c r="I315" s="24">
        <f t="shared" si="34"/>
        <v>2550</v>
      </c>
      <c r="J315" s="25">
        <f t="shared" si="35"/>
        <v>2550</v>
      </c>
      <c r="K315" s="209"/>
      <c r="L315" s="26">
        <v>0.1</v>
      </c>
      <c r="M315" s="27">
        <f t="shared" si="23"/>
        <v>795</v>
      </c>
      <c r="N315" s="27">
        <f t="shared" si="5"/>
        <v>2295</v>
      </c>
      <c r="O315" s="28">
        <f t="shared" si="6"/>
        <v>2295</v>
      </c>
      <c r="P315" s="209"/>
      <c r="Q315" s="69">
        <v>0.3</v>
      </c>
      <c r="R315" s="23">
        <f t="shared" si="36"/>
        <v>450</v>
      </c>
      <c r="S315" s="23">
        <f t="shared" si="37"/>
        <v>1950</v>
      </c>
      <c r="T315" s="211"/>
      <c r="U315" s="209"/>
      <c r="V315" s="69">
        <v>0.3</v>
      </c>
      <c r="W315" s="23">
        <f t="shared" si="38"/>
        <v>450</v>
      </c>
      <c r="X315" s="27">
        <f t="shared" si="39"/>
        <v>1950</v>
      </c>
      <c r="Y315" s="211"/>
      <c r="Z315" s="69">
        <v>0.25</v>
      </c>
      <c r="AA315" s="27"/>
      <c r="AB315" s="27"/>
      <c r="AC315" s="27"/>
      <c r="AD315" s="22" t="s">
        <v>415</v>
      </c>
      <c r="AE315" s="19">
        <v>0.159</v>
      </c>
      <c r="AF315" s="17">
        <f t="shared" si="44"/>
        <v>238.5</v>
      </c>
      <c r="AG315" s="17">
        <f t="shared" si="45"/>
        <v>1738.5</v>
      </c>
      <c r="AH315" s="27"/>
      <c r="AI315" s="27"/>
      <c r="AJ315" s="27"/>
      <c r="AK315" s="30"/>
    </row>
    <row r="316" ht="15.75" customHeight="1">
      <c r="A316" s="8">
        <v>315.0</v>
      </c>
      <c r="B316" s="81" t="s">
        <v>416</v>
      </c>
      <c r="C316" s="168" t="s">
        <v>393</v>
      </c>
      <c r="D316" s="1" t="s">
        <v>130</v>
      </c>
      <c r="E316" s="180" t="s">
        <v>417</v>
      </c>
      <c r="F316" s="29">
        <v>0.0</v>
      </c>
      <c r="G316" s="69">
        <v>0.7</v>
      </c>
      <c r="H316" s="23">
        <f t="shared" si="21"/>
        <v>0</v>
      </c>
      <c r="I316" s="24">
        <f t="shared" si="34"/>
        <v>0</v>
      </c>
      <c r="J316" s="25">
        <f t="shared" si="35"/>
        <v>0</v>
      </c>
      <c r="K316" s="209"/>
      <c r="L316" s="26">
        <v>0.1</v>
      </c>
      <c r="M316" s="27">
        <f t="shared" si="23"/>
        <v>0</v>
      </c>
      <c r="N316" s="27">
        <f t="shared" si="5"/>
        <v>0</v>
      </c>
      <c r="O316" s="28">
        <f t="shared" si="6"/>
        <v>0</v>
      </c>
      <c r="P316" s="209"/>
      <c r="Q316" s="69">
        <v>0.3</v>
      </c>
      <c r="R316" s="23">
        <f t="shared" si="36"/>
        <v>0</v>
      </c>
      <c r="S316" s="23">
        <f t="shared" si="37"/>
        <v>0</v>
      </c>
      <c r="T316" s="211"/>
      <c r="U316" s="209"/>
      <c r="V316" s="69">
        <v>0.3</v>
      </c>
      <c r="W316" s="23">
        <f t="shared" si="38"/>
        <v>0</v>
      </c>
      <c r="X316" s="27">
        <f t="shared" si="39"/>
        <v>0</v>
      </c>
      <c r="Y316" s="211"/>
      <c r="Z316" s="69">
        <v>0.25</v>
      </c>
      <c r="AA316" s="27"/>
      <c r="AB316" s="27"/>
      <c r="AC316" s="27"/>
      <c r="AD316" s="127" t="s">
        <v>417</v>
      </c>
      <c r="AE316" s="19">
        <v>0.159</v>
      </c>
      <c r="AF316" s="17">
        <f t="shared" si="44"/>
        <v>0</v>
      </c>
      <c r="AG316" s="17">
        <f t="shared" si="45"/>
        <v>0</v>
      </c>
      <c r="AH316" s="27"/>
      <c r="AI316" s="27"/>
      <c r="AJ316" s="27"/>
      <c r="AK316" s="30"/>
    </row>
    <row r="317" ht="15.75" customHeight="1">
      <c r="A317" s="8">
        <v>316.0</v>
      </c>
      <c r="B317" s="81" t="s">
        <v>416</v>
      </c>
      <c r="C317" s="168" t="s">
        <v>393</v>
      </c>
      <c r="D317" s="1" t="s">
        <v>130</v>
      </c>
      <c r="E317" s="180" t="s">
        <v>418</v>
      </c>
      <c r="F317" s="29">
        <v>0.0</v>
      </c>
      <c r="G317" s="69">
        <v>0.7</v>
      </c>
      <c r="H317" s="23">
        <f t="shared" si="21"/>
        <v>0</v>
      </c>
      <c r="I317" s="24">
        <f t="shared" si="34"/>
        <v>0</v>
      </c>
      <c r="J317" s="25">
        <f t="shared" si="35"/>
        <v>0</v>
      </c>
      <c r="K317" s="209"/>
      <c r="L317" s="26">
        <v>0.1</v>
      </c>
      <c r="M317" s="27">
        <f t="shared" si="23"/>
        <v>0</v>
      </c>
      <c r="N317" s="27">
        <f t="shared" si="5"/>
        <v>0</v>
      </c>
      <c r="O317" s="28">
        <f t="shared" si="6"/>
        <v>0</v>
      </c>
      <c r="P317" s="209"/>
      <c r="Q317" s="69">
        <v>0.3</v>
      </c>
      <c r="R317" s="23">
        <f t="shared" si="36"/>
        <v>0</v>
      </c>
      <c r="S317" s="23">
        <f t="shared" si="37"/>
        <v>0</v>
      </c>
      <c r="T317" s="211"/>
      <c r="U317" s="209"/>
      <c r="V317" s="69">
        <v>0.3</v>
      </c>
      <c r="W317" s="23">
        <f t="shared" si="38"/>
        <v>0</v>
      </c>
      <c r="X317" s="27">
        <f t="shared" si="39"/>
        <v>0</v>
      </c>
      <c r="Y317" s="211"/>
      <c r="Z317" s="69">
        <v>0.25</v>
      </c>
      <c r="AA317" s="27"/>
      <c r="AB317" s="27"/>
      <c r="AC317" s="27"/>
      <c r="AD317" s="127" t="s">
        <v>418</v>
      </c>
      <c r="AE317" s="19">
        <v>0.159</v>
      </c>
      <c r="AF317" s="17">
        <f t="shared" si="44"/>
        <v>0</v>
      </c>
      <c r="AG317" s="17">
        <f t="shared" si="45"/>
        <v>0</v>
      </c>
      <c r="AH317" s="27"/>
      <c r="AI317" s="27"/>
      <c r="AJ317" s="27"/>
      <c r="AK317" s="30"/>
    </row>
    <row r="318" ht="15.75" customHeight="1">
      <c r="A318" s="8">
        <v>317.0</v>
      </c>
      <c r="B318" s="81" t="s">
        <v>416</v>
      </c>
      <c r="C318" s="168" t="s">
        <v>419</v>
      </c>
      <c r="D318" s="1" t="s">
        <v>130</v>
      </c>
      <c r="E318" s="29" t="s">
        <v>420</v>
      </c>
      <c r="F318" s="29">
        <v>8833.0</v>
      </c>
      <c r="G318" s="69">
        <v>0.5</v>
      </c>
      <c r="H318" s="23">
        <f t="shared" si="21"/>
        <v>4416.5</v>
      </c>
      <c r="I318" s="24">
        <f t="shared" si="34"/>
        <v>13249.5</v>
      </c>
      <c r="J318" s="25">
        <f t="shared" si="35"/>
        <v>13250</v>
      </c>
      <c r="K318" s="209"/>
      <c r="L318" s="26">
        <v>0.1</v>
      </c>
      <c r="M318" s="27">
        <f t="shared" si="23"/>
        <v>3092</v>
      </c>
      <c r="N318" s="27">
        <f t="shared" si="5"/>
        <v>11925</v>
      </c>
      <c r="O318" s="28">
        <f t="shared" si="6"/>
        <v>11925</v>
      </c>
      <c r="P318" s="209"/>
      <c r="Q318" s="69">
        <v>0.3</v>
      </c>
      <c r="R318" s="23">
        <f t="shared" si="36"/>
        <v>2649.9</v>
      </c>
      <c r="S318" s="23">
        <f t="shared" si="37"/>
        <v>11482.9</v>
      </c>
      <c r="T318" s="211"/>
      <c r="U318" s="209"/>
      <c r="V318" s="69">
        <v>0.3</v>
      </c>
      <c r="W318" s="23">
        <f t="shared" si="38"/>
        <v>2649.9</v>
      </c>
      <c r="X318" s="27">
        <f t="shared" si="39"/>
        <v>11482.9</v>
      </c>
      <c r="Y318" s="211"/>
      <c r="Z318" s="69">
        <v>0.25</v>
      </c>
      <c r="AA318" s="27"/>
      <c r="AB318" s="27"/>
      <c r="AC318" s="27"/>
      <c r="AD318" s="127" t="s">
        <v>418</v>
      </c>
      <c r="AE318" s="19">
        <v>0.159</v>
      </c>
      <c r="AF318" s="17">
        <f t="shared" si="44"/>
        <v>1404.447</v>
      </c>
      <c r="AG318" s="17">
        <f t="shared" si="45"/>
        <v>10237.447</v>
      </c>
      <c r="AH318" s="27"/>
      <c r="AI318" s="27"/>
      <c r="AJ318" s="27"/>
      <c r="AK318" s="30"/>
    </row>
    <row r="319" ht="15.75" customHeight="1">
      <c r="A319" s="8">
        <v>318.0</v>
      </c>
      <c r="B319" s="81" t="s">
        <v>416</v>
      </c>
      <c r="C319" s="168" t="s">
        <v>419</v>
      </c>
      <c r="D319" s="1" t="s">
        <v>130</v>
      </c>
      <c r="E319" s="29" t="s">
        <v>421</v>
      </c>
      <c r="F319" s="29">
        <v>8333.0</v>
      </c>
      <c r="G319" s="69">
        <v>0.35</v>
      </c>
      <c r="H319" s="23">
        <f t="shared" si="21"/>
        <v>2916.55</v>
      </c>
      <c r="I319" s="24">
        <f t="shared" si="34"/>
        <v>11249.55</v>
      </c>
      <c r="J319" s="25">
        <f t="shared" si="35"/>
        <v>11250</v>
      </c>
      <c r="K319" s="209"/>
      <c r="L319" s="26">
        <v>0.1</v>
      </c>
      <c r="M319" s="27">
        <f t="shared" si="23"/>
        <v>1792</v>
      </c>
      <c r="N319" s="27">
        <f t="shared" si="5"/>
        <v>10125</v>
      </c>
      <c r="O319" s="28">
        <f t="shared" si="6"/>
        <v>10125</v>
      </c>
      <c r="P319" s="209"/>
      <c r="Q319" s="69">
        <v>0.3</v>
      </c>
      <c r="R319" s="23">
        <f t="shared" si="36"/>
        <v>2499.9</v>
      </c>
      <c r="S319" s="23">
        <f t="shared" si="37"/>
        <v>10832.9</v>
      </c>
      <c r="T319" s="211"/>
      <c r="U319" s="209"/>
      <c r="V319" s="69">
        <v>0.3</v>
      </c>
      <c r="W319" s="23">
        <f t="shared" si="38"/>
        <v>2499.9</v>
      </c>
      <c r="X319" s="27">
        <f t="shared" si="39"/>
        <v>10832.9</v>
      </c>
      <c r="Y319" s="211"/>
      <c r="Z319" s="69">
        <v>0.25</v>
      </c>
      <c r="AA319" s="27"/>
      <c r="AB319" s="27"/>
      <c r="AC319" s="27"/>
      <c r="AD319" s="127" t="s">
        <v>418</v>
      </c>
      <c r="AE319" s="19">
        <v>0.159</v>
      </c>
      <c r="AF319" s="17">
        <f t="shared" si="44"/>
        <v>1324.947</v>
      </c>
      <c r="AG319" s="17">
        <f t="shared" si="45"/>
        <v>9657.947</v>
      </c>
      <c r="AH319" s="27"/>
      <c r="AI319" s="27"/>
      <c r="AJ319" s="27"/>
      <c r="AK319" s="30"/>
    </row>
    <row r="320" ht="15.75" customHeight="1">
      <c r="A320" s="8">
        <v>319.0</v>
      </c>
      <c r="B320" s="81" t="s">
        <v>416</v>
      </c>
      <c r="C320" s="168" t="s">
        <v>419</v>
      </c>
      <c r="D320" s="1" t="s">
        <v>130</v>
      </c>
      <c r="E320" s="29" t="s">
        <v>422</v>
      </c>
      <c r="F320" s="29">
        <v>17750.0</v>
      </c>
      <c r="G320" s="69">
        <v>0.35</v>
      </c>
      <c r="H320" s="23">
        <f t="shared" si="21"/>
        <v>6212.5</v>
      </c>
      <c r="I320" s="24">
        <f t="shared" si="34"/>
        <v>23962.5</v>
      </c>
      <c r="J320" s="25">
        <f t="shared" si="35"/>
        <v>23970</v>
      </c>
      <c r="K320" s="209"/>
      <c r="L320" s="26">
        <v>0.1</v>
      </c>
      <c r="M320" s="27">
        <f t="shared" si="23"/>
        <v>3823</v>
      </c>
      <c r="N320" s="27">
        <f t="shared" si="5"/>
        <v>21573</v>
      </c>
      <c r="O320" s="28">
        <f t="shared" si="6"/>
        <v>21573</v>
      </c>
      <c r="P320" s="209"/>
      <c r="Q320" s="69">
        <v>0.3</v>
      </c>
      <c r="R320" s="23">
        <f t="shared" si="36"/>
        <v>5325</v>
      </c>
      <c r="S320" s="23">
        <f t="shared" si="37"/>
        <v>23075</v>
      </c>
      <c r="T320" s="211"/>
      <c r="U320" s="209"/>
      <c r="V320" s="69">
        <v>0.3</v>
      </c>
      <c r="W320" s="23">
        <f t="shared" si="38"/>
        <v>5325</v>
      </c>
      <c r="X320" s="27">
        <f t="shared" si="39"/>
        <v>23075</v>
      </c>
      <c r="Y320" s="211"/>
      <c r="Z320" s="69">
        <v>0.25</v>
      </c>
      <c r="AA320" s="27"/>
      <c r="AB320" s="27"/>
      <c r="AC320" s="27"/>
      <c r="AD320" s="127" t="s">
        <v>418</v>
      </c>
      <c r="AE320" s="19">
        <v>0.159</v>
      </c>
      <c r="AF320" s="17">
        <f t="shared" si="44"/>
        <v>2822.25</v>
      </c>
      <c r="AG320" s="17">
        <f t="shared" si="45"/>
        <v>20572.25</v>
      </c>
      <c r="AH320" s="27"/>
      <c r="AI320" s="27"/>
      <c r="AJ320" s="27"/>
      <c r="AK320" s="30"/>
    </row>
    <row r="321" ht="15.75" customHeight="1">
      <c r="A321" s="8">
        <v>320.0</v>
      </c>
      <c r="B321" s="81" t="s">
        <v>416</v>
      </c>
      <c r="C321" s="168" t="s">
        <v>419</v>
      </c>
      <c r="D321" s="1" t="s">
        <v>130</v>
      </c>
      <c r="E321" s="29" t="s">
        <v>423</v>
      </c>
      <c r="F321" s="29">
        <v>6950.0</v>
      </c>
      <c r="G321" s="69">
        <v>0.35</v>
      </c>
      <c r="H321" s="23">
        <f t="shared" si="21"/>
        <v>2432.5</v>
      </c>
      <c r="I321" s="24">
        <f t="shared" si="34"/>
        <v>9382.5</v>
      </c>
      <c r="J321" s="25">
        <f t="shared" si="35"/>
        <v>9390</v>
      </c>
      <c r="K321" s="209"/>
      <c r="L321" s="26">
        <v>0.1</v>
      </c>
      <c r="M321" s="27">
        <f t="shared" si="23"/>
        <v>1501</v>
      </c>
      <c r="N321" s="27">
        <f t="shared" si="5"/>
        <v>8451</v>
      </c>
      <c r="O321" s="28">
        <f t="shared" si="6"/>
        <v>8451</v>
      </c>
      <c r="P321" s="209"/>
      <c r="Q321" s="69">
        <v>0.3</v>
      </c>
      <c r="R321" s="23">
        <f t="shared" si="36"/>
        <v>2085</v>
      </c>
      <c r="S321" s="23">
        <f t="shared" si="37"/>
        <v>9035</v>
      </c>
      <c r="T321" s="211"/>
      <c r="U321" s="209"/>
      <c r="V321" s="69">
        <v>0.3</v>
      </c>
      <c r="W321" s="23">
        <f t="shared" si="38"/>
        <v>2085</v>
      </c>
      <c r="X321" s="27">
        <f t="shared" si="39"/>
        <v>9035</v>
      </c>
      <c r="Y321" s="211"/>
      <c r="Z321" s="69">
        <v>0.25</v>
      </c>
      <c r="AA321" s="27"/>
      <c r="AB321" s="27"/>
      <c r="AC321" s="27"/>
      <c r="AD321" s="127" t="s">
        <v>418</v>
      </c>
      <c r="AE321" s="19">
        <v>0.159</v>
      </c>
      <c r="AF321" s="17">
        <f t="shared" si="44"/>
        <v>1105.05</v>
      </c>
      <c r="AG321" s="17">
        <f t="shared" si="45"/>
        <v>8055.05</v>
      </c>
      <c r="AH321" s="27"/>
      <c r="AI321" s="27"/>
      <c r="AJ321" s="27"/>
      <c r="AK321" s="30"/>
    </row>
    <row r="322" ht="15.75" customHeight="1">
      <c r="A322" s="8">
        <v>321.0</v>
      </c>
      <c r="B322" s="118" t="s">
        <v>416</v>
      </c>
      <c r="C322" s="181" t="s">
        <v>419</v>
      </c>
      <c r="D322" s="182" t="s">
        <v>130</v>
      </c>
      <c r="E322" s="134" t="s">
        <v>424</v>
      </c>
      <c r="F322" s="183">
        <v>5750.0</v>
      </c>
      <c r="G322" s="184">
        <v>0.35</v>
      </c>
      <c r="H322" s="98">
        <f t="shared" si="21"/>
        <v>2012.5</v>
      </c>
      <c r="I322" s="99">
        <f t="shared" si="34"/>
        <v>7762.5</v>
      </c>
      <c r="J322" s="100">
        <f t="shared" si="35"/>
        <v>7770</v>
      </c>
      <c r="K322" s="212"/>
      <c r="L322" s="122">
        <v>0.1</v>
      </c>
      <c r="M322" s="98">
        <f t="shared" si="23"/>
        <v>1243</v>
      </c>
      <c r="N322" s="98">
        <f t="shared" si="5"/>
        <v>6993</v>
      </c>
      <c r="O322" s="101">
        <f t="shared" si="6"/>
        <v>6993</v>
      </c>
      <c r="P322" s="212"/>
      <c r="Q322" s="184">
        <v>0.3</v>
      </c>
      <c r="R322" s="98">
        <f t="shared" si="36"/>
        <v>1725</v>
      </c>
      <c r="S322" s="98">
        <f t="shared" si="37"/>
        <v>7475</v>
      </c>
      <c r="T322" s="213"/>
      <c r="U322" s="212"/>
      <c r="V322" s="184">
        <v>0.3</v>
      </c>
      <c r="W322" s="98">
        <f t="shared" si="38"/>
        <v>1725</v>
      </c>
      <c r="X322" s="98">
        <f t="shared" si="39"/>
        <v>7475</v>
      </c>
      <c r="Y322" s="213"/>
      <c r="Z322" s="184">
        <v>0.25</v>
      </c>
      <c r="AA322" s="102"/>
      <c r="AB322" s="102"/>
      <c r="AC322" s="102"/>
      <c r="AD322" s="185" t="s">
        <v>418</v>
      </c>
      <c r="AE322" s="103">
        <v>0.159</v>
      </c>
      <c r="AF322" s="104">
        <f t="shared" si="44"/>
        <v>914.25</v>
      </c>
      <c r="AG322" s="104">
        <f t="shared" si="45"/>
        <v>6664.25</v>
      </c>
      <c r="AH322" s="102"/>
      <c r="AI322" s="102"/>
      <c r="AJ322" s="102"/>
      <c r="AK322" s="125"/>
    </row>
    <row r="323" ht="15.75" customHeight="1">
      <c r="A323" s="8">
        <v>322.0</v>
      </c>
      <c r="B323" s="118" t="s">
        <v>416</v>
      </c>
      <c r="C323" s="181" t="s">
        <v>419</v>
      </c>
      <c r="D323" s="182" t="s">
        <v>130</v>
      </c>
      <c r="E323" s="134" t="s">
        <v>425</v>
      </c>
      <c r="F323" s="183">
        <v>5750.0</v>
      </c>
      <c r="G323" s="184">
        <v>0.35</v>
      </c>
      <c r="H323" s="98">
        <f t="shared" si="21"/>
        <v>2012.5</v>
      </c>
      <c r="I323" s="99">
        <f t="shared" si="34"/>
        <v>7762.5</v>
      </c>
      <c r="J323" s="100">
        <f t="shared" si="35"/>
        <v>7770</v>
      </c>
      <c r="K323" s="212"/>
      <c r="L323" s="122">
        <v>0.1</v>
      </c>
      <c r="M323" s="98">
        <f t="shared" si="23"/>
        <v>1243</v>
      </c>
      <c r="N323" s="98">
        <f t="shared" si="5"/>
        <v>6993</v>
      </c>
      <c r="O323" s="101">
        <f t="shared" si="6"/>
        <v>6993</v>
      </c>
      <c r="P323" s="212"/>
      <c r="Q323" s="184">
        <v>0.3</v>
      </c>
      <c r="R323" s="98">
        <f t="shared" si="36"/>
        <v>1725</v>
      </c>
      <c r="S323" s="98">
        <f t="shared" si="37"/>
        <v>7475</v>
      </c>
      <c r="T323" s="213"/>
      <c r="U323" s="212"/>
      <c r="V323" s="184">
        <v>0.3</v>
      </c>
      <c r="W323" s="98">
        <f t="shared" si="38"/>
        <v>1725</v>
      </c>
      <c r="X323" s="98">
        <f t="shared" si="39"/>
        <v>7475</v>
      </c>
      <c r="Y323" s="213"/>
      <c r="Z323" s="184">
        <v>0.25</v>
      </c>
      <c r="AA323" s="102"/>
      <c r="AB323" s="102"/>
      <c r="AC323" s="102"/>
      <c r="AD323" s="185" t="s">
        <v>418</v>
      </c>
      <c r="AE323" s="103">
        <v>0.159</v>
      </c>
      <c r="AF323" s="104">
        <f t="shared" si="44"/>
        <v>914.25</v>
      </c>
      <c r="AG323" s="104">
        <f t="shared" si="45"/>
        <v>6664.25</v>
      </c>
      <c r="AH323" s="102"/>
      <c r="AI323" s="102"/>
      <c r="AJ323" s="102"/>
      <c r="AK323" s="125"/>
    </row>
    <row r="324" ht="15.75" customHeight="1">
      <c r="A324" s="8">
        <v>323.0</v>
      </c>
      <c r="B324" s="118" t="s">
        <v>416</v>
      </c>
      <c r="C324" s="181" t="s">
        <v>419</v>
      </c>
      <c r="D324" s="182" t="s">
        <v>130</v>
      </c>
      <c r="E324" s="134" t="s">
        <v>426</v>
      </c>
      <c r="F324" s="183">
        <v>5750.0</v>
      </c>
      <c r="G324" s="184">
        <v>0.35</v>
      </c>
      <c r="H324" s="98">
        <f t="shared" si="21"/>
        <v>2012.5</v>
      </c>
      <c r="I324" s="99">
        <f t="shared" si="34"/>
        <v>7762.5</v>
      </c>
      <c r="J324" s="100">
        <f t="shared" si="35"/>
        <v>7770</v>
      </c>
      <c r="K324" s="212"/>
      <c r="L324" s="122">
        <v>0.1</v>
      </c>
      <c r="M324" s="98">
        <f t="shared" si="23"/>
        <v>1243</v>
      </c>
      <c r="N324" s="98">
        <f t="shared" si="5"/>
        <v>6993</v>
      </c>
      <c r="O324" s="101">
        <f t="shared" si="6"/>
        <v>6993</v>
      </c>
      <c r="P324" s="212"/>
      <c r="Q324" s="184">
        <v>0.3</v>
      </c>
      <c r="R324" s="98">
        <f t="shared" si="36"/>
        <v>1725</v>
      </c>
      <c r="S324" s="98">
        <f t="shared" si="37"/>
        <v>7475</v>
      </c>
      <c r="T324" s="213"/>
      <c r="U324" s="212"/>
      <c r="V324" s="184">
        <v>0.3</v>
      </c>
      <c r="W324" s="98">
        <f t="shared" si="38"/>
        <v>1725</v>
      </c>
      <c r="X324" s="98">
        <f t="shared" si="39"/>
        <v>7475</v>
      </c>
      <c r="Y324" s="213"/>
      <c r="Z324" s="184">
        <v>0.25</v>
      </c>
      <c r="AA324" s="102"/>
      <c r="AB324" s="102"/>
      <c r="AC324" s="102"/>
      <c r="AD324" s="185" t="s">
        <v>418</v>
      </c>
      <c r="AE324" s="103">
        <v>0.159</v>
      </c>
      <c r="AF324" s="104">
        <f t="shared" si="44"/>
        <v>914.25</v>
      </c>
      <c r="AG324" s="104">
        <f t="shared" si="45"/>
        <v>6664.25</v>
      </c>
      <c r="AH324" s="102"/>
      <c r="AI324" s="102"/>
      <c r="AJ324" s="102"/>
      <c r="AK324" s="125"/>
    </row>
    <row r="325" ht="15.75" customHeight="1">
      <c r="A325" s="8">
        <v>324.0</v>
      </c>
      <c r="B325" s="118" t="s">
        <v>416</v>
      </c>
      <c r="C325" s="181" t="s">
        <v>419</v>
      </c>
      <c r="D325" s="182" t="s">
        <v>130</v>
      </c>
      <c r="E325" s="134" t="s">
        <v>427</v>
      </c>
      <c r="F325" s="183">
        <v>6750.0</v>
      </c>
      <c r="G325" s="184">
        <v>0.35</v>
      </c>
      <c r="H325" s="98">
        <f t="shared" si="21"/>
        <v>2362.5</v>
      </c>
      <c r="I325" s="99">
        <f t="shared" si="34"/>
        <v>9112.5</v>
      </c>
      <c r="J325" s="100">
        <f t="shared" si="35"/>
        <v>9120</v>
      </c>
      <c r="K325" s="212"/>
      <c r="L325" s="122">
        <v>0.1</v>
      </c>
      <c r="M325" s="98">
        <f t="shared" si="23"/>
        <v>1458</v>
      </c>
      <c r="N325" s="98">
        <f t="shared" si="5"/>
        <v>8208</v>
      </c>
      <c r="O325" s="101">
        <f t="shared" si="6"/>
        <v>8208</v>
      </c>
      <c r="P325" s="212"/>
      <c r="Q325" s="184">
        <v>0.3</v>
      </c>
      <c r="R325" s="98">
        <f t="shared" si="36"/>
        <v>2025</v>
      </c>
      <c r="S325" s="98">
        <f t="shared" si="37"/>
        <v>8775</v>
      </c>
      <c r="T325" s="213"/>
      <c r="U325" s="212"/>
      <c r="V325" s="184">
        <v>0.3</v>
      </c>
      <c r="W325" s="98">
        <f t="shared" si="38"/>
        <v>2025</v>
      </c>
      <c r="X325" s="98">
        <f t="shared" si="39"/>
        <v>8775</v>
      </c>
      <c r="Y325" s="213"/>
      <c r="Z325" s="184">
        <v>0.25</v>
      </c>
      <c r="AA325" s="102"/>
      <c r="AB325" s="102"/>
      <c r="AC325" s="102"/>
      <c r="AD325" s="185" t="s">
        <v>418</v>
      </c>
      <c r="AE325" s="103">
        <v>0.159</v>
      </c>
      <c r="AF325" s="104">
        <f t="shared" si="44"/>
        <v>1073.25</v>
      </c>
      <c r="AG325" s="104">
        <f t="shared" si="45"/>
        <v>7823.25</v>
      </c>
      <c r="AH325" s="102"/>
      <c r="AI325" s="102"/>
      <c r="AJ325" s="102"/>
      <c r="AK325" s="125"/>
    </row>
    <row r="326" ht="15.75" customHeight="1">
      <c r="A326" s="8">
        <v>325.0</v>
      </c>
      <c r="B326" s="118" t="s">
        <v>416</v>
      </c>
      <c r="C326" s="181" t="s">
        <v>419</v>
      </c>
      <c r="D326" s="182" t="s">
        <v>130</v>
      </c>
      <c r="E326" s="134" t="s">
        <v>428</v>
      </c>
      <c r="F326" s="183">
        <v>5750.0</v>
      </c>
      <c r="G326" s="184">
        <v>0.35</v>
      </c>
      <c r="H326" s="98">
        <f t="shared" si="21"/>
        <v>2012.5</v>
      </c>
      <c r="I326" s="99">
        <f t="shared" si="34"/>
        <v>7762.5</v>
      </c>
      <c r="J326" s="100">
        <f t="shared" si="35"/>
        <v>7770</v>
      </c>
      <c r="K326" s="212"/>
      <c r="L326" s="122">
        <v>0.1</v>
      </c>
      <c r="M326" s="98">
        <f t="shared" si="23"/>
        <v>1243</v>
      </c>
      <c r="N326" s="98">
        <f t="shared" si="5"/>
        <v>6993</v>
      </c>
      <c r="O326" s="101">
        <f t="shared" si="6"/>
        <v>6993</v>
      </c>
      <c r="P326" s="212"/>
      <c r="Q326" s="184">
        <v>0.3</v>
      </c>
      <c r="R326" s="98">
        <f t="shared" si="36"/>
        <v>1725</v>
      </c>
      <c r="S326" s="98">
        <f t="shared" si="37"/>
        <v>7475</v>
      </c>
      <c r="T326" s="213"/>
      <c r="U326" s="212"/>
      <c r="V326" s="184">
        <v>0.3</v>
      </c>
      <c r="W326" s="98">
        <f t="shared" si="38"/>
        <v>1725</v>
      </c>
      <c r="X326" s="98">
        <f t="shared" si="39"/>
        <v>7475</v>
      </c>
      <c r="Y326" s="213"/>
      <c r="Z326" s="184">
        <v>0.25</v>
      </c>
      <c r="AA326" s="102"/>
      <c r="AB326" s="102"/>
      <c r="AC326" s="102"/>
      <c r="AD326" s="185" t="s">
        <v>418</v>
      </c>
      <c r="AE326" s="103">
        <v>0.159</v>
      </c>
      <c r="AF326" s="104">
        <f t="shared" si="44"/>
        <v>914.25</v>
      </c>
      <c r="AG326" s="104">
        <f t="shared" si="45"/>
        <v>6664.25</v>
      </c>
      <c r="AH326" s="102"/>
      <c r="AI326" s="102"/>
      <c r="AJ326" s="102"/>
      <c r="AK326" s="125"/>
    </row>
    <row r="327" ht="15.75" customHeight="1">
      <c r="A327" s="8">
        <v>326.0</v>
      </c>
      <c r="B327" s="118" t="s">
        <v>416</v>
      </c>
      <c r="C327" s="181" t="s">
        <v>419</v>
      </c>
      <c r="D327" s="182" t="s">
        <v>130</v>
      </c>
      <c r="E327" s="134" t="s">
        <v>426</v>
      </c>
      <c r="F327" s="183">
        <v>5750.0</v>
      </c>
      <c r="G327" s="184">
        <v>0.35</v>
      </c>
      <c r="H327" s="98">
        <f t="shared" si="21"/>
        <v>2012.5</v>
      </c>
      <c r="I327" s="99">
        <f t="shared" si="34"/>
        <v>7762.5</v>
      </c>
      <c r="J327" s="100">
        <f t="shared" si="35"/>
        <v>7770</v>
      </c>
      <c r="K327" s="212"/>
      <c r="L327" s="122">
        <v>0.1</v>
      </c>
      <c r="M327" s="98">
        <f t="shared" si="23"/>
        <v>1243</v>
      </c>
      <c r="N327" s="98">
        <f t="shared" si="5"/>
        <v>6993</v>
      </c>
      <c r="O327" s="101">
        <f t="shared" si="6"/>
        <v>6993</v>
      </c>
      <c r="P327" s="212"/>
      <c r="Q327" s="184">
        <v>0.3</v>
      </c>
      <c r="R327" s="98">
        <f t="shared" si="36"/>
        <v>1725</v>
      </c>
      <c r="S327" s="98">
        <f t="shared" si="37"/>
        <v>7475</v>
      </c>
      <c r="T327" s="213"/>
      <c r="U327" s="212"/>
      <c r="V327" s="184">
        <v>0.3</v>
      </c>
      <c r="W327" s="98">
        <f t="shared" si="38"/>
        <v>1725</v>
      </c>
      <c r="X327" s="98">
        <f t="shared" si="39"/>
        <v>7475</v>
      </c>
      <c r="Y327" s="213"/>
      <c r="Z327" s="184">
        <v>0.25</v>
      </c>
      <c r="AA327" s="102"/>
      <c r="AB327" s="102"/>
      <c r="AC327" s="102"/>
      <c r="AD327" s="185" t="s">
        <v>418</v>
      </c>
      <c r="AE327" s="103">
        <v>0.159</v>
      </c>
      <c r="AF327" s="104">
        <f t="shared" si="44"/>
        <v>914.25</v>
      </c>
      <c r="AG327" s="104">
        <f t="shared" si="45"/>
        <v>6664.25</v>
      </c>
      <c r="AH327" s="102"/>
      <c r="AI327" s="102"/>
      <c r="AJ327" s="102"/>
      <c r="AK327" s="125"/>
    </row>
    <row r="328" ht="15.75" customHeight="1">
      <c r="A328" s="8">
        <v>327.0</v>
      </c>
      <c r="B328" s="118" t="s">
        <v>416</v>
      </c>
      <c r="C328" s="181" t="s">
        <v>419</v>
      </c>
      <c r="D328" s="182" t="s">
        <v>130</v>
      </c>
      <c r="E328" s="134" t="s">
        <v>429</v>
      </c>
      <c r="F328" s="183">
        <v>3750.0</v>
      </c>
      <c r="G328" s="184">
        <v>0.35</v>
      </c>
      <c r="H328" s="98">
        <f t="shared" si="21"/>
        <v>1312.5</v>
      </c>
      <c r="I328" s="99">
        <f t="shared" si="34"/>
        <v>5062.5</v>
      </c>
      <c r="J328" s="100">
        <f t="shared" si="35"/>
        <v>5070</v>
      </c>
      <c r="K328" s="212"/>
      <c r="L328" s="122">
        <v>0.1</v>
      </c>
      <c r="M328" s="98">
        <f t="shared" si="23"/>
        <v>813</v>
      </c>
      <c r="N328" s="98">
        <f t="shared" si="5"/>
        <v>4563</v>
      </c>
      <c r="O328" s="101">
        <f t="shared" si="6"/>
        <v>4563</v>
      </c>
      <c r="P328" s="212"/>
      <c r="Q328" s="184">
        <v>0.3</v>
      </c>
      <c r="R328" s="98">
        <f t="shared" si="36"/>
        <v>1125</v>
      </c>
      <c r="S328" s="98">
        <f t="shared" si="37"/>
        <v>4875</v>
      </c>
      <c r="T328" s="213"/>
      <c r="U328" s="212"/>
      <c r="V328" s="184">
        <v>0.3</v>
      </c>
      <c r="W328" s="98">
        <f t="shared" si="38"/>
        <v>1125</v>
      </c>
      <c r="X328" s="98">
        <f t="shared" si="39"/>
        <v>4875</v>
      </c>
      <c r="Y328" s="213"/>
      <c r="Z328" s="184">
        <v>0.25</v>
      </c>
      <c r="AA328" s="102"/>
      <c r="AB328" s="102"/>
      <c r="AC328" s="102"/>
      <c r="AD328" s="185" t="s">
        <v>418</v>
      </c>
      <c r="AE328" s="103">
        <v>0.159</v>
      </c>
      <c r="AF328" s="104">
        <f t="shared" si="44"/>
        <v>596.25</v>
      </c>
      <c r="AG328" s="104">
        <f t="shared" si="45"/>
        <v>4346.25</v>
      </c>
      <c r="AH328" s="102"/>
      <c r="AI328" s="102"/>
      <c r="AJ328" s="102"/>
      <c r="AK328" s="125"/>
    </row>
    <row r="329" ht="15.75" customHeight="1">
      <c r="A329" s="8">
        <v>328.0</v>
      </c>
      <c r="B329" s="118" t="s">
        <v>416</v>
      </c>
      <c r="C329" s="181" t="s">
        <v>419</v>
      </c>
      <c r="D329" s="182" t="s">
        <v>130</v>
      </c>
      <c r="E329" s="134" t="s">
        <v>430</v>
      </c>
      <c r="F329" s="183">
        <v>7750.0</v>
      </c>
      <c r="G329" s="184">
        <v>0.35</v>
      </c>
      <c r="H329" s="98">
        <f t="shared" si="21"/>
        <v>2712.5</v>
      </c>
      <c r="I329" s="99">
        <f t="shared" si="34"/>
        <v>10462.5</v>
      </c>
      <c r="J329" s="100">
        <f t="shared" si="35"/>
        <v>10470</v>
      </c>
      <c r="K329" s="212"/>
      <c r="L329" s="122">
        <v>0.1</v>
      </c>
      <c r="M329" s="98">
        <f t="shared" si="23"/>
        <v>1673</v>
      </c>
      <c r="N329" s="98">
        <f t="shared" si="5"/>
        <v>9423</v>
      </c>
      <c r="O329" s="101">
        <f t="shared" si="6"/>
        <v>9423</v>
      </c>
      <c r="P329" s="212"/>
      <c r="Q329" s="184">
        <v>0.3</v>
      </c>
      <c r="R329" s="98">
        <f t="shared" si="36"/>
        <v>2325</v>
      </c>
      <c r="S329" s="98">
        <f t="shared" si="37"/>
        <v>10075</v>
      </c>
      <c r="T329" s="213"/>
      <c r="U329" s="212"/>
      <c r="V329" s="184">
        <v>0.3</v>
      </c>
      <c r="W329" s="98">
        <f t="shared" si="38"/>
        <v>2325</v>
      </c>
      <c r="X329" s="98">
        <f t="shared" si="39"/>
        <v>10075</v>
      </c>
      <c r="Y329" s="213"/>
      <c r="Z329" s="184">
        <v>0.25</v>
      </c>
      <c r="AA329" s="102"/>
      <c r="AB329" s="102"/>
      <c r="AC329" s="102"/>
      <c r="AD329" s="185" t="s">
        <v>418</v>
      </c>
      <c r="AE329" s="103">
        <v>0.159</v>
      </c>
      <c r="AF329" s="104">
        <f t="shared" si="44"/>
        <v>1232.25</v>
      </c>
      <c r="AG329" s="104">
        <f t="shared" si="45"/>
        <v>8982.25</v>
      </c>
      <c r="AH329" s="102"/>
      <c r="AI329" s="102"/>
      <c r="AJ329" s="102"/>
      <c r="AK329" s="125"/>
    </row>
    <row r="330" ht="15.75" customHeight="1">
      <c r="A330" s="8">
        <v>329.0</v>
      </c>
      <c r="B330" s="118" t="s">
        <v>416</v>
      </c>
      <c r="C330" s="181" t="s">
        <v>419</v>
      </c>
      <c r="D330" s="182" t="s">
        <v>130</v>
      </c>
      <c r="E330" s="134" t="s">
        <v>431</v>
      </c>
      <c r="F330" s="183">
        <v>1650.0</v>
      </c>
      <c r="G330" s="184">
        <v>0.35</v>
      </c>
      <c r="H330" s="98">
        <f t="shared" si="21"/>
        <v>577.5</v>
      </c>
      <c r="I330" s="99">
        <f t="shared" si="34"/>
        <v>2227.5</v>
      </c>
      <c r="J330" s="100">
        <f t="shared" si="35"/>
        <v>2230</v>
      </c>
      <c r="K330" s="212"/>
      <c r="L330" s="122">
        <v>0.1</v>
      </c>
      <c r="M330" s="98">
        <f t="shared" si="23"/>
        <v>357</v>
      </c>
      <c r="N330" s="98">
        <f t="shared" si="5"/>
        <v>2007</v>
      </c>
      <c r="O330" s="101">
        <f t="shared" si="6"/>
        <v>2007</v>
      </c>
      <c r="P330" s="212"/>
      <c r="Q330" s="184">
        <v>0.3</v>
      </c>
      <c r="R330" s="98">
        <f t="shared" si="36"/>
        <v>495</v>
      </c>
      <c r="S330" s="98">
        <f t="shared" si="37"/>
        <v>2145</v>
      </c>
      <c r="T330" s="213"/>
      <c r="U330" s="212"/>
      <c r="V330" s="184">
        <v>0.3</v>
      </c>
      <c r="W330" s="98">
        <f t="shared" si="38"/>
        <v>495</v>
      </c>
      <c r="X330" s="98">
        <f t="shared" si="39"/>
        <v>2145</v>
      </c>
      <c r="Y330" s="213"/>
      <c r="Z330" s="184">
        <v>0.25</v>
      </c>
      <c r="AA330" s="102"/>
      <c r="AB330" s="102"/>
      <c r="AC330" s="102"/>
      <c r="AD330" s="185" t="s">
        <v>418</v>
      </c>
      <c r="AE330" s="103">
        <v>0.159</v>
      </c>
      <c r="AF330" s="104">
        <f t="shared" si="44"/>
        <v>262.35</v>
      </c>
      <c r="AG330" s="104">
        <f t="shared" si="45"/>
        <v>1912.35</v>
      </c>
      <c r="AH330" s="102"/>
      <c r="AI330" s="102"/>
      <c r="AJ330" s="102"/>
      <c r="AK330" s="125"/>
    </row>
    <row r="331" ht="15.75" customHeight="1">
      <c r="A331" s="8">
        <v>330.0</v>
      </c>
      <c r="B331" s="118" t="s">
        <v>416</v>
      </c>
      <c r="C331" s="181" t="s">
        <v>419</v>
      </c>
      <c r="D331" s="182" t="s">
        <v>130</v>
      </c>
      <c r="E331" s="134" t="s">
        <v>432</v>
      </c>
      <c r="F331" s="183">
        <v>5250.0</v>
      </c>
      <c r="G331" s="184">
        <v>0.35</v>
      </c>
      <c r="H331" s="98">
        <f t="shared" si="21"/>
        <v>1837.5</v>
      </c>
      <c r="I331" s="99">
        <f t="shared" si="34"/>
        <v>7087.5</v>
      </c>
      <c r="J331" s="100">
        <f t="shared" si="35"/>
        <v>7090</v>
      </c>
      <c r="K331" s="212"/>
      <c r="L331" s="122">
        <v>0.1</v>
      </c>
      <c r="M331" s="98">
        <f t="shared" si="23"/>
        <v>1131</v>
      </c>
      <c r="N331" s="98">
        <f t="shared" si="5"/>
        <v>6381</v>
      </c>
      <c r="O331" s="101">
        <f t="shared" si="6"/>
        <v>6381</v>
      </c>
      <c r="P331" s="212"/>
      <c r="Q331" s="184">
        <v>0.3</v>
      </c>
      <c r="R331" s="98">
        <f t="shared" si="36"/>
        <v>1575</v>
      </c>
      <c r="S331" s="98">
        <f t="shared" si="37"/>
        <v>6825</v>
      </c>
      <c r="T331" s="213"/>
      <c r="U331" s="212"/>
      <c r="V331" s="184">
        <v>0.3</v>
      </c>
      <c r="W331" s="98">
        <f t="shared" si="38"/>
        <v>1575</v>
      </c>
      <c r="X331" s="98">
        <f t="shared" si="39"/>
        <v>6825</v>
      </c>
      <c r="Y331" s="213"/>
      <c r="Z331" s="184">
        <v>0.25</v>
      </c>
      <c r="AA331" s="102"/>
      <c r="AB331" s="102"/>
      <c r="AC331" s="102"/>
      <c r="AD331" s="185" t="s">
        <v>418</v>
      </c>
      <c r="AE331" s="103">
        <v>0.159</v>
      </c>
      <c r="AF331" s="104">
        <f t="shared" si="44"/>
        <v>834.75</v>
      </c>
      <c r="AG331" s="104">
        <f t="shared" si="45"/>
        <v>6084.75</v>
      </c>
      <c r="AH331" s="102"/>
      <c r="AI331" s="102"/>
      <c r="AJ331" s="102"/>
      <c r="AK331" s="125"/>
    </row>
    <row r="332" ht="19.5" customHeight="1">
      <c r="A332" s="8">
        <v>331.0</v>
      </c>
      <c r="B332" s="118" t="s">
        <v>380</v>
      </c>
      <c r="C332" s="186" t="s">
        <v>317</v>
      </c>
      <c r="D332" s="187" t="s">
        <v>130</v>
      </c>
      <c r="E332" s="188" t="s">
        <v>433</v>
      </c>
      <c r="F332" s="189">
        <v>2775.0</v>
      </c>
      <c r="G332" s="190">
        <v>0.45</v>
      </c>
      <c r="H332" s="98">
        <f t="shared" si="21"/>
        <v>1248.75</v>
      </c>
      <c r="I332" s="99">
        <f t="shared" si="34"/>
        <v>4023.75</v>
      </c>
      <c r="J332" s="100">
        <f t="shared" si="35"/>
        <v>4030</v>
      </c>
      <c r="K332" s="212"/>
      <c r="L332" s="26">
        <v>0.1</v>
      </c>
      <c r="M332" s="98">
        <f t="shared" si="23"/>
        <v>852</v>
      </c>
      <c r="N332" s="98">
        <f t="shared" si="5"/>
        <v>3627</v>
      </c>
      <c r="O332" s="101">
        <f t="shared" si="6"/>
        <v>3627</v>
      </c>
      <c r="P332" s="212"/>
      <c r="Q332" s="184">
        <v>0.2</v>
      </c>
      <c r="R332" s="98">
        <f t="shared" si="36"/>
        <v>555</v>
      </c>
      <c r="S332" s="98">
        <f t="shared" si="37"/>
        <v>3330</v>
      </c>
      <c r="T332" s="213"/>
      <c r="U332" s="212"/>
      <c r="V332" s="184">
        <v>0.2</v>
      </c>
      <c r="W332" s="98">
        <f t="shared" si="38"/>
        <v>555</v>
      </c>
      <c r="X332" s="98">
        <f t="shared" si="39"/>
        <v>3330</v>
      </c>
      <c r="Y332" s="213"/>
      <c r="Z332" s="184">
        <v>0.28</v>
      </c>
      <c r="AA332" s="102"/>
      <c r="AB332" s="102"/>
      <c r="AC332" s="102"/>
      <c r="AD332" s="191" t="s">
        <v>438</v>
      </c>
      <c r="AE332" s="103">
        <v>0.159</v>
      </c>
      <c r="AF332" s="104">
        <f t="shared" si="44"/>
        <v>441.225</v>
      </c>
      <c r="AG332" s="104">
        <f t="shared" si="45"/>
        <v>3216.225</v>
      </c>
      <c r="AH332" s="102"/>
      <c r="AI332" s="102"/>
      <c r="AJ332" s="102"/>
      <c r="AK332" s="125"/>
    </row>
    <row r="333" ht="19.5" customHeight="1">
      <c r="A333" s="8">
        <v>332.0</v>
      </c>
      <c r="B333" s="118" t="s">
        <v>380</v>
      </c>
      <c r="C333" s="186" t="s">
        <v>317</v>
      </c>
      <c r="D333" s="187" t="s">
        <v>130</v>
      </c>
      <c r="E333" s="188" t="s">
        <v>434</v>
      </c>
      <c r="F333" s="189">
        <v>2775.0</v>
      </c>
      <c r="G333" s="190">
        <v>0.45</v>
      </c>
      <c r="H333" s="98">
        <f t="shared" si="21"/>
        <v>1248.75</v>
      </c>
      <c r="I333" s="99">
        <f t="shared" si="34"/>
        <v>4023.75</v>
      </c>
      <c r="J333" s="100">
        <f t="shared" si="35"/>
        <v>4030</v>
      </c>
      <c r="K333" s="212"/>
      <c r="L333" s="26">
        <v>0.1</v>
      </c>
      <c r="M333" s="98">
        <f t="shared" si="23"/>
        <v>852</v>
      </c>
      <c r="N333" s="98">
        <f t="shared" si="5"/>
        <v>3627</v>
      </c>
      <c r="O333" s="101">
        <f t="shared" si="6"/>
        <v>3627</v>
      </c>
      <c r="P333" s="212"/>
      <c r="Q333" s="184">
        <v>0.2</v>
      </c>
      <c r="R333" s="98">
        <f t="shared" si="36"/>
        <v>555</v>
      </c>
      <c r="S333" s="98">
        <f t="shared" si="37"/>
        <v>3330</v>
      </c>
      <c r="T333" s="213"/>
      <c r="U333" s="212"/>
      <c r="V333" s="184">
        <v>0.2</v>
      </c>
      <c r="W333" s="98">
        <f t="shared" si="38"/>
        <v>555</v>
      </c>
      <c r="X333" s="98">
        <f t="shared" si="39"/>
        <v>3330</v>
      </c>
      <c r="Y333" s="213"/>
      <c r="Z333" s="184">
        <v>0.28</v>
      </c>
      <c r="AA333" s="102"/>
      <c r="AB333" s="102"/>
      <c r="AC333" s="102"/>
      <c r="AD333" s="191" t="s">
        <v>438</v>
      </c>
      <c r="AE333" s="103">
        <v>0.159</v>
      </c>
      <c r="AF333" s="104">
        <f t="shared" si="44"/>
        <v>441.225</v>
      </c>
      <c r="AG333" s="104">
        <f t="shared" si="45"/>
        <v>3216.225</v>
      </c>
      <c r="AH333" s="102"/>
      <c r="AI333" s="102"/>
      <c r="AJ333" s="102"/>
      <c r="AK333" s="125"/>
    </row>
    <row r="334" ht="19.5" customHeight="1">
      <c r="A334" s="8">
        <v>333.0</v>
      </c>
      <c r="B334" s="118" t="s">
        <v>380</v>
      </c>
      <c r="C334" s="186" t="s">
        <v>317</v>
      </c>
      <c r="D334" s="187" t="s">
        <v>130</v>
      </c>
      <c r="E334" s="188" t="s">
        <v>435</v>
      </c>
      <c r="F334" s="189">
        <v>1300.0</v>
      </c>
      <c r="G334" s="190">
        <v>0.45</v>
      </c>
      <c r="H334" s="98">
        <f t="shared" si="21"/>
        <v>585</v>
      </c>
      <c r="I334" s="99">
        <f t="shared" si="34"/>
        <v>1885</v>
      </c>
      <c r="J334" s="100">
        <f t="shared" si="35"/>
        <v>1890</v>
      </c>
      <c r="K334" s="212"/>
      <c r="L334" s="26">
        <v>0.1</v>
      </c>
      <c r="M334" s="98">
        <f t="shared" si="23"/>
        <v>401</v>
      </c>
      <c r="N334" s="98">
        <f t="shared" si="5"/>
        <v>1701</v>
      </c>
      <c r="O334" s="101">
        <f t="shared" si="6"/>
        <v>1701</v>
      </c>
      <c r="P334" s="212"/>
      <c r="Q334" s="184">
        <v>0.2</v>
      </c>
      <c r="R334" s="98">
        <f t="shared" si="36"/>
        <v>260</v>
      </c>
      <c r="S334" s="98">
        <f t="shared" si="37"/>
        <v>1560</v>
      </c>
      <c r="T334" s="213"/>
      <c r="U334" s="212"/>
      <c r="V334" s="184">
        <v>0.2</v>
      </c>
      <c r="W334" s="98">
        <f t="shared" si="38"/>
        <v>260</v>
      </c>
      <c r="X334" s="98">
        <f t="shared" si="39"/>
        <v>1560</v>
      </c>
      <c r="Y334" s="213"/>
      <c r="Z334" s="184">
        <v>0.28</v>
      </c>
      <c r="AA334" s="102"/>
      <c r="AB334" s="102"/>
      <c r="AC334" s="102"/>
      <c r="AD334" s="191" t="s">
        <v>438</v>
      </c>
      <c r="AE334" s="103">
        <v>0.159</v>
      </c>
      <c r="AF334" s="104">
        <f t="shared" si="44"/>
        <v>206.7</v>
      </c>
      <c r="AG334" s="104">
        <f t="shared" si="45"/>
        <v>1506.7</v>
      </c>
      <c r="AH334" s="102"/>
      <c r="AI334" s="102"/>
      <c r="AJ334" s="102"/>
      <c r="AK334" s="125"/>
    </row>
    <row r="335" ht="19.5" customHeight="1">
      <c r="A335" s="8">
        <v>334.0</v>
      </c>
      <c r="B335" s="118" t="s">
        <v>380</v>
      </c>
      <c r="C335" s="192" t="s">
        <v>345</v>
      </c>
      <c r="D335" s="193" t="s">
        <v>130</v>
      </c>
      <c r="E335" s="188" t="s">
        <v>436</v>
      </c>
      <c r="F335" s="189">
        <v>1775.0</v>
      </c>
      <c r="G335" s="190">
        <v>0.45</v>
      </c>
      <c r="H335" s="98">
        <f t="shared" si="21"/>
        <v>798.75</v>
      </c>
      <c r="I335" s="99">
        <f t="shared" si="34"/>
        <v>2573.75</v>
      </c>
      <c r="J335" s="100">
        <f t="shared" si="35"/>
        <v>2580</v>
      </c>
      <c r="K335" s="212"/>
      <c r="L335" s="26">
        <v>0.1</v>
      </c>
      <c r="M335" s="98">
        <f t="shared" si="23"/>
        <v>547</v>
      </c>
      <c r="N335" s="98">
        <f t="shared" si="5"/>
        <v>2322</v>
      </c>
      <c r="O335" s="101">
        <f t="shared" si="6"/>
        <v>2322</v>
      </c>
      <c r="P335" s="212"/>
      <c r="Q335" s="184">
        <v>0.2</v>
      </c>
      <c r="R335" s="98">
        <f t="shared" si="36"/>
        <v>355</v>
      </c>
      <c r="S335" s="98">
        <f t="shared" si="37"/>
        <v>2130</v>
      </c>
      <c r="T335" s="213"/>
      <c r="U335" s="212"/>
      <c r="V335" s="184">
        <v>0.2</v>
      </c>
      <c r="W335" s="98">
        <f t="shared" si="38"/>
        <v>355</v>
      </c>
      <c r="X335" s="98">
        <f t="shared" si="39"/>
        <v>2130</v>
      </c>
      <c r="Y335" s="213"/>
      <c r="Z335" s="184"/>
      <c r="AA335" s="102"/>
      <c r="AB335" s="102"/>
      <c r="AC335" s="102"/>
      <c r="AD335" s="191"/>
      <c r="AE335" s="103"/>
      <c r="AF335" s="104"/>
      <c r="AG335" s="104"/>
      <c r="AH335" s="102"/>
      <c r="AI335" s="102"/>
      <c r="AJ335" s="102"/>
      <c r="AK335" s="125"/>
    </row>
    <row r="336" ht="19.5" customHeight="1">
      <c r="A336" s="8">
        <v>335.0</v>
      </c>
      <c r="B336" s="118" t="s">
        <v>380</v>
      </c>
      <c r="C336" s="186" t="s">
        <v>317</v>
      </c>
      <c r="D336" s="187" t="s">
        <v>130</v>
      </c>
      <c r="E336" s="188" t="s">
        <v>437</v>
      </c>
      <c r="F336" s="189">
        <v>2028.0</v>
      </c>
      <c r="G336" s="190">
        <v>0.45</v>
      </c>
      <c r="H336" s="98">
        <f t="shared" si="21"/>
        <v>912.6</v>
      </c>
      <c r="I336" s="99">
        <f t="shared" si="34"/>
        <v>2940.6</v>
      </c>
      <c r="J336" s="100">
        <f t="shared" si="35"/>
        <v>2950</v>
      </c>
      <c r="K336" s="212"/>
      <c r="L336" s="26">
        <v>0.1</v>
      </c>
      <c r="M336" s="98">
        <f t="shared" si="23"/>
        <v>627</v>
      </c>
      <c r="N336" s="98">
        <f t="shared" si="5"/>
        <v>2655</v>
      </c>
      <c r="O336" s="101">
        <f t="shared" si="6"/>
        <v>2655</v>
      </c>
      <c r="P336" s="212"/>
      <c r="Q336" s="184">
        <v>0.2</v>
      </c>
      <c r="R336" s="98">
        <f t="shared" si="36"/>
        <v>405.6</v>
      </c>
      <c r="S336" s="98">
        <f t="shared" si="37"/>
        <v>2433.6</v>
      </c>
      <c r="T336" s="213"/>
      <c r="U336" s="212"/>
      <c r="V336" s="184">
        <v>0.2</v>
      </c>
      <c r="W336" s="98">
        <f t="shared" si="38"/>
        <v>405.6</v>
      </c>
      <c r="X336" s="98">
        <f t="shared" si="39"/>
        <v>2433.6</v>
      </c>
      <c r="Y336" s="213"/>
      <c r="Z336" s="184">
        <v>0.28</v>
      </c>
      <c r="AA336" s="102"/>
      <c r="AB336" s="102"/>
      <c r="AC336" s="102"/>
      <c r="AD336" s="191" t="s">
        <v>438</v>
      </c>
      <c r="AE336" s="103">
        <v>0.159</v>
      </c>
      <c r="AF336" s="104">
        <f t="shared" ref="AF336:AF337" si="46">F336*AE336</f>
        <v>322.452</v>
      </c>
      <c r="AG336" s="104">
        <f t="shared" ref="AG336:AG337" si="47">F336+AF336</f>
        <v>2350.452</v>
      </c>
      <c r="AH336" s="102"/>
      <c r="AI336" s="102"/>
      <c r="AJ336" s="102"/>
      <c r="AK336" s="125"/>
    </row>
    <row r="337" ht="19.5" customHeight="1">
      <c r="A337" s="8">
        <v>336.0</v>
      </c>
      <c r="B337" s="81" t="s">
        <v>380</v>
      </c>
      <c r="C337" s="194" t="s">
        <v>317</v>
      </c>
      <c r="D337" s="195" t="s">
        <v>130</v>
      </c>
      <c r="E337" s="38" t="s">
        <v>438</v>
      </c>
      <c r="F337" s="22">
        <v>801.0</v>
      </c>
      <c r="G337" s="69">
        <v>0.800000000000001</v>
      </c>
      <c r="H337" s="23">
        <f t="shared" si="21"/>
        <v>640.8</v>
      </c>
      <c r="I337" s="24">
        <f t="shared" si="34"/>
        <v>1441.8</v>
      </c>
      <c r="J337" s="25">
        <f t="shared" si="35"/>
        <v>1450</v>
      </c>
      <c r="K337" s="209"/>
      <c r="L337" s="26">
        <v>0.1</v>
      </c>
      <c r="M337" s="27">
        <f t="shared" si="23"/>
        <v>504</v>
      </c>
      <c r="N337" s="27">
        <f t="shared" si="5"/>
        <v>1305</v>
      </c>
      <c r="O337" s="28">
        <f t="shared" si="6"/>
        <v>1305</v>
      </c>
      <c r="P337" s="209"/>
      <c r="Q337" s="71">
        <v>0.2</v>
      </c>
      <c r="R337" s="23">
        <f t="shared" si="36"/>
        <v>160.2</v>
      </c>
      <c r="S337" s="23">
        <f t="shared" si="37"/>
        <v>961.2</v>
      </c>
      <c r="T337" s="211"/>
      <c r="U337" s="209"/>
      <c r="V337" s="71">
        <v>0.2</v>
      </c>
      <c r="W337" s="23">
        <f t="shared" si="38"/>
        <v>160.2</v>
      </c>
      <c r="X337" s="27">
        <f t="shared" si="39"/>
        <v>961.2</v>
      </c>
      <c r="Y337" s="211"/>
      <c r="Z337" s="69">
        <v>0.28</v>
      </c>
      <c r="AA337" s="27"/>
      <c r="AB337" s="27"/>
      <c r="AC337" s="27"/>
      <c r="AD337" s="196" t="s">
        <v>438</v>
      </c>
      <c r="AE337" s="19">
        <v>0.159</v>
      </c>
      <c r="AF337" s="17">
        <f t="shared" si="46"/>
        <v>127.359</v>
      </c>
      <c r="AG337" s="17">
        <f t="shared" si="47"/>
        <v>928.359</v>
      </c>
      <c r="AH337" s="27"/>
      <c r="AI337" s="27"/>
      <c r="AJ337" s="27"/>
      <c r="AK337" s="30"/>
    </row>
    <row r="338" ht="15.75" customHeight="1">
      <c r="A338" s="8">
        <v>337.0</v>
      </c>
      <c r="B338" s="81" t="s">
        <v>380</v>
      </c>
      <c r="C338" s="194" t="s">
        <v>317</v>
      </c>
      <c r="D338" s="194" t="s">
        <v>439</v>
      </c>
      <c r="E338" s="22" t="s">
        <v>440</v>
      </c>
      <c r="F338" s="22">
        <v>3315.0</v>
      </c>
      <c r="G338" s="69">
        <v>0.98</v>
      </c>
      <c r="H338" s="23">
        <f t="shared" si="21"/>
        <v>3248.7</v>
      </c>
      <c r="I338" s="24">
        <f t="shared" si="34"/>
        <v>6563.7</v>
      </c>
      <c r="J338" s="25">
        <f t="shared" si="35"/>
        <v>6570</v>
      </c>
      <c r="K338" s="219"/>
      <c r="L338" s="26">
        <v>0.1</v>
      </c>
      <c r="M338" s="27">
        <f t="shared" si="23"/>
        <v>2598</v>
      </c>
      <c r="N338" s="27">
        <f t="shared" si="5"/>
        <v>5913</v>
      </c>
      <c r="O338" s="28">
        <f t="shared" si="6"/>
        <v>5913</v>
      </c>
      <c r="P338" s="219"/>
      <c r="Q338" s="40">
        <v>0.55</v>
      </c>
      <c r="R338" s="23">
        <f t="shared" si="36"/>
        <v>1823.25</v>
      </c>
      <c r="S338" s="23">
        <f t="shared" si="37"/>
        <v>5138.25</v>
      </c>
      <c r="T338" s="220"/>
      <c r="U338" s="219"/>
      <c r="V338" s="40">
        <v>0.55</v>
      </c>
      <c r="W338" s="23">
        <f t="shared" si="38"/>
        <v>1823.25</v>
      </c>
      <c r="X338" s="27">
        <f t="shared" si="39"/>
        <v>5138.25</v>
      </c>
      <c r="Y338" s="220"/>
      <c r="Z338" s="30"/>
      <c r="AA338" s="30"/>
      <c r="AB338" s="30"/>
      <c r="AC338" s="30"/>
      <c r="AD338" s="29" t="s">
        <v>441</v>
      </c>
      <c r="AE338" s="30"/>
      <c r="AF338" s="30"/>
      <c r="AG338" s="30"/>
      <c r="AH338" s="30"/>
      <c r="AI338" s="30"/>
      <c r="AJ338" s="30"/>
      <c r="AK338" s="30"/>
    </row>
    <row r="339" ht="15.75" customHeight="1">
      <c r="A339" s="8">
        <v>338.0</v>
      </c>
      <c r="B339" s="81" t="s">
        <v>380</v>
      </c>
      <c r="C339" s="194" t="s">
        <v>317</v>
      </c>
      <c r="D339" s="194" t="s">
        <v>439</v>
      </c>
      <c r="E339" s="22" t="s">
        <v>441</v>
      </c>
      <c r="F339" s="22">
        <v>1928.0</v>
      </c>
      <c r="G339" s="69">
        <v>0.98</v>
      </c>
      <c r="H339" s="23">
        <f t="shared" si="21"/>
        <v>1889.44</v>
      </c>
      <c r="I339" s="24">
        <f t="shared" si="34"/>
        <v>3817.44</v>
      </c>
      <c r="J339" s="25">
        <f t="shared" si="35"/>
        <v>3820</v>
      </c>
      <c r="K339" s="219"/>
      <c r="L339" s="26">
        <v>0.1</v>
      </c>
      <c r="M339" s="27">
        <f t="shared" si="23"/>
        <v>1510</v>
      </c>
      <c r="N339" s="27">
        <f t="shared" si="5"/>
        <v>3438</v>
      </c>
      <c r="O339" s="28">
        <f t="shared" si="6"/>
        <v>3438</v>
      </c>
      <c r="P339" s="219"/>
      <c r="Q339" s="40">
        <v>0.55</v>
      </c>
      <c r="R339" s="23">
        <f t="shared" si="36"/>
        <v>1060.4</v>
      </c>
      <c r="S339" s="23">
        <f t="shared" si="37"/>
        <v>2988.4</v>
      </c>
      <c r="T339" s="220"/>
      <c r="U339" s="219"/>
      <c r="V339" s="40">
        <v>0.55</v>
      </c>
      <c r="W339" s="23">
        <f t="shared" si="38"/>
        <v>1060.4</v>
      </c>
      <c r="X339" s="27">
        <f t="shared" si="39"/>
        <v>2988.4</v>
      </c>
      <c r="Y339" s="220"/>
      <c r="Z339" s="30"/>
      <c r="AA339" s="30"/>
      <c r="AB339" s="30"/>
      <c r="AC339" s="30"/>
      <c r="AD339" s="29" t="s">
        <v>441</v>
      </c>
      <c r="AE339" s="30"/>
      <c r="AF339" s="30"/>
      <c r="AG339" s="30"/>
      <c r="AH339" s="30"/>
      <c r="AI339" s="30"/>
      <c r="AJ339" s="30"/>
      <c r="AK339" s="30"/>
    </row>
    <row r="340" ht="15.75" customHeight="1">
      <c r="A340" s="8">
        <v>339.0</v>
      </c>
      <c r="B340" s="81" t="s">
        <v>380</v>
      </c>
      <c r="C340" s="194" t="s">
        <v>317</v>
      </c>
      <c r="D340" s="194" t="s">
        <v>439</v>
      </c>
      <c r="E340" s="22" t="s">
        <v>442</v>
      </c>
      <c r="F340" s="22">
        <v>1928.0</v>
      </c>
      <c r="G340" s="69">
        <v>0.98</v>
      </c>
      <c r="H340" s="23">
        <f t="shared" si="21"/>
        <v>1889.44</v>
      </c>
      <c r="I340" s="24">
        <f t="shared" si="34"/>
        <v>3817.44</v>
      </c>
      <c r="J340" s="25">
        <f t="shared" si="35"/>
        <v>3820</v>
      </c>
      <c r="K340" s="219"/>
      <c r="L340" s="26">
        <v>0.1</v>
      </c>
      <c r="M340" s="27">
        <f t="shared" si="23"/>
        <v>1510</v>
      </c>
      <c r="N340" s="27">
        <f t="shared" si="5"/>
        <v>3438</v>
      </c>
      <c r="O340" s="28">
        <f t="shared" si="6"/>
        <v>3438</v>
      </c>
      <c r="P340" s="219"/>
      <c r="Q340" s="40">
        <v>0.55</v>
      </c>
      <c r="R340" s="23">
        <f t="shared" si="36"/>
        <v>1060.4</v>
      </c>
      <c r="S340" s="23">
        <f t="shared" si="37"/>
        <v>2988.4</v>
      </c>
      <c r="T340" s="220"/>
      <c r="U340" s="219"/>
      <c r="V340" s="40">
        <v>0.55</v>
      </c>
      <c r="W340" s="23">
        <f t="shared" si="38"/>
        <v>1060.4</v>
      </c>
      <c r="X340" s="27">
        <f t="shared" si="39"/>
        <v>2988.4</v>
      </c>
      <c r="Y340" s="220"/>
      <c r="Z340" s="30"/>
      <c r="AA340" s="30"/>
      <c r="AB340" s="30"/>
      <c r="AC340" s="30"/>
      <c r="AD340" s="29" t="s">
        <v>442</v>
      </c>
      <c r="AE340" s="30"/>
      <c r="AF340" s="30"/>
      <c r="AG340" s="30"/>
      <c r="AH340" s="30"/>
      <c r="AI340" s="30"/>
      <c r="AJ340" s="30"/>
      <c r="AK340" s="30"/>
    </row>
    <row r="341" ht="15.75" customHeight="1">
      <c r="A341" s="8">
        <v>340.0</v>
      </c>
      <c r="B341" s="81" t="s">
        <v>380</v>
      </c>
      <c r="C341" s="194" t="s">
        <v>317</v>
      </c>
      <c r="D341" s="194" t="s">
        <v>439</v>
      </c>
      <c r="E341" s="22" t="s">
        <v>443</v>
      </c>
      <c r="F341" s="22">
        <v>1928.0</v>
      </c>
      <c r="G341" s="69">
        <v>0.98</v>
      </c>
      <c r="H341" s="23">
        <f t="shared" si="21"/>
        <v>1889.44</v>
      </c>
      <c r="I341" s="24">
        <f t="shared" si="34"/>
        <v>3817.44</v>
      </c>
      <c r="J341" s="25">
        <f t="shared" si="35"/>
        <v>3820</v>
      </c>
      <c r="K341" s="219"/>
      <c r="L341" s="26">
        <v>0.1</v>
      </c>
      <c r="M341" s="27">
        <f t="shared" si="23"/>
        <v>1510</v>
      </c>
      <c r="N341" s="27">
        <f t="shared" si="5"/>
        <v>3438</v>
      </c>
      <c r="O341" s="28">
        <f t="shared" si="6"/>
        <v>3438</v>
      </c>
      <c r="P341" s="219"/>
      <c r="Q341" s="40">
        <v>0.55</v>
      </c>
      <c r="R341" s="23">
        <f t="shared" si="36"/>
        <v>1060.4</v>
      </c>
      <c r="S341" s="23">
        <f t="shared" si="37"/>
        <v>2988.4</v>
      </c>
      <c r="T341" s="220"/>
      <c r="U341" s="219"/>
      <c r="V341" s="40">
        <v>0.55</v>
      </c>
      <c r="W341" s="23">
        <f t="shared" si="38"/>
        <v>1060.4</v>
      </c>
      <c r="X341" s="27">
        <f t="shared" si="39"/>
        <v>2988.4</v>
      </c>
      <c r="Y341" s="220"/>
      <c r="Z341" s="30"/>
      <c r="AA341" s="30"/>
      <c r="AB341" s="30"/>
      <c r="AC341" s="30"/>
      <c r="AD341" s="29" t="s">
        <v>443</v>
      </c>
      <c r="AE341" s="30"/>
      <c r="AF341" s="30"/>
      <c r="AG341" s="30"/>
      <c r="AH341" s="30"/>
      <c r="AI341" s="30"/>
      <c r="AJ341" s="30"/>
      <c r="AK341" s="30"/>
    </row>
    <row r="342" ht="15.75" customHeight="1">
      <c r="A342" s="8">
        <v>341.0</v>
      </c>
      <c r="B342" s="81" t="s">
        <v>380</v>
      </c>
      <c r="C342" s="194" t="s">
        <v>317</v>
      </c>
      <c r="D342" s="194" t="s">
        <v>439</v>
      </c>
      <c r="E342" s="22" t="s">
        <v>444</v>
      </c>
      <c r="F342" s="22">
        <v>1928.0</v>
      </c>
      <c r="G342" s="69">
        <v>0.98</v>
      </c>
      <c r="H342" s="23">
        <f t="shared" si="21"/>
        <v>1889.44</v>
      </c>
      <c r="I342" s="24">
        <f t="shared" si="34"/>
        <v>3817.44</v>
      </c>
      <c r="J342" s="25">
        <f t="shared" si="35"/>
        <v>3820</v>
      </c>
      <c r="K342" s="219"/>
      <c r="L342" s="26">
        <v>0.1</v>
      </c>
      <c r="M342" s="27">
        <f t="shared" si="23"/>
        <v>1510</v>
      </c>
      <c r="N342" s="27">
        <f t="shared" si="5"/>
        <v>3438</v>
      </c>
      <c r="O342" s="28">
        <f t="shared" si="6"/>
        <v>3438</v>
      </c>
      <c r="P342" s="219"/>
      <c r="Q342" s="40">
        <v>0.55</v>
      </c>
      <c r="R342" s="23">
        <f t="shared" si="36"/>
        <v>1060.4</v>
      </c>
      <c r="S342" s="23">
        <f t="shared" si="37"/>
        <v>2988.4</v>
      </c>
      <c r="T342" s="220"/>
      <c r="U342" s="219"/>
      <c r="V342" s="40">
        <v>0.55</v>
      </c>
      <c r="W342" s="23">
        <f t="shared" si="38"/>
        <v>1060.4</v>
      </c>
      <c r="X342" s="27">
        <f t="shared" si="39"/>
        <v>2988.4</v>
      </c>
      <c r="Y342" s="220"/>
      <c r="Z342" s="30"/>
      <c r="AA342" s="30"/>
      <c r="AB342" s="30"/>
      <c r="AC342" s="30"/>
      <c r="AD342" s="29" t="s">
        <v>444</v>
      </c>
      <c r="AE342" s="30"/>
      <c r="AF342" s="30"/>
      <c r="AG342" s="30"/>
      <c r="AH342" s="30"/>
      <c r="AI342" s="30"/>
      <c r="AJ342" s="30"/>
      <c r="AK342" s="30"/>
    </row>
    <row r="343" ht="15.75" customHeight="1">
      <c r="A343" s="8">
        <v>342.0</v>
      </c>
      <c r="B343" s="81" t="s">
        <v>380</v>
      </c>
      <c r="C343" s="194" t="s">
        <v>317</v>
      </c>
      <c r="D343" s="194" t="s">
        <v>439</v>
      </c>
      <c r="E343" s="22" t="s">
        <v>445</v>
      </c>
      <c r="F343" s="22">
        <v>1928.0</v>
      </c>
      <c r="G343" s="69">
        <v>0.98</v>
      </c>
      <c r="H343" s="23">
        <f t="shared" si="21"/>
        <v>1889.44</v>
      </c>
      <c r="I343" s="24">
        <f t="shared" si="34"/>
        <v>3817.44</v>
      </c>
      <c r="J343" s="25">
        <f t="shared" si="35"/>
        <v>3820</v>
      </c>
      <c r="K343" s="219"/>
      <c r="L343" s="26">
        <v>0.1</v>
      </c>
      <c r="M343" s="27">
        <f t="shared" si="23"/>
        <v>1510</v>
      </c>
      <c r="N343" s="27">
        <f t="shared" si="5"/>
        <v>3438</v>
      </c>
      <c r="O343" s="28">
        <f t="shared" si="6"/>
        <v>3438</v>
      </c>
      <c r="P343" s="219"/>
      <c r="Q343" s="40">
        <v>0.55</v>
      </c>
      <c r="R343" s="23">
        <f t="shared" si="36"/>
        <v>1060.4</v>
      </c>
      <c r="S343" s="23">
        <f t="shared" si="37"/>
        <v>2988.4</v>
      </c>
      <c r="T343" s="220"/>
      <c r="U343" s="219"/>
      <c r="V343" s="40">
        <v>0.55</v>
      </c>
      <c r="W343" s="23">
        <f t="shared" si="38"/>
        <v>1060.4</v>
      </c>
      <c r="X343" s="27">
        <f t="shared" si="39"/>
        <v>2988.4</v>
      </c>
      <c r="Y343" s="220"/>
      <c r="Z343" s="30"/>
      <c r="AA343" s="30"/>
      <c r="AB343" s="30"/>
      <c r="AC343" s="30"/>
      <c r="AD343" s="29" t="s">
        <v>445</v>
      </c>
      <c r="AE343" s="30"/>
      <c r="AF343" s="30"/>
      <c r="AG343" s="30"/>
      <c r="AH343" s="30"/>
      <c r="AI343" s="30"/>
      <c r="AJ343" s="30"/>
      <c r="AK343" s="30"/>
    </row>
    <row r="344" ht="15.75" customHeight="1">
      <c r="A344" s="8">
        <v>343.0</v>
      </c>
      <c r="B344" s="81" t="s">
        <v>380</v>
      </c>
      <c r="C344" s="194" t="s">
        <v>317</v>
      </c>
      <c r="D344" s="194" t="s">
        <v>439</v>
      </c>
      <c r="E344" s="22" t="s">
        <v>446</v>
      </c>
      <c r="F344" s="22">
        <v>1928.0</v>
      </c>
      <c r="G344" s="69">
        <v>0.98</v>
      </c>
      <c r="H344" s="23">
        <f t="shared" si="21"/>
        <v>1889.44</v>
      </c>
      <c r="I344" s="24">
        <f t="shared" si="34"/>
        <v>3817.44</v>
      </c>
      <c r="J344" s="25">
        <f t="shared" si="35"/>
        <v>3820</v>
      </c>
      <c r="K344" s="219"/>
      <c r="L344" s="26">
        <v>0.1</v>
      </c>
      <c r="M344" s="27">
        <f t="shared" si="23"/>
        <v>1510</v>
      </c>
      <c r="N344" s="27">
        <f t="shared" si="5"/>
        <v>3438</v>
      </c>
      <c r="O344" s="28">
        <f t="shared" si="6"/>
        <v>3438</v>
      </c>
      <c r="P344" s="219"/>
      <c r="Q344" s="40">
        <v>0.55</v>
      </c>
      <c r="R344" s="23">
        <f t="shared" si="36"/>
        <v>1060.4</v>
      </c>
      <c r="S344" s="23">
        <f t="shared" si="37"/>
        <v>2988.4</v>
      </c>
      <c r="T344" s="220"/>
      <c r="U344" s="219"/>
      <c r="V344" s="40">
        <v>0.55</v>
      </c>
      <c r="W344" s="23">
        <f t="shared" si="38"/>
        <v>1060.4</v>
      </c>
      <c r="X344" s="27">
        <f t="shared" si="39"/>
        <v>2988.4</v>
      </c>
      <c r="Y344" s="220"/>
      <c r="Z344" s="30"/>
      <c r="AA344" s="30"/>
      <c r="AB344" s="30"/>
      <c r="AC344" s="30"/>
      <c r="AD344" s="29" t="s">
        <v>446</v>
      </c>
      <c r="AE344" s="30"/>
      <c r="AF344" s="30"/>
      <c r="AG344" s="30"/>
      <c r="AH344" s="30"/>
      <c r="AI344" s="30"/>
      <c r="AJ344" s="30"/>
      <c r="AK344" s="30"/>
    </row>
    <row r="345" ht="15.75" customHeight="1">
      <c r="A345" s="8">
        <v>344.0</v>
      </c>
      <c r="B345" s="81" t="s">
        <v>380</v>
      </c>
      <c r="C345" s="194" t="s">
        <v>317</v>
      </c>
      <c r="D345" s="194" t="s">
        <v>439</v>
      </c>
      <c r="E345" s="22" t="s">
        <v>447</v>
      </c>
      <c r="F345" s="22">
        <v>1928.0</v>
      </c>
      <c r="G345" s="69">
        <v>0.98</v>
      </c>
      <c r="H345" s="23">
        <f t="shared" si="21"/>
        <v>1889.44</v>
      </c>
      <c r="I345" s="24">
        <f t="shared" si="34"/>
        <v>3817.44</v>
      </c>
      <c r="J345" s="25">
        <f t="shared" si="35"/>
        <v>3820</v>
      </c>
      <c r="K345" s="219"/>
      <c r="L345" s="26">
        <v>0.1</v>
      </c>
      <c r="M345" s="27">
        <f t="shared" si="23"/>
        <v>1510</v>
      </c>
      <c r="N345" s="27">
        <f t="shared" si="5"/>
        <v>3438</v>
      </c>
      <c r="O345" s="28">
        <f t="shared" si="6"/>
        <v>3438</v>
      </c>
      <c r="P345" s="219"/>
      <c r="Q345" s="40">
        <v>0.55</v>
      </c>
      <c r="R345" s="23">
        <f t="shared" si="36"/>
        <v>1060.4</v>
      </c>
      <c r="S345" s="23">
        <f t="shared" si="37"/>
        <v>2988.4</v>
      </c>
      <c r="T345" s="220"/>
      <c r="U345" s="219"/>
      <c r="V345" s="40">
        <v>0.55</v>
      </c>
      <c r="W345" s="23">
        <f t="shared" si="38"/>
        <v>1060.4</v>
      </c>
      <c r="X345" s="27">
        <f t="shared" si="39"/>
        <v>2988.4</v>
      </c>
      <c r="Y345" s="220"/>
      <c r="Z345" s="30"/>
      <c r="AA345" s="30"/>
      <c r="AB345" s="30"/>
      <c r="AC345" s="30"/>
      <c r="AD345" s="29" t="s">
        <v>447</v>
      </c>
      <c r="AE345" s="30"/>
      <c r="AF345" s="30"/>
      <c r="AG345" s="30"/>
      <c r="AH345" s="30"/>
      <c r="AI345" s="30"/>
      <c r="AJ345" s="30"/>
      <c r="AK345" s="30"/>
    </row>
    <row r="346" ht="15.75" customHeight="1">
      <c r="A346" s="8">
        <v>345.0</v>
      </c>
      <c r="B346" s="81" t="s">
        <v>380</v>
      </c>
      <c r="C346" s="194" t="s">
        <v>317</v>
      </c>
      <c r="D346" s="194" t="s">
        <v>439</v>
      </c>
      <c r="E346" s="22" t="s">
        <v>448</v>
      </c>
      <c r="F346" s="22">
        <v>1928.0</v>
      </c>
      <c r="G346" s="69">
        <v>0.98</v>
      </c>
      <c r="H346" s="23">
        <f t="shared" si="21"/>
        <v>1889.44</v>
      </c>
      <c r="I346" s="24">
        <f t="shared" si="34"/>
        <v>3817.44</v>
      </c>
      <c r="J346" s="25">
        <f t="shared" si="35"/>
        <v>3820</v>
      </c>
      <c r="K346" s="219"/>
      <c r="L346" s="26">
        <v>0.1</v>
      </c>
      <c r="M346" s="27">
        <f t="shared" si="23"/>
        <v>1510</v>
      </c>
      <c r="N346" s="27">
        <f t="shared" si="5"/>
        <v>3438</v>
      </c>
      <c r="O346" s="28">
        <f t="shared" si="6"/>
        <v>3438</v>
      </c>
      <c r="P346" s="219"/>
      <c r="Q346" s="40">
        <v>0.55</v>
      </c>
      <c r="R346" s="23">
        <f t="shared" si="36"/>
        <v>1060.4</v>
      </c>
      <c r="S346" s="23">
        <f t="shared" si="37"/>
        <v>2988.4</v>
      </c>
      <c r="T346" s="220"/>
      <c r="U346" s="219"/>
      <c r="V346" s="40">
        <v>0.55</v>
      </c>
      <c r="W346" s="23">
        <f t="shared" si="38"/>
        <v>1060.4</v>
      </c>
      <c r="X346" s="27">
        <f t="shared" si="39"/>
        <v>2988.4</v>
      </c>
      <c r="Y346" s="220"/>
      <c r="Z346" s="30"/>
      <c r="AA346" s="30"/>
      <c r="AB346" s="30"/>
      <c r="AC346" s="30"/>
      <c r="AD346" s="29" t="s">
        <v>448</v>
      </c>
      <c r="AE346" s="30"/>
      <c r="AF346" s="30"/>
      <c r="AG346" s="30"/>
      <c r="AH346" s="30"/>
      <c r="AI346" s="30"/>
      <c r="AJ346" s="30"/>
      <c r="AK346" s="30"/>
    </row>
    <row r="347" ht="15.75" customHeight="1">
      <c r="A347" s="8">
        <v>346.0</v>
      </c>
      <c r="B347" s="81" t="s">
        <v>380</v>
      </c>
      <c r="C347" s="194" t="s">
        <v>317</v>
      </c>
      <c r="D347" s="194" t="s">
        <v>439</v>
      </c>
      <c r="E347" s="22" t="s">
        <v>449</v>
      </c>
      <c r="F347" s="22">
        <v>1593.0</v>
      </c>
      <c r="G347" s="69">
        <v>0.98</v>
      </c>
      <c r="H347" s="23">
        <f t="shared" si="21"/>
        <v>1561.14</v>
      </c>
      <c r="I347" s="24">
        <f t="shared" si="34"/>
        <v>3154.14</v>
      </c>
      <c r="J347" s="25">
        <f t="shared" si="35"/>
        <v>3160</v>
      </c>
      <c r="K347" s="219"/>
      <c r="L347" s="26">
        <v>0.1</v>
      </c>
      <c r="M347" s="27">
        <f t="shared" si="23"/>
        <v>1251</v>
      </c>
      <c r="N347" s="27">
        <f t="shared" si="5"/>
        <v>2844</v>
      </c>
      <c r="O347" s="28">
        <f t="shared" si="6"/>
        <v>2844</v>
      </c>
      <c r="P347" s="219"/>
      <c r="Q347" s="40">
        <v>0.55</v>
      </c>
      <c r="R347" s="23">
        <f t="shared" si="36"/>
        <v>876.15</v>
      </c>
      <c r="S347" s="23">
        <f t="shared" si="37"/>
        <v>2469.15</v>
      </c>
      <c r="T347" s="220"/>
      <c r="U347" s="219"/>
      <c r="V347" s="40">
        <v>0.55</v>
      </c>
      <c r="W347" s="23">
        <f t="shared" si="38"/>
        <v>876.15</v>
      </c>
      <c r="X347" s="27">
        <f t="shared" si="39"/>
        <v>2469.15</v>
      </c>
      <c r="Y347" s="220"/>
      <c r="Z347" s="30"/>
      <c r="AA347" s="30"/>
      <c r="AB347" s="30"/>
      <c r="AC347" s="30"/>
      <c r="AD347" s="29" t="s">
        <v>448</v>
      </c>
      <c r="AE347" s="30"/>
      <c r="AF347" s="30"/>
      <c r="AG347" s="30"/>
      <c r="AH347" s="30"/>
      <c r="AI347" s="30"/>
      <c r="AJ347" s="30"/>
      <c r="AK347" s="30"/>
    </row>
    <row r="348" ht="15.75" customHeight="1">
      <c r="A348" s="8">
        <v>347.0</v>
      </c>
      <c r="B348" s="81" t="s">
        <v>380</v>
      </c>
      <c r="C348" s="194" t="s">
        <v>317</v>
      </c>
      <c r="D348" s="194" t="s">
        <v>439</v>
      </c>
      <c r="E348" s="22" t="s">
        <v>450</v>
      </c>
      <c r="F348" s="22">
        <v>1593.0</v>
      </c>
      <c r="G348" s="69">
        <v>0.98</v>
      </c>
      <c r="H348" s="23">
        <f t="shared" si="21"/>
        <v>1561.14</v>
      </c>
      <c r="I348" s="24">
        <f t="shared" si="34"/>
        <v>3154.14</v>
      </c>
      <c r="J348" s="25">
        <f t="shared" si="35"/>
        <v>3160</v>
      </c>
      <c r="K348" s="219"/>
      <c r="L348" s="26">
        <v>0.1</v>
      </c>
      <c r="M348" s="27">
        <f t="shared" si="23"/>
        <v>1251</v>
      </c>
      <c r="N348" s="27">
        <f t="shared" si="5"/>
        <v>2844</v>
      </c>
      <c r="O348" s="28">
        <f t="shared" si="6"/>
        <v>2844</v>
      </c>
      <c r="P348" s="219"/>
      <c r="Q348" s="40">
        <v>0.55</v>
      </c>
      <c r="R348" s="23">
        <f t="shared" si="36"/>
        <v>876.15</v>
      </c>
      <c r="S348" s="23">
        <f t="shared" si="37"/>
        <v>2469.15</v>
      </c>
      <c r="T348" s="220"/>
      <c r="U348" s="219"/>
      <c r="V348" s="40">
        <v>0.55</v>
      </c>
      <c r="W348" s="23">
        <f t="shared" si="38"/>
        <v>876.15</v>
      </c>
      <c r="X348" s="27">
        <f t="shared" si="39"/>
        <v>2469.15</v>
      </c>
      <c r="Y348" s="220"/>
      <c r="Z348" s="30"/>
      <c r="AA348" s="30"/>
      <c r="AB348" s="30"/>
      <c r="AC348" s="30"/>
      <c r="AD348" s="29" t="s">
        <v>448</v>
      </c>
      <c r="AE348" s="30"/>
      <c r="AF348" s="30"/>
      <c r="AG348" s="30"/>
      <c r="AH348" s="30"/>
      <c r="AI348" s="30"/>
      <c r="AJ348" s="30"/>
      <c r="AK348" s="30"/>
    </row>
    <row r="349" ht="15.75" customHeight="1">
      <c r="A349" s="8">
        <v>348.0</v>
      </c>
      <c r="B349" s="81" t="s">
        <v>380</v>
      </c>
      <c r="C349" s="194" t="s">
        <v>317</v>
      </c>
      <c r="D349" s="194" t="s">
        <v>439</v>
      </c>
      <c r="E349" s="22" t="s">
        <v>451</v>
      </c>
      <c r="F349" s="22">
        <v>1593.0</v>
      </c>
      <c r="G349" s="69">
        <v>0.98</v>
      </c>
      <c r="H349" s="23">
        <f t="shared" si="21"/>
        <v>1561.14</v>
      </c>
      <c r="I349" s="24">
        <f t="shared" si="34"/>
        <v>3154.14</v>
      </c>
      <c r="J349" s="25">
        <f t="shared" si="35"/>
        <v>3160</v>
      </c>
      <c r="K349" s="219"/>
      <c r="L349" s="26">
        <v>0.1</v>
      </c>
      <c r="M349" s="27">
        <f t="shared" si="23"/>
        <v>1251</v>
      </c>
      <c r="N349" s="27">
        <f t="shared" si="5"/>
        <v>2844</v>
      </c>
      <c r="O349" s="28">
        <f t="shared" si="6"/>
        <v>2844</v>
      </c>
      <c r="P349" s="219"/>
      <c r="Q349" s="40">
        <v>0.55</v>
      </c>
      <c r="R349" s="23">
        <f t="shared" si="36"/>
        <v>876.15</v>
      </c>
      <c r="S349" s="23">
        <f t="shared" si="37"/>
        <v>2469.15</v>
      </c>
      <c r="T349" s="220"/>
      <c r="U349" s="219"/>
      <c r="V349" s="40">
        <v>0.55</v>
      </c>
      <c r="W349" s="23">
        <f t="shared" si="38"/>
        <v>876.15</v>
      </c>
      <c r="X349" s="27">
        <f t="shared" si="39"/>
        <v>2469.15</v>
      </c>
      <c r="Y349" s="220"/>
      <c r="Z349" s="30"/>
      <c r="AA349" s="30"/>
      <c r="AB349" s="30"/>
      <c r="AC349" s="30"/>
      <c r="AD349" s="29" t="s">
        <v>448</v>
      </c>
      <c r="AE349" s="30"/>
      <c r="AF349" s="30"/>
      <c r="AG349" s="30"/>
      <c r="AH349" s="30"/>
      <c r="AI349" s="30"/>
      <c r="AJ349" s="30"/>
      <c r="AK349" s="30"/>
    </row>
    <row r="350" ht="15.75" customHeight="1">
      <c r="A350" s="8">
        <v>349.0</v>
      </c>
      <c r="B350" s="81" t="s">
        <v>380</v>
      </c>
      <c r="C350" s="194" t="s">
        <v>317</v>
      </c>
      <c r="D350" s="194" t="s">
        <v>439</v>
      </c>
      <c r="E350" s="22" t="s">
        <v>452</v>
      </c>
      <c r="F350" s="22">
        <v>1796.0</v>
      </c>
      <c r="G350" s="69">
        <v>0.98</v>
      </c>
      <c r="H350" s="23">
        <f t="shared" si="21"/>
        <v>1760.08</v>
      </c>
      <c r="I350" s="24">
        <f t="shared" si="34"/>
        <v>3556.08</v>
      </c>
      <c r="J350" s="25">
        <f t="shared" si="35"/>
        <v>3560</v>
      </c>
      <c r="K350" s="219"/>
      <c r="L350" s="26">
        <v>0.1</v>
      </c>
      <c r="M350" s="27">
        <f t="shared" si="23"/>
        <v>1408</v>
      </c>
      <c r="N350" s="27">
        <f t="shared" si="5"/>
        <v>3204</v>
      </c>
      <c r="O350" s="28">
        <f t="shared" si="6"/>
        <v>3204</v>
      </c>
      <c r="P350" s="219"/>
      <c r="Q350" s="40">
        <v>0.55</v>
      </c>
      <c r="R350" s="23">
        <f t="shared" si="36"/>
        <v>987.8</v>
      </c>
      <c r="S350" s="23">
        <f t="shared" si="37"/>
        <v>2783.8</v>
      </c>
      <c r="T350" s="220"/>
      <c r="U350" s="219"/>
      <c r="V350" s="40">
        <v>0.55</v>
      </c>
      <c r="W350" s="23">
        <f t="shared" si="38"/>
        <v>987.8</v>
      </c>
      <c r="X350" s="27">
        <f t="shared" si="39"/>
        <v>2783.8</v>
      </c>
      <c r="Y350" s="220"/>
      <c r="Z350" s="30"/>
      <c r="AA350" s="30"/>
      <c r="AB350" s="30"/>
      <c r="AC350" s="30"/>
      <c r="AD350" s="29" t="s">
        <v>441</v>
      </c>
      <c r="AE350" s="30"/>
      <c r="AF350" s="30"/>
      <c r="AG350" s="30"/>
      <c r="AH350" s="30"/>
      <c r="AI350" s="30"/>
      <c r="AJ350" s="30"/>
      <c r="AK350" s="30"/>
    </row>
    <row r="351" ht="15.75" customHeight="1">
      <c r="A351" s="8">
        <v>350.0</v>
      </c>
      <c r="B351" s="81" t="s">
        <v>380</v>
      </c>
      <c r="C351" s="194" t="s">
        <v>317</v>
      </c>
      <c r="D351" s="194" t="s">
        <v>439</v>
      </c>
      <c r="E351" s="22" t="s">
        <v>453</v>
      </c>
      <c r="F351" s="22">
        <v>1614.0</v>
      </c>
      <c r="G351" s="69">
        <v>0.98</v>
      </c>
      <c r="H351" s="23">
        <f t="shared" si="21"/>
        <v>1581.72</v>
      </c>
      <c r="I351" s="24">
        <f t="shared" si="34"/>
        <v>3195.72</v>
      </c>
      <c r="J351" s="25">
        <f t="shared" si="35"/>
        <v>3200</v>
      </c>
      <c r="K351" s="219"/>
      <c r="L351" s="26">
        <v>0.1</v>
      </c>
      <c r="M351" s="27">
        <f t="shared" si="23"/>
        <v>1266</v>
      </c>
      <c r="N351" s="27">
        <f t="shared" si="5"/>
        <v>2880</v>
      </c>
      <c r="O351" s="28">
        <f t="shared" si="6"/>
        <v>2880</v>
      </c>
      <c r="P351" s="219"/>
      <c r="Q351" s="40">
        <v>0.55</v>
      </c>
      <c r="R351" s="23">
        <f t="shared" si="36"/>
        <v>887.7</v>
      </c>
      <c r="S351" s="23">
        <f t="shared" si="37"/>
        <v>2501.7</v>
      </c>
      <c r="T351" s="220"/>
      <c r="U351" s="219"/>
      <c r="V351" s="40">
        <v>0.55</v>
      </c>
      <c r="W351" s="23">
        <f t="shared" si="38"/>
        <v>887.7</v>
      </c>
      <c r="X351" s="27">
        <f t="shared" si="39"/>
        <v>2501.7</v>
      </c>
      <c r="Y351" s="220"/>
      <c r="Z351" s="30"/>
      <c r="AA351" s="30"/>
      <c r="AB351" s="30"/>
      <c r="AC351" s="30"/>
      <c r="AD351" s="29" t="s">
        <v>453</v>
      </c>
      <c r="AE351" s="30"/>
      <c r="AF351" s="30"/>
      <c r="AG351" s="30"/>
      <c r="AH351" s="30"/>
      <c r="AI351" s="30"/>
      <c r="AJ351" s="30"/>
      <c r="AK351" s="30"/>
    </row>
    <row r="352" ht="15.75" customHeight="1">
      <c r="A352" s="8">
        <v>351.0</v>
      </c>
      <c r="B352" s="81" t="s">
        <v>380</v>
      </c>
      <c r="C352" s="194" t="s">
        <v>317</v>
      </c>
      <c r="D352" s="194" t="s">
        <v>439</v>
      </c>
      <c r="E352" s="22" t="s">
        <v>454</v>
      </c>
      <c r="F352" s="22">
        <v>1614.0</v>
      </c>
      <c r="G352" s="69">
        <v>0.98</v>
      </c>
      <c r="H352" s="23">
        <f t="shared" si="21"/>
        <v>1581.72</v>
      </c>
      <c r="I352" s="24">
        <f t="shared" si="34"/>
        <v>3195.72</v>
      </c>
      <c r="J352" s="25">
        <f t="shared" si="35"/>
        <v>3200</v>
      </c>
      <c r="K352" s="219"/>
      <c r="L352" s="26">
        <v>0.1</v>
      </c>
      <c r="M352" s="27">
        <f t="shared" si="23"/>
        <v>1266</v>
      </c>
      <c r="N352" s="27">
        <f t="shared" si="5"/>
        <v>2880</v>
      </c>
      <c r="O352" s="28">
        <f t="shared" si="6"/>
        <v>2880</v>
      </c>
      <c r="P352" s="219"/>
      <c r="Q352" s="40">
        <v>0.55</v>
      </c>
      <c r="R352" s="23">
        <f t="shared" si="36"/>
        <v>887.7</v>
      </c>
      <c r="S352" s="23">
        <f t="shared" si="37"/>
        <v>2501.7</v>
      </c>
      <c r="T352" s="220"/>
      <c r="U352" s="219"/>
      <c r="V352" s="40">
        <v>0.55</v>
      </c>
      <c r="W352" s="23">
        <f t="shared" si="38"/>
        <v>887.7</v>
      </c>
      <c r="X352" s="27">
        <f t="shared" si="39"/>
        <v>2501.7</v>
      </c>
      <c r="Y352" s="220"/>
      <c r="Z352" s="30"/>
      <c r="AA352" s="30"/>
      <c r="AB352" s="30"/>
      <c r="AC352" s="30"/>
      <c r="AD352" s="29" t="s">
        <v>454</v>
      </c>
      <c r="AE352" s="30"/>
      <c r="AF352" s="30"/>
      <c r="AG352" s="30"/>
      <c r="AH352" s="30"/>
      <c r="AI352" s="30"/>
      <c r="AJ352" s="30"/>
      <c r="AK352" s="30"/>
    </row>
    <row r="353" ht="15.75" customHeight="1">
      <c r="A353" s="8">
        <v>352.0</v>
      </c>
      <c r="B353" s="81" t="s">
        <v>380</v>
      </c>
      <c r="C353" s="194" t="s">
        <v>317</v>
      </c>
      <c r="D353" s="194" t="s">
        <v>439</v>
      </c>
      <c r="E353" s="22" t="s">
        <v>455</v>
      </c>
      <c r="F353" s="22">
        <v>1614.0</v>
      </c>
      <c r="G353" s="69">
        <v>0.98</v>
      </c>
      <c r="H353" s="23">
        <f t="shared" si="21"/>
        <v>1581.72</v>
      </c>
      <c r="I353" s="24">
        <f t="shared" si="34"/>
        <v>3195.72</v>
      </c>
      <c r="J353" s="25">
        <f t="shared" si="35"/>
        <v>3200</v>
      </c>
      <c r="K353" s="219"/>
      <c r="L353" s="26">
        <v>0.1</v>
      </c>
      <c r="M353" s="27">
        <f t="shared" si="23"/>
        <v>1266</v>
      </c>
      <c r="N353" s="27">
        <f t="shared" si="5"/>
        <v>2880</v>
      </c>
      <c r="O353" s="28">
        <f t="shared" si="6"/>
        <v>2880</v>
      </c>
      <c r="P353" s="219"/>
      <c r="Q353" s="40">
        <v>0.55</v>
      </c>
      <c r="R353" s="23">
        <f t="shared" si="36"/>
        <v>887.7</v>
      </c>
      <c r="S353" s="23">
        <f t="shared" si="37"/>
        <v>2501.7</v>
      </c>
      <c r="T353" s="220"/>
      <c r="U353" s="219"/>
      <c r="V353" s="40">
        <v>0.55</v>
      </c>
      <c r="W353" s="23">
        <f t="shared" si="38"/>
        <v>887.7</v>
      </c>
      <c r="X353" s="27">
        <f t="shared" si="39"/>
        <v>2501.7</v>
      </c>
      <c r="Y353" s="220"/>
      <c r="Z353" s="30"/>
      <c r="AA353" s="30"/>
      <c r="AB353" s="30"/>
      <c r="AC353" s="30"/>
      <c r="AD353" s="29" t="s">
        <v>455</v>
      </c>
      <c r="AE353" s="30"/>
      <c r="AF353" s="30"/>
      <c r="AG353" s="30"/>
      <c r="AH353" s="30"/>
      <c r="AI353" s="30"/>
      <c r="AJ353" s="30"/>
      <c r="AK353" s="30"/>
    </row>
    <row r="354" ht="15.75" customHeight="1">
      <c r="A354" s="8">
        <v>353.0</v>
      </c>
      <c r="B354" s="81" t="s">
        <v>380</v>
      </c>
      <c r="C354" s="194" t="s">
        <v>317</v>
      </c>
      <c r="D354" s="194" t="s">
        <v>439</v>
      </c>
      <c r="E354" s="22" t="s">
        <v>456</v>
      </c>
      <c r="F354" s="22">
        <v>1614.0</v>
      </c>
      <c r="G354" s="69">
        <v>0.98</v>
      </c>
      <c r="H354" s="23">
        <f t="shared" si="21"/>
        <v>1581.72</v>
      </c>
      <c r="I354" s="24">
        <f t="shared" si="34"/>
        <v>3195.72</v>
      </c>
      <c r="J354" s="25">
        <f t="shared" si="35"/>
        <v>3200</v>
      </c>
      <c r="K354" s="219"/>
      <c r="L354" s="26">
        <v>0.1</v>
      </c>
      <c r="M354" s="27">
        <f t="shared" si="23"/>
        <v>1266</v>
      </c>
      <c r="N354" s="27">
        <f t="shared" si="5"/>
        <v>2880</v>
      </c>
      <c r="O354" s="28">
        <f t="shared" si="6"/>
        <v>2880</v>
      </c>
      <c r="P354" s="219"/>
      <c r="Q354" s="40">
        <v>0.55</v>
      </c>
      <c r="R354" s="23">
        <f t="shared" si="36"/>
        <v>887.7</v>
      </c>
      <c r="S354" s="23">
        <f t="shared" si="37"/>
        <v>2501.7</v>
      </c>
      <c r="T354" s="220"/>
      <c r="U354" s="219"/>
      <c r="V354" s="40">
        <v>0.55</v>
      </c>
      <c r="W354" s="23">
        <f t="shared" si="38"/>
        <v>887.7</v>
      </c>
      <c r="X354" s="27">
        <f t="shared" si="39"/>
        <v>2501.7</v>
      </c>
      <c r="Y354" s="220"/>
      <c r="Z354" s="30"/>
      <c r="AA354" s="30"/>
      <c r="AB354" s="30"/>
      <c r="AC354" s="30"/>
      <c r="AD354" s="29" t="s">
        <v>456</v>
      </c>
      <c r="AE354" s="30"/>
      <c r="AF354" s="30"/>
      <c r="AG354" s="30"/>
      <c r="AH354" s="30"/>
      <c r="AI354" s="30"/>
      <c r="AJ354" s="30"/>
      <c r="AK354" s="30"/>
    </row>
    <row r="355" ht="15.75" customHeight="1">
      <c r="A355" s="8">
        <v>354.0</v>
      </c>
      <c r="B355" s="81" t="s">
        <v>380</v>
      </c>
      <c r="C355" s="194" t="s">
        <v>317</v>
      </c>
      <c r="D355" s="194" t="s">
        <v>439</v>
      </c>
      <c r="E355" s="22" t="s">
        <v>457</v>
      </c>
      <c r="F355" s="22">
        <v>1614.0</v>
      </c>
      <c r="G355" s="69">
        <v>0.98</v>
      </c>
      <c r="H355" s="23">
        <f t="shared" si="21"/>
        <v>1581.72</v>
      </c>
      <c r="I355" s="24">
        <f t="shared" si="34"/>
        <v>3195.72</v>
      </c>
      <c r="J355" s="25">
        <f t="shared" si="35"/>
        <v>3200</v>
      </c>
      <c r="K355" s="219"/>
      <c r="L355" s="26">
        <v>0.1</v>
      </c>
      <c r="M355" s="27">
        <f t="shared" si="23"/>
        <v>1266</v>
      </c>
      <c r="N355" s="27">
        <f t="shared" si="5"/>
        <v>2880</v>
      </c>
      <c r="O355" s="28">
        <f t="shared" si="6"/>
        <v>2880</v>
      </c>
      <c r="P355" s="219"/>
      <c r="Q355" s="40">
        <v>0.55</v>
      </c>
      <c r="R355" s="23">
        <f t="shared" si="36"/>
        <v>887.7</v>
      </c>
      <c r="S355" s="23">
        <f t="shared" si="37"/>
        <v>2501.7</v>
      </c>
      <c r="T355" s="220"/>
      <c r="U355" s="219"/>
      <c r="V355" s="40">
        <v>0.55</v>
      </c>
      <c r="W355" s="23">
        <f t="shared" si="38"/>
        <v>887.7</v>
      </c>
      <c r="X355" s="27">
        <f t="shared" si="39"/>
        <v>2501.7</v>
      </c>
      <c r="Y355" s="220"/>
      <c r="Z355" s="30"/>
      <c r="AA355" s="30"/>
      <c r="AB355" s="30"/>
      <c r="AC355" s="30"/>
      <c r="AD355" s="29" t="s">
        <v>457</v>
      </c>
      <c r="AE355" s="30"/>
      <c r="AF355" s="30"/>
      <c r="AG355" s="30"/>
      <c r="AH355" s="30"/>
      <c r="AI355" s="30"/>
      <c r="AJ355" s="30"/>
      <c r="AK355" s="30"/>
    </row>
    <row r="356" ht="15.75" customHeight="1">
      <c r="A356" s="8">
        <v>355.0</v>
      </c>
      <c r="B356" s="81" t="s">
        <v>380</v>
      </c>
      <c r="C356" s="194" t="s">
        <v>317</v>
      </c>
      <c r="D356" s="194" t="s">
        <v>439</v>
      </c>
      <c r="E356" s="22" t="s">
        <v>458</v>
      </c>
      <c r="F356" s="22">
        <v>1614.0</v>
      </c>
      <c r="G356" s="69">
        <v>0.98</v>
      </c>
      <c r="H356" s="23">
        <f t="shared" si="21"/>
        <v>1581.72</v>
      </c>
      <c r="I356" s="24">
        <f t="shared" si="34"/>
        <v>3195.72</v>
      </c>
      <c r="J356" s="25">
        <f t="shared" si="35"/>
        <v>3200</v>
      </c>
      <c r="K356" s="219"/>
      <c r="L356" s="26">
        <v>0.1</v>
      </c>
      <c r="M356" s="27">
        <f t="shared" si="23"/>
        <v>1266</v>
      </c>
      <c r="N356" s="27">
        <f t="shared" si="5"/>
        <v>2880</v>
      </c>
      <c r="O356" s="28">
        <f t="shared" si="6"/>
        <v>2880</v>
      </c>
      <c r="P356" s="219"/>
      <c r="Q356" s="40">
        <v>0.55</v>
      </c>
      <c r="R356" s="23">
        <f t="shared" si="36"/>
        <v>887.7</v>
      </c>
      <c r="S356" s="23">
        <f t="shared" si="37"/>
        <v>2501.7</v>
      </c>
      <c r="T356" s="220"/>
      <c r="U356" s="219"/>
      <c r="V356" s="40">
        <v>0.55</v>
      </c>
      <c r="W356" s="23">
        <f t="shared" si="38"/>
        <v>887.7</v>
      </c>
      <c r="X356" s="27">
        <f t="shared" si="39"/>
        <v>2501.7</v>
      </c>
      <c r="Y356" s="220"/>
      <c r="Z356" s="30"/>
      <c r="AA356" s="30"/>
      <c r="AB356" s="30"/>
      <c r="AC356" s="30"/>
      <c r="AD356" s="29" t="s">
        <v>458</v>
      </c>
      <c r="AE356" s="30"/>
      <c r="AF356" s="30"/>
      <c r="AG356" s="30"/>
      <c r="AH356" s="30"/>
      <c r="AI356" s="30"/>
      <c r="AJ356" s="30"/>
      <c r="AK356" s="30"/>
    </row>
    <row r="357" ht="15.75" customHeight="1">
      <c r="A357" s="8">
        <v>356.0</v>
      </c>
      <c r="B357" s="81" t="s">
        <v>380</v>
      </c>
      <c r="C357" s="194" t="s">
        <v>317</v>
      </c>
      <c r="D357" s="194" t="s">
        <v>439</v>
      </c>
      <c r="E357" s="22" t="s">
        <v>459</v>
      </c>
      <c r="F357" s="22">
        <v>1614.0</v>
      </c>
      <c r="G357" s="69">
        <v>0.98</v>
      </c>
      <c r="H357" s="23">
        <f t="shared" si="21"/>
        <v>1581.72</v>
      </c>
      <c r="I357" s="24">
        <f t="shared" si="34"/>
        <v>3195.72</v>
      </c>
      <c r="J357" s="25">
        <f t="shared" si="35"/>
        <v>3200</v>
      </c>
      <c r="K357" s="219"/>
      <c r="L357" s="26">
        <v>0.1</v>
      </c>
      <c r="M357" s="27">
        <f t="shared" si="23"/>
        <v>1266</v>
      </c>
      <c r="N357" s="27">
        <f t="shared" si="5"/>
        <v>2880</v>
      </c>
      <c r="O357" s="28">
        <f t="shared" si="6"/>
        <v>2880</v>
      </c>
      <c r="P357" s="219"/>
      <c r="Q357" s="40">
        <v>0.55</v>
      </c>
      <c r="R357" s="23">
        <f t="shared" si="36"/>
        <v>887.7</v>
      </c>
      <c r="S357" s="23">
        <f t="shared" si="37"/>
        <v>2501.7</v>
      </c>
      <c r="T357" s="220"/>
      <c r="U357" s="219"/>
      <c r="V357" s="40">
        <v>0.55</v>
      </c>
      <c r="W357" s="23">
        <f t="shared" si="38"/>
        <v>887.7</v>
      </c>
      <c r="X357" s="27">
        <f t="shared" si="39"/>
        <v>2501.7</v>
      </c>
      <c r="Y357" s="220"/>
      <c r="Z357" s="30"/>
      <c r="AA357" s="30"/>
      <c r="AB357" s="30"/>
      <c r="AC357" s="30"/>
      <c r="AD357" s="29" t="s">
        <v>459</v>
      </c>
      <c r="AE357" s="30"/>
      <c r="AF357" s="30"/>
      <c r="AG357" s="30"/>
      <c r="AH357" s="30"/>
      <c r="AI357" s="30"/>
      <c r="AJ357" s="30"/>
      <c r="AK357" s="30"/>
    </row>
    <row r="358" ht="15.75" customHeight="1">
      <c r="A358" s="8">
        <v>357.0</v>
      </c>
      <c r="B358" s="81" t="s">
        <v>380</v>
      </c>
      <c r="C358" s="194" t="s">
        <v>317</v>
      </c>
      <c r="D358" s="194" t="s">
        <v>439</v>
      </c>
      <c r="E358" s="22" t="s">
        <v>460</v>
      </c>
      <c r="F358" s="22">
        <v>1614.0</v>
      </c>
      <c r="G358" s="69">
        <v>0.98</v>
      </c>
      <c r="H358" s="23">
        <f t="shared" si="21"/>
        <v>1581.72</v>
      </c>
      <c r="I358" s="24">
        <f t="shared" si="34"/>
        <v>3195.72</v>
      </c>
      <c r="J358" s="25">
        <f t="shared" si="35"/>
        <v>3200</v>
      </c>
      <c r="K358" s="219"/>
      <c r="L358" s="26">
        <v>0.1</v>
      </c>
      <c r="M358" s="27">
        <f t="shared" si="23"/>
        <v>1266</v>
      </c>
      <c r="N358" s="27">
        <f t="shared" si="5"/>
        <v>2880</v>
      </c>
      <c r="O358" s="28">
        <f t="shared" si="6"/>
        <v>2880</v>
      </c>
      <c r="P358" s="219"/>
      <c r="Q358" s="40">
        <v>0.55</v>
      </c>
      <c r="R358" s="23">
        <f t="shared" si="36"/>
        <v>887.7</v>
      </c>
      <c r="S358" s="23">
        <f t="shared" si="37"/>
        <v>2501.7</v>
      </c>
      <c r="T358" s="220"/>
      <c r="U358" s="219"/>
      <c r="V358" s="40">
        <v>0.55</v>
      </c>
      <c r="W358" s="23">
        <f t="shared" si="38"/>
        <v>887.7</v>
      </c>
      <c r="X358" s="27">
        <f t="shared" si="39"/>
        <v>2501.7</v>
      </c>
      <c r="Y358" s="220"/>
      <c r="Z358" s="30"/>
      <c r="AA358" s="30"/>
      <c r="AB358" s="30"/>
      <c r="AC358" s="30"/>
      <c r="AD358" s="29" t="s">
        <v>460</v>
      </c>
      <c r="AE358" s="30"/>
      <c r="AF358" s="30"/>
      <c r="AG358" s="30"/>
      <c r="AH358" s="30"/>
      <c r="AI358" s="30"/>
      <c r="AJ358" s="30"/>
      <c r="AK358" s="30"/>
    </row>
    <row r="359" ht="15.75" customHeight="1">
      <c r="A359" s="8">
        <v>358.0</v>
      </c>
      <c r="B359" s="81" t="s">
        <v>380</v>
      </c>
      <c r="C359" s="194" t="s">
        <v>317</v>
      </c>
      <c r="D359" s="194" t="s">
        <v>439</v>
      </c>
      <c r="E359" s="22" t="s">
        <v>461</v>
      </c>
      <c r="F359" s="22">
        <v>1614.0</v>
      </c>
      <c r="G359" s="69">
        <v>0.98</v>
      </c>
      <c r="H359" s="23">
        <f t="shared" si="21"/>
        <v>1581.72</v>
      </c>
      <c r="I359" s="24">
        <f t="shared" si="34"/>
        <v>3195.72</v>
      </c>
      <c r="J359" s="25">
        <f t="shared" si="35"/>
        <v>3200</v>
      </c>
      <c r="K359" s="219"/>
      <c r="L359" s="26">
        <v>0.1</v>
      </c>
      <c r="M359" s="27">
        <f t="shared" si="23"/>
        <v>1266</v>
      </c>
      <c r="N359" s="27">
        <f t="shared" si="5"/>
        <v>2880</v>
      </c>
      <c r="O359" s="28">
        <f t="shared" si="6"/>
        <v>2880</v>
      </c>
      <c r="P359" s="219"/>
      <c r="Q359" s="40">
        <v>0.55</v>
      </c>
      <c r="R359" s="23">
        <f t="shared" si="36"/>
        <v>887.7</v>
      </c>
      <c r="S359" s="23">
        <f t="shared" si="37"/>
        <v>2501.7</v>
      </c>
      <c r="T359" s="220"/>
      <c r="U359" s="219"/>
      <c r="V359" s="40">
        <v>0.55</v>
      </c>
      <c r="W359" s="23">
        <f t="shared" si="38"/>
        <v>887.7</v>
      </c>
      <c r="X359" s="27">
        <f t="shared" si="39"/>
        <v>2501.7</v>
      </c>
      <c r="Y359" s="220"/>
      <c r="Z359" s="30"/>
      <c r="AA359" s="30"/>
      <c r="AB359" s="30"/>
      <c r="AC359" s="30"/>
      <c r="AD359" s="29" t="s">
        <v>461</v>
      </c>
      <c r="AE359" s="30"/>
      <c r="AF359" s="30"/>
      <c r="AG359" s="30"/>
      <c r="AH359" s="30"/>
      <c r="AI359" s="30"/>
      <c r="AJ359" s="30"/>
      <c r="AK359" s="30"/>
    </row>
    <row r="360" ht="15.75" customHeight="1">
      <c r="A360" s="8">
        <v>359.0</v>
      </c>
      <c r="B360" s="81" t="s">
        <v>380</v>
      </c>
      <c r="C360" s="194" t="s">
        <v>317</v>
      </c>
      <c r="D360" s="194" t="s">
        <v>439</v>
      </c>
      <c r="E360" s="22" t="s">
        <v>462</v>
      </c>
      <c r="F360" s="22">
        <v>1100.0</v>
      </c>
      <c r="G360" s="69">
        <v>0.98</v>
      </c>
      <c r="H360" s="23">
        <f t="shared" si="21"/>
        <v>1078</v>
      </c>
      <c r="I360" s="24">
        <f t="shared" si="34"/>
        <v>2178</v>
      </c>
      <c r="J360" s="25">
        <f t="shared" si="35"/>
        <v>2180</v>
      </c>
      <c r="K360" s="219"/>
      <c r="L360" s="26">
        <v>0.1</v>
      </c>
      <c r="M360" s="27">
        <f t="shared" si="23"/>
        <v>862</v>
      </c>
      <c r="N360" s="27">
        <f t="shared" si="5"/>
        <v>1962</v>
      </c>
      <c r="O360" s="28">
        <f t="shared" si="6"/>
        <v>1962</v>
      </c>
      <c r="P360" s="219"/>
      <c r="Q360" s="40">
        <v>0.55</v>
      </c>
      <c r="R360" s="23">
        <f t="shared" si="36"/>
        <v>605</v>
      </c>
      <c r="S360" s="23">
        <f t="shared" si="37"/>
        <v>1705</v>
      </c>
      <c r="T360" s="220"/>
      <c r="U360" s="219"/>
      <c r="V360" s="40">
        <v>0.55</v>
      </c>
      <c r="W360" s="23">
        <f t="shared" si="38"/>
        <v>605</v>
      </c>
      <c r="X360" s="27">
        <f t="shared" si="39"/>
        <v>1705</v>
      </c>
      <c r="Y360" s="220"/>
      <c r="Z360" s="30"/>
      <c r="AA360" s="30"/>
      <c r="AB360" s="30"/>
      <c r="AC360" s="30"/>
      <c r="AD360" s="29" t="s">
        <v>506</v>
      </c>
      <c r="AE360" s="30"/>
      <c r="AF360" s="30"/>
      <c r="AG360" s="30"/>
      <c r="AH360" s="30"/>
      <c r="AI360" s="30"/>
      <c r="AJ360" s="30"/>
      <c r="AK360" s="30"/>
    </row>
    <row r="361" ht="15.75" customHeight="1">
      <c r="A361" s="8">
        <v>360.0</v>
      </c>
      <c r="B361" s="81" t="s">
        <v>380</v>
      </c>
      <c r="C361" s="194" t="s">
        <v>317</v>
      </c>
      <c r="D361" s="194" t="s">
        <v>439</v>
      </c>
      <c r="E361" s="22" t="s">
        <v>463</v>
      </c>
      <c r="F361" s="22">
        <v>1100.0</v>
      </c>
      <c r="G361" s="69">
        <v>0.98</v>
      </c>
      <c r="H361" s="23">
        <f t="shared" si="21"/>
        <v>1078</v>
      </c>
      <c r="I361" s="24">
        <f t="shared" si="34"/>
        <v>2178</v>
      </c>
      <c r="J361" s="25">
        <f t="shared" si="35"/>
        <v>2180</v>
      </c>
      <c r="K361" s="219"/>
      <c r="L361" s="26">
        <v>0.1</v>
      </c>
      <c r="M361" s="27">
        <f t="shared" si="23"/>
        <v>862</v>
      </c>
      <c r="N361" s="27">
        <f t="shared" si="5"/>
        <v>1962</v>
      </c>
      <c r="O361" s="28">
        <f t="shared" si="6"/>
        <v>1962</v>
      </c>
      <c r="P361" s="219"/>
      <c r="Q361" s="40">
        <v>0.55</v>
      </c>
      <c r="R361" s="23">
        <f t="shared" si="36"/>
        <v>605</v>
      </c>
      <c r="S361" s="23">
        <f t="shared" si="37"/>
        <v>1705</v>
      </c>
      <c r="T361" s="220"/>
      <c r="U361" s="219"/>
      <c r="V361" s="40">
        <v>0.55</v>
      </c>
      <c r="W361" s="23">
        <f t="shared" si="38"/>
        <v>605</v>
      </c>
      <c r="X361" s="27">
        <f t="shared" si="39"/>
        <v>1705</v>
      </c>
      <c r="Y361" s="220"/>
      <c r="Z361" s="30"/>
      <c r="AA361" s="30"/>
      <c r="AB361" s="30"/>
      <c r="AC361" s="30"/>
      <c r="AD361" s="29" t="s">
        <v>506</v>
      </c>
      <c r="AE361" s="30"/>
      <c r="AF361" s="30"/>
      <c r="AG361" s="30"/>
      <c r="AH361" s="30"/>
      <c r="AI361" s="30"/>
      <c r="AJ361" s="30"/>
      <c r="AK361" s="30"/>
    </row>
    <row r="362" ht="15.75" customHeight="1">
      <c r="A362" s="8">
        <v>361.0</v>
      </c>
      <c r="B362" s="81" t="s">
        <v>380</v>
      </c>
      <c r="C362" s="194" t="s">
        <v>317</v>
      </c>
      <c r="D362" s="194" t="s">
        <v>439</v>
      </c>
      <c r="E362" s="22" t="s">
        <v>464</v>
      </c>
      <c r="F362" s="22">
        <v>1100.0</v>
      </c>
      <c r="G362" s="69">
        <v>0.98</v>
      </c>
      <c r="H362" s="23">
        <f t="shared" si="21"/>
        <v>1078</v>
      </c>
      <c r="I362" s="24">
        <f t="shared" si="34"/>
        <v>2178</v>
      </c>
      <c r="J362" s="25">
        <f t="shared" si="35"/>
        <v>2180</v>
      </c>
      <c r="K362" s="219"/>
      <c r="L362" s="26">
        <v>0.1</v>
      </c>
      <c r="M362" s="27">
        <f t="shared" si="23"/>
        <v>862</v>
      </c>
      <c r="N362" s="27">
        <f t="shared" si="5"/>
        <v>1962</v>
      </c>
      <c r="O362" s="28">
        <f t="shared" si="6"/>
        <v>1962</v>
      </c>
      <c r="P362" s="219"/>
      <c r="Q362" s="40">
        <v>0.55</v>
      </c>
      <c r="R362" s="23">
        <f t="shared" si="36"/>
        <v>605</v>
      </c>
      <c r="S362" s="23">
        <f t="shared" si="37"/>
        <v>1705</v>
      </c>
      <c r="T362" s="220"/>
      <c r="U362" s="219"/>
      <c r="V362" s="40">
        <v>0.55</v>
      </c>
      <c r="W362" s="23">
        <f t="shared" si="38"/>
        <v>605</v>
      </c>
      <c r="X362" s="27">
        <f t="shared" si="39"/>
        <v>1705</v>
      </c>
      <c r="Y362" s="220"/>
      <c r="Z362" s="30"/>
      <c r="AA362" s="30"/>
      <c r="AB362" s="30"/>
      <c r="AC362" s="30"/>
      <c r="AD362" s="29" t="s">
        <v>506</v>
      </c>
      <c r="AE362" s="30"/>
      <c r="AF362" s="30"/>
      <c r="AG362" s="30"/>
      <c r="AH362" s="30"/>
      <c r="AI362" s="30"/>
      <c r="AJ362" s="30"/>
      <c r="AK362" s="30"/>
    </row>
    <row r="363" ht="15.75" customHeight="1">
      <c r="A363" s="8">
        <v>362.0</v>
      </c>
      <c r="B363" s="81" t="s">
        <v>380</v>
      </c>
      <c r="C363" s="194" t="s">
        <v>317</v>
      </c>
      <c r="D363" s="194" t="s">
        <v>439</v>
      </c>
      <c r="E363" s="22" t="s">
        <v>465</v>
      </c>
      <c r="F363" s="22">
        <v>1100.0</v>
      </c>
      <c r="G363" s="69">
        <v>0.98</v>
      </c>
      <c r="H363" s="23">
        <f t="shared" si="21"/>
        <v>1078</v>
      </c>
      <c r="I363" s="24">
        <f t="shared" si="34"/>
        <v>2178</v>
      </c>
      <c r="J363" s="25">
        <f t="shared" si="35"/>
        <v>2180</v>
      </c>
      <c r="K363" s="219"/>
      <c r="L363" s="26">
        <v>0.1</v>
      </c>
      <c r="M363" s="27">
        <f t="shared" si="23"/>
        <v>862</v>
      </c>
      <c r="N363" s="27">
        <f t="shared" si="5"/>
        <v>1962</v>
      </c>
      <c r="O363" s="28">
        <f t="shared" si="6"/>
        <v>1962</v>
      </c>
      <c r="P363" s="219"/>
      <c r="Q363" s="40">
        <v>0.55</v>
      </c>
      <c r="R363" s="23">
        <f t="shared" si="36"/>
        <v>605</v>
      </c>
      <c r="S363" s="23">
        <f t="shared" si="37"/>
        <v>1705</v>
      </c>
      <c r="T363" s="220"/>
      <c r="U363" s="219"/>
      <c r="V363" s="40">
        <v>0.55</v>
      </c>
      <c r="W363" s="23">
        <f t="shared" si="38"/>
        <v>605</v>
      </c>
      <c r="X363" s="27">
        <f t="shared" si="39"/>
        <v>1705</v>
      </c>
      <c r="Y363" s="220"/>
      <c r="Z363" s="30"/>
      <c r="AA363" s="30"/>
      <c r="AB363" s="30"/>
      <c r="AC363" s="30"/>
      <c r="AD363" s="29" t="s">
        <v>506</v>
      </c>
      <c r="AE363" s="30"/>
      <c r="AF363" s="30"/>
      <c r="AG363" s="30"/>
      <c r="AH363" s="30"/>
      <c r="AI363" s="30"/>
      <c r="AJ363" s="30"/>
      <c r="AK363" s="30"/>
    </row>
    <row r="364" ht="15.75" customHeight="1">
      <c r="A364" s="8">
        <v>363.0</v>
      </c>
      <c r="B364" s="81" t="s">
        <v>380</v>
      </c>
      <c r="C364" s="194" t="s">
        <v>317</v>
      </c>
      <c r="D364" s="194" t="s">
        <v>439</v>
      </c>
      <c r="E364" s="22" t="s">
        <v>466</v>
      </c>
      <c r="F364" s="22">
        <v>1100.0</v>
      </c>
      <c r="G364" s="69">
        <v>0.98</v>
      </c>
      <c r="H364" s="23">
        <f t="shared" si="21"/>
        <v>1078</v>
      </c>
      <c r="I364" s="24">
        <f t="shared" si="34"/>
        <v>2178</v>
      </c>
      <c r="J364" s="25">
        <f t="shared" si="35"/>
        <v>2180</v>
      </c>
      <c r="K364" s="219"/>
      <c r="L364" s="26">
        <v>0.1</v>
      </c>
      <c r="M364" s="27">
        <f t="shared" si="23"/>
        <v>862</v>
      </c>
      <c r="N364" s="27">
        <f t="shared" si="5"/>
        <v>1962</v>
      </c>
      <c r="O364" s="28">
        <f t="shared" si="6"/>
        <v>1962</v>
      </c>
      <c r="P364" s="219"/>
      <c r="Q364" s="40">
        <v>0.55</v>
      </c>
      <c r="R364" s="23">
        <f t="shared" si="36"/>
        <v>605</v>
      </c>
      <c r="S364" s="23">
        <f t="shared" si="37"/>
        <v>1705</v>
      </c>
      <c r="T364" s="220"/>
      <c r="U364" s="219"/>
      <c r="V364" s="40">
        <v>0.55</v>
      </c>
      <c r="W364" s="23">
        <f t="shared" si="38"/>
        <v>605</v>
      </c>
      <c r="X364" s="27">
        <f t="shared" si="39"/>
        <v>1705</v>
      </c>
      <c r="Y364" s="220"/>
      <c r="Z364" s="30"/>
      <c r="AA364" s="30"/>
      <c r="AB364" s="30"/>
      <c r="AC364" s="30"/>
      <c r="AD364" s="29" t="s">
        <v>506</v>
      </c>
      <c r="AE364" s="30"/>
      <c r="AF364" s="30"/>
      <c r="AG364" s="30"/>
      <c r="AH364" s="30"/>
      <c r="AI364" s="30"/>
      <c r="AJ364" s="30"/>
      <c r="AK364" s="30"/>
    </row>
    <row r="365" ht="15.75" customHeight="1">
      <c r="A365" s="8">
        <v>364.0</v>
      </c>
      <c r="B365" s="81" t="s">
        <v>380</v>
      </c>
      <c r="C365" s="194" t="s">
        <v>317</v>
      </c>
      <c r="D365" s="194" t="s">
        <v>439</v>
      </c>
      <c r="E365" s="22" t="s">
        <v>467</v>
      </c>
      <c r="F365" s="22">
        <v>1100.0</v>
      </c>
      <c r="G365" s="69">
        <v>0.98</v>
      </c>
      <c r="H365" s="23">
        <f t="shared" si="21"/>
        <v>1078</v>
      </c>
      <c r="I365" s="24">
        <f t="shared" si="34"/>
        <v>2178</v>
      </c>
      <c r="J365" s="25">
        <f t="shared" si="35"/>
        <v>2180</v>
      </c>
      <c r="K365" s="219"/>
      <c r="L365" s="26">
        <v>0.1</v>
      </c>
      <c r="M365" s="27">
        <f t="shared" si="23"/>
        <v>862</v>
      </c>
      <c r="N365" s="27">
        <f t="shared" si="5"/>
        <v>1962</v>
      </c>
      <c r="O365" s="28">
        <f t="shared" si="6"/>
        <v>1962</v>
      </c>
      <c r="P365" s="219"/>
      <c r="Q365" s="40">
        <v>0.55</v>
      </c>
      <c r="R365" s="23">
        <f t="shared" si="36"/>
        <v>605</v>
      </c>
      <c r="S365" s="23">
        <f t="shared" si="37"/>
        <v>1705</v>
      </c>
      <c r="T365" s="220"/>
      <c r="U365" s="219"/>
      <c r="V365" s="40">
        <v>0.55</v>
      </c>
      <c r="W365" s="23">
        <f t="shared" si="38"/>
        <v>605</v>
      </c>
      <c r="X365" s="27">
        <f t="shared" si="39"/>
        <v>1705</v>
      </c>
      <c r="Y365" s="220"/>
      <c r="Z365" s="30"/>
      <c r="AA365" s="30"/>
      <c r="AB365" s="30"/>
      <c r="AC365" s="30"/>
      <c r="AD365" s="29" t="s">
        <v>506</v>
      </c>
      <c r="AE365" s="30"/>
      <c r="AF365" s="30"/>
      <c r="AG365" s="30"/>
      <c r="AH365" s="30"/>
      <c r="AI365" s="30"/>
      <c r="AJ365" s="30"/>
      <c r="AK365" s="30"/>
    </row>
    <row r="366" ht="15.75" customHeight="1">
      <c r="A366" s="8">
        <v>365.0</v>
      </c>
      <c r="B366" s="81" t="s">
        <v>380</v>
      </c>
      <c r="C366" s="194" t="s">
        <v>317</v>
      </c>
      <c r="D366" s="194" t="s">
        <v>439</v>
      </c>
      <c r="E366" s="22" t="s">
        <v>468</v>
      </c>
      <c r="F366" s="22">
        <v>1100.0</v>
      </c>
      <c r="G366" s="69">
        <v>0.98</v>
      </c>
      <c r="H366" s="23">
        <f t="shared" si="21"/>
        <v>1078</v>
      </c>
      <c r="I366" s="24">
        <f t="shared" si="34"/>
        <v>2178</v>
      </c>
      <c r="J366" s="25">
        <f t="shared" si="35"/>
        <v>2180</v>
      </c>
      <c r="K366" s="219"/>
      <c r="L366" s="26">
        <v>0.1</v>
      </c>
      <c r="M366" s="27">
        <f t="shared" si="23"/>
        <v>862</v>
      </c>
      <c r="N366" s="27">
        <f t="shared" si="5"/>
        <v>1962</v>
      </c>
      <c r="O366" s="28">
        <f t="shared" si="6"/>
        <v>1962</v>
      </c>
      <c r="P366" s="219"/>
      <c r="Q366" s="40">
        <v>0.55</v>
      </c>
      <c r="R366" s="23">
        <f t="shared" si="36"/>
        <v>605</v>
      </c>
      <c r="S366" s="23">
        <f t="shared" si="37"/>
        <v>1705</v>
      </c>
      <c r="T366" s="220"/>
      <c r="U366" s="219"/>
      <c r="V366" s="40">
        <v>0.55</v>
      </c>
      <c r="W366" s="23">
        <f t="shared" si="38"/>
        <v>605</v>
      </c>
      <c r="X366" s="27">
        <f t="shared" si="39"/>
        <v>1705</v>
      </c>
      <c r="Y366" s="220"/>
      <c r="Z366" s="30"/>
      <c r="AA366" s="30"/>
      <c r="AB366" s="30"/>
      <c r="AC366" s="30"/>
      <c r="AD366" s="29" t="s">
        <v>506</v>
      </c>
      <c r="AE366" s="30"/>
      <c r="AF366" s="30"/>
      <c r="AG366" s="30"/>
      <c r="AH366" s="30"/>
      <c r="AI366" s="30"/>
      <c r="AJ366" s="30"/>
      <c r="AK366" s="30"/>
    </row>
    <row r="367" ht="15.75" customHeight="1">
      <c r="A367" s="8">
        <v>366.0</v>
      </c>
      <c r="B367" s="81" t="s">
        <v>380</v>
      </c>
      <c r="C367" s="194" t="s">
        <v>317</v>
      </c>
      <c r="D367" s="194" t="s">
        <v>439</v>
      </c>
      <c r="E367" s="22" t="s">
        <v>469</v>
      </c>
      <c r="F367" s="22">
        <v>1100.0</v>
      </c>
      <c r="G367" s="69">
        <v>0.98</v>
      </c>
      <c r="H367" s="23">
        <f t="shared" si="21"/>
        <v>1078</v>
      </c>
      <c r="I367" s="24">
        <f t="shared" si="34"/>
        <v>2178</v>
      </c>
      <c r="J367" s="25">
        <f t="shared" si="35"/>
        <v>2180</v>
      </c>
      <c r="K367" s="219"/>
      <c r="L367" s="26">
        <v>0.1</v>
      </c>
      <c r="M367" s="27">
        <f t="shared" si="23"/>
        <v>862</v>
      </c>
      <c r="N367" s="27">
        <f t="shared" si="5"/>
        <v>1962</v>
      </c>
      <c r="O367" s="28">
        <f t="shared" si="6"/>
        <v>1962</v>
      </c>
      <c r="P367" s="219"/>
      <c r="Q367" s="40">
        <v>0.55</v>
      </c>
      <c r="R367" s="23">
        <f t="shared" si="36"/>
        <v>605</v>
      </c>
      <c r="S367" s="23">
        <f t="shared" si="37"/>
        <v>1705</v>
      </c>
      <c r="T367" s="220"/>
      <c r="U367" s="219"/>
      <c r="V367" s="40">
        <v>0.55</v>
      </c>
      <c r="W367" s="23">
        <f t="shared" si="38"/>
        <v>605</v>
      </c>
      <c r="X367" s="27">
        <f t="shared" si="39"/>
        <v>1705</v>
      </c>
      <c r="Y367" s="220"/>
      <c r="Z367" s="30"/>
      <c r="AA367" s="30"/>
      <c r="AB367" s="30"/>
      <c r="AC367" s="30"/>
      <c r="AD367" s="29" t="s">
        <v>506</v>
      </c>
      <c r="AE367" s="30"/>
      <c r="AF367" s="30"/>
      <c r="AG367" s="30"/>
      <c r="AH367" s="30"/>
      <c r="AI367" s="30"/>
      <c r="AJ367" s="30"/>
      <c r="AK367" s="30"/>
    </row>
    <row r="368" ht="15.75" customHeight="1">
      <c r="A368" s="8">
        <v>367.0</v>
      </c>
      <c r="B368" s="81" t="s">
        <v>380</v>
      </c>
      <c r="C368" s="194" t="s">
        <v>317</v>
      </c>
      <c r="D368" s="194" t="s">
        <v>439</v>
      </c>
      <c r="E368" s="22" t="s">
        <v>470</v>
      </c>
      <c r="F368" s="22">
        <v>1100.0</v>
      </c>
      <c r="G368" s="69">
        <v>0.98</v>
      </c>
      <c r="H368" s="23">
        <f t="shared" si="21"/>
        <v>1078</v>
      </c>
      <c r="I368" s="24">
        <f t="shared" si="34"/>
        <v>2178</v>
      </c>
      <c r="J368" s="25">
        <f t="shared" si="35"/>
        <v>2180</v>
      </c>
      <c r="K368" s="219"/>
      <c r="L368" s="26">
        <v>0.1</v>
      </c>
      <c r="M368" s="27">
        <f t="shared" si="23"/>
        <v>862</v>
      </c>
      <c r="N368" s="27">
        <f t="shared" si="5"/>
        <v>1962</v>
      </c>
      <c r="O368" s="28">
        <f t="shared" si="6"/>
        <v>1962</v>
      </c>
      <c r="P368" s="219"/>
      <c r="Q368" s="40">
        <v>0.55</v>
      </c>
      <c r="R368" s="23">
        <f t="shared" si="36"/>
        <v>605</v>
      </c>
      <c r="S368" s="23">
        <f t="shared" si="37"/>
        <v>1705</v>
      </c>
      <c r="T368" s="220"/>
      <c r="U368" s="219"/>
      <c r="V368" s="40">
        <v>0.55</v>
      </c>
      <c r="W368" s="23">
        <f t="shared" si="38"/>
        <v>605</v>
      </c>
      <c r="X368" s="27">
        <f t="shared" si="39"/>
        <v>1705</v>
      </c>
      <c r="Y368" s="220"/>
      <c r="Z368" s="30"/>
      <c r="AA368" s="30"/>
      <c r="AB368" s="30"/>
      <c r="AC368" s="30"/>
      <c r="AD368" s="29" t="s">
        <v>506</v>
      </c>
      <c r="AE368" s="30"/>
      <c r="AF368" s="30"/>
      <c r="AG368" s="30"/>
      <c r="AH368" s="30"/>
      <c r="AI368" s="30"/>
      <c r="AJ368" s="30"/>
      <c r="AK368" s="30"/>
    </row>
    <row r="369" ht="15.75" customHeight="1">
      <c r="A369" s="8">
        <v>368.0</v>
      </c>
      <c r="B369" s="81" t="s">
        <v>380</v>
      </c>
      <c r="C369" s="194" t="s">
        <v>317</v>
      </c>
      <c r="D369" s="194" t="s">
        <v>439</v>
      </c>
      <c r="E369" s="29" t="s">
        <v>475</v>
      </c>
      <c r="F369" s="197">
        <v>700.0</v>
      </c>
      <c r="G369" s="69">
        <v>0.98</v>
      </c>
      <c r="H369" s="23">
        <f t="shared" si="21"/>
        <v>686</v>
      </c>
      <c r="I369" s="24">
        <f t="shared" si="34"/>
        <v>1386</v>
      </c>
      <c r="J369" s="25">
        <f t="shared" si="35"/>
        <v>1390</v>
      </c>
      <c r="K369" s="219"/>
      <c r="L369" s="26">
        <v>0.1</v>
      </c>
      <c r="M369" s="27">
        <f t="shared" si="23"/>
        <v>551</v>
      </c>
      <c r="N369" s="27">
        <f t="shared" si="5"/>
        <v>1251</v>
      </c>
      <c r="O369" s="28">
        <f t="shared" si="6"/>
        <v>1251</v>
      </c>
      <c r="P369" s="219"/>
      <c r="Q369" s="40">
        <v>0.55</v>
      </c>
      <c r="R369" s="23">
        <f t="shared" si="36"/>
        <v>385</v>
      </c>
      <c r="S369" s="23">
        <f t="shared" si="37"/>
        <v>1085</v>
      </c>
      <c r="T369" s="220"/>
      <c r="U369" s="219"/>
      <c r="V369" s="40">
        <v>0.55</v>
      </c>
      <c r="W369" s="23">
        <f t="shared" si="38"/>
        <v>385</v>
      </c>
      <c r="X369" s="27">
        <f t="shared" si="39"/>
        <v>1085</v>
      </c>
      <c r="Y369" s="220"/>
      <c r="Z369" s="30"/>
      <c r="AA369" s="30"/>
      <c r="AB369" s="30"/>
      <c r="AC369" s="30"/>
      <c r="AD369" s="29" t="s">
        <v>475</v>
      </c>
      <c r="AE369" s="30"/>
      <c r="AF369" s="30"/>
      <c r="AG369" s="30"/>
      <c r="AH369" s="30"/>
      <c r="AI369" s="30"/>
      <c r="AJ369" s="30"/>
      <c r="AK369" s="30"/>
    </row>
    <row r="370" ht="15.75" customHeight="1">
      <c r="A370" s="8">
        <v>369.0</v>
      </c>
      <c r="B370" s="81" t="s">
        <v>380</v>
      </c>
      <c r="C370" s="194" t="s">
        <v>317</v>
      </c>
      <c r="D370" s="194" t="s">
        <v>439</v>
      </c>
      <c r="E370" s="29" t="s">
        <v>476</v>
      </c>
      <c r="F370" s="197">
        <v>750.0</v>
      </c>
      <c r="G370" s="69">
        <v>0.98</v>
      </c>
      <c r="H370" s="23">
        <f t="shared" si="21"/>
        <v>735</v>
      </c>
      <c r="I370" s="24">
        <f t="shared" si="34"/>
        <v>1485</v>
      </c>
      <c r="J370" s="25">
        <f t="shared" si="35"/>
        <v>1490</v>
      </c>
      <c r="K370" s="219"/>
      <c r="L370" s="26">
        <v>0.1</v>
      </c>
      <c r="M370" s="27">
        <f t="shared" si="23"/>
        <v>591</v>
      </c>
      <c r="N370" s="27">
        <f t="shared" si="5"/>
        <v>1341</v>
      </c>
      <c r="O370" s="28">
        <f t="shared" si="6"/>
        <v>1341</v>
      </c>
      <c r="P370" s="219"/>
      <c r="Q370" s="40">
        <v>0.55</v>
      </c>
      <c r="R370" s="23">
        <f t="shared" si="36"/>
        <v>412.5</v>
      </c>
      <c r="S370" s="23">
        <f t="shared" si="37"/>
        <v>1162.5</v>
      </c>
      <c r="T370" s="220"/>
      <c r="U370" s="219"/>
      <c r="V370" s="40">
        <v>0.55</v>
      </c>
      <c r="W370" s="23">
        <f t="shared" si="38"/>
        <v>412.5</v>
      </c>
      <c r="X370" s="27">
        <f t="shared" si="39"/>
        <v>1162.5</v>
      </c>
      <c r="Y370" s="220"/>
      <c r="Z370" s="30"/>
      <c r="AA370" s="30"/>
      <c r="AB370" s="30"/>
      <c r="AC370" s="30"/>
      <c r="AD370" s="29" t="s">
        <v>476</v>
      </c>
      <c r="AE370" s="30"/>
      <c r="AF370" s="30"/>
      <c r="AG370" s="30"/>
      <c r="AH370" s="30"/>
      <c r="AI370" s="30"/>
      <c r="AJ370" s="30"/>
      <c r="AK370" s="30"/>
    </row>
    <row r="371" ht="15.75" customHeight="1">
      <c r="A371" s="8">
        <v>370.0</v>
      </c>
      <c r="B371" s="198" t="s">
        <v>91</v>
      </c>
      <c r="C371" s="199" t="s">
        <v>25</v>
      </c>
      <c r="D371" s="200" t="s">
        <v>477</v>
      </c>
      <c r="E371" s="201" t="s">
        <v>478</v>
      </c>
      <c r="F371" s="202">
        <v>10285.0</v>
      </c>
      <c r="G371" s="69">
        <v>0.98</v>
      </c>
      <c r="H371" s="23">
        <f t="shared" si="21"/>
        <v>10079.3</v>
      </c>
      <c r="I371" s="24">
        <f t="shared" si="34"/>
        <v>20364.3</v>
      </c>
      <c r="J371" s="25">
        <f t="shared" si="35"/>
        <v>20370</v>
      </c>
      <c r="K371" s="219"/>
      <c r="L371" s="26">
        <v>0.1</v>
      </c>
      <c r="M371" s="27">
        <f t="shared" si="23"/>
        <v>8048</v>
      </c>
      <c r="N371" s="27">
        <f t="shared" si="5"/>
        <v>18333</v>
      </c>
      <c r="O371" s="28">
        <f t="shared" si="6"/>
        <v>18333</v>
      </c>
      <c r="P371" s="219"/>
      <c r="Q371" s="40">
        <v>0.55</v>
      </c>
      <c r="R371" s="23">
        <f t="shared" si="36"/>
        <v>5656.75</v>
      </c>
      <c r="S371" s="23">
        <f t="shared" si="37"/>
        <v>15941.75</v>
      </c>
      <c r="T371" s="220"/>
      <c r="U371" s="219"/>
      <c r="V371" s="40">
        <v>0.55</v>
      </c>
      <c r="W371" s="23">
        <f t="shared" si="38"/>
        <v>5656.75</v>
      </c>
      <c r="X371" s="27">
        <f t="shared" si="39"/>
        <v>15941.75</v>
      </c>
      <c r="Y371" s="220"/>
      <c r="Z371" s="30"/>
      <c r="AA371" s="30"/>
      <c r="AB371" s="30"/>
      <c r="AC371" s="30"/>
      <c r="AD371" s="203"/>
      <c r="AE371" s="30"/>
      <c r="AF371" s="30"/>
      <c r="AG371" s="30"/>
      <c r="AH371" s="30"/>
      <c r="AI371" s="30"/>
      <c r="AJ371" s="30"/>
      <c r="AK371" s="30"/>
    </row>
    <row r="372" ht="15.75" customHeight="1">
      <c r="A372" s="8">
        <v>371.0</v>
      </c>
      <c r="B372" s="198" t="s">
        <v>91</v>
      </c>
      <c r="C372" s="199" t="s">
        <v>25</v>
      </c>
      <c r="D372" s="200" t="s">
        <v>477</v>
      </c>
      <c r="E372" s="201" t="s">
        <v>479</v>
      </c>
      <c r="F372" s="202">
        <v>9899.0</v>
      </c>
      <c r="G372" s="69">
        <v>0.98</v>
      </c>
      <c r="H372" s="23">
        <f t="shared" si="21"/>
        <v>9701.02</v>
      </c>
      <c r="I372" s="24">
        <f t="shared" si="34"/>
        <v>19600.02</v>
      </c>
      <c r="J372" s="25">
        <f t="shared" si="35"/>
        <v>19610</v>
      </c>
      <c r="K372" s="219"/>
      <c r="L372" s="26">
        <v>0.1</v>
      </c>
      <c r="M372" s="27">
        <f t="shared" si="23"/>
        <v>7750</v>
      </c>
      <c r="N372" s="27">
        <f t="shared" si="5"/>
        <v>17649</v>
      </c>
      <c r="O372" s="28">
        <f t="shared" si="6"/>
        <v>17649</v>
      </c>
      <c r="P372" s="219"/>
      <c r="Q372" s="40">
        <v>0.55</v>
      </c>
      <c r="R372" s="23">
        <f t="shared" si="36"/>
        <v>5444.45</v>
      </c>
      <c r="S372" s="23">
        <f t="shared" si="37"/>
        <v>15343.45</v>
      </c>
      <c r="T372" s="220"/>
      <c r="U372" s="219"/>
      <c r="V372" s="40">
        <v>0.55</v>
      </c>
      <c r="W372" s="23">
        <f t="shared" si="38"/>
        <v>5444.45</v>
      </c>
      <c r="X372" s="27">
        <f t="shared" si="39"/>
        <v>15343.45</v>
      </c>
      <c r="Y372" s="220"/>
      <c r="Z372" s="30"/>
      <c r="AA372" s="30"/>
      <c r="AB372" s="30"/>
      <c r="AC372" s="30"/>
      <c r="AD372" s="203"/>
      <c r="AE372" s="30"/>
      <c r="AF372" s="30"/>
      <c r="AG372" s="30"/>
      <c r="AH372" s="30"/>
      <c r="AI372" s="30"/>
      <c r="AJ372" s="30"/>
      <c r="AK372" s="30"/>
    </row>
    <row r="373" ht="15.75" customHeight="1">
      <c r="A373" s="8">
        <v>372.0</v>
      </c>
      <c r="B373" s="198" t="s">
        <v>91</v>
      </c>
      <c r="C373" s="199" t="s">
        <v>25</v>
      </c>
      <c r="D373" s="200" t="s">
        <v>477</v>
      </c>
      <c r="E373" s="204" t="s">
        <v>480</v>
      </c>
      <c r="F373" s="202">
        <v>10285.0</v>
      </c>
      <c r="G373" s="69">
        <v>0.98</v>
      </c>
      <c r="H373" s="23">
        <f t="shared" si="21"/>
        <v>10079.3</v>
      </c>
      <c r="I373" s="24">
        <f t="shared" si="34"/>
        <v>20364.3</v>
      </c>
      <c r="J373" s="25">
        <f t="shared" si="35"/>
        <v>20370</v>
      </c>
      <c r="K373" s="219"/>
      <c r="L373" s="26">
        <v>0.1</v>
      </c>
      <c r="M373" s="27">
        <f t="shared" si="23"/>
        <v>8048</v>
      </c>
      <c r="N373" s="27">
        <f t="shared" si="5"/>
        <v>18333</v>
      </c>
      <c r="O373" s="28">
        <f t="shared" si="6"/>
        <v>18333</v>
      </c>
      <c r="P373" s="219"/>
      <c r="Q373" s="40">
        <v>0.55</v>
      </c>
      <c r="R373" s="23">
        <f t="shared" si="36"/>
        <v>5656.75</v>
      </c>
      <c r="S373" s="23">
        <f t="shared" si="37"/>
        <v>15941.75</v>
      </c>
      <c r="T373" s="220"/>
      <c r="U373" s="219"/>
      <c r="V373" s="40">
        <v>0.55</v>
      </c>
      <c r="W373" s="23">
        <f t="shared" si="38"/>
        <v>5656.75</v>
      </c>
      <c r="X373" s="27">
        <f t="shared" si="39"/>
        <v>15941.75</v>
      </c>
      <c r="Y373" s="220"/>
      <c r="Z373" s="30"/>
      <c r="AA373" s="30"/>
      <c r="AB373" s="30"/>
      <c r="AC373" s="30"/>
      <c r="AD373" s="203"/>
      <c r="AE373" s="30"/>
      <c r="AF373" s="30"/>
      <c r="AG373" s="30"/>
      <c r="AH373" s="30"/>
      <c r="AI373" s="30"/>
      <c r="AJ373" s="30"/>
      <c r="AK373" s="30"/>
    </row>
    <row r="374" ht="15.75" customHeight="1">
      <c r="A374" s="8">
        <v>373.0</v>
      </c>
      <c r="B374" s="198" t="s">
        <v>91</v>
      </c>
      <c r="C374" s="199" t="s">
        <v>25</v>
      </c>
      <c r="D374" s="200" t="s">
        <v>477</v>
      </c>
      <c r="E374" s="204" t="s">
        <v>481</v>
      </c>
      <c r="F374" s="202">
        <v>8360.0</v>
      </c>
      <c r="G374" s="69">
        <v>0.98</v>
      </c>
      <c r="H374" s="23">
        <f t="shared" si="21"/>
        <v>8192.8</v>
      </c>
      <c r="I374" s="24">
        <f t="shared" si="34"/>
        <v>16552.8</v>
      </c>
      <c r="J374" s="25">
        <f t="shared" si="35"/>
        <v>16560</v>
      </c>
      <c r="K374" s="219"/>
      <c r="L374" s="26">
        <v>0.1</v>
      </c>
      <c r="M374" s="27">
        <f t="shared" si="23"/>
        <v>6544</v>
      </c>
      <c r="N374" s="27">
        <f t="shared" si="5"/>
        <v>14904</v>
      </c>
      <c r="O374" s="28">
        <f t="shared" si="6"/>
        <v>14904</v>
      </c>
      <c r="P374" s="219"/>
      <c r="Q374" s="40">
        <v>0.55</v>
      </c>
      <c r="R374" s="23">
        <f t="shared" si="36"/>
        <v>4598</v>
      </c>
      <c r="S374" s="23">
        <f t="shared" si="37"/>
        <v>12958</v>
      </c>
      <c r="T374" s="220"/>
      <c r="U374" s="219"/>
      <c r="V374" s="40">
        <v>0.55</v>
      </c>
      <c r="W374" s="23">
        <f t="shared" si="38"/>
        <v>4598</v>
      </c>
      <c r="X374" s="27">
        <f t="shared" si="39"/>
        <v>12958</v>
      </c>
      <c r="Y374" s="220"/>
      <c r="Z374" s="30"/>
      <c r="AA374" s="30"/>
      <c r="AB374" s="30"/>
      <c r="AC374" s="30"/>
      <c r="AD374" s="203"/>
      <c r="AE374" s="30"/>
      <c r="AF374" s="30"/>
      <c r="AG374" s="30"/>
      <c r="AH374" s="30"/>
      <c r="AI374" s="30"/>
      <c r="AJ374" s="30"/>
      <c r="AK374" s="30"/>
    </row>
    <row r="375" ht="15.75" customHeight="1">
      <c r="A375" s="8">
        <v>374.0</v>
      </c>
      <c r="B375" s="198" t="s">
        <v>91</v>
      </c>
      <c r="C375" s="199" t="s">
        <v>25</v>
      </c>
      <c r="D375" s="200" t="s">
        <v>477</v>
      </c>
      <c r="E375" s="201" t="s">
        <v>482</v>
      </c>
      <c r="F375" s="202">
        <v>9899.0</v>
      </c>
      <c r="G375" s="69">
        <v>0.98</v>
      </c>
      <c r="H375" s="23">
        <f t="shared" si="21"/>
        <v>9701.02</v>
      </c>
      <c r="I375" s="24">
        <f t="shared" si="34"/>
        <v>19600.02</v>
      </c>
      <c r="J375" s="25">
        <f t="shared" si="35"/>
        <v>19610</v>
      </c>
      <c r="K375" s="219"/>
      <c r="L375" s="26">
        <v>0.1</v>
      </c>
      <c r="M375" s="27">
        <f t="shared" si="23"/>
        <v>7750</v>
      </c>
      <c r="N375" s="27">
        <f t="shared" si="5"/>
        <v>17649</v>
      </c>
      <c r="O375" s="28">
        <f t="shared" si="6"/>
        <v>17649</v>
      </c>
      <c r="P375" s="219"/>
      <c r="Q375" s="40">
        <v>0.55</v>
      </c>
      <c r="R375" s="23">
        <f t="shared" si="36"/>
        <v>5444.45</v>
      </c>
      <c r="S375" s="23">
        <f t="shared" si="37"/>
        <v>15343.45</v>
      </c>
      <c r="T375" s="220"/>
      <c r="U375" s="219"/>
      <c r="V375" s="40">
        <v>0.55</v>
      </c>
      <c r="W375" s="23">
        <f t="shared" si="38"/>
        <v>5444.45</v>
      </c>
      <c r="X375" s="27">
        <f t="shared" si="39"/>
        <v>15343.45</v>
      </c>
      <c r="Y375" s="220"/>
      <c r="Z375" s="30"/>
      <c r="AA375" s="30"/>
      <c r="AB375" s="30"/>
      <c r="AC375" s="30"/>
      <c r="AD375" s="203"/>
      <c r="AE375" s="30"/>
      <c r="AF375" s="30"/>
      <c r="AG375" s="30"/>
      <c r="AH375" s="30"/>
      <c r="AI375" s="30"/>
      <c r="AJ375" s="30"/>
      <c r="AK375" s="30"/>
    </row>
    <row r="376" ht="15.75" customHeight="1">
      <c r="A376" s="8">
        <v>375.0</v>
      </c>
      <c r="B376" s="198" t="s">
        <v>91</v>
      </c>
      <c r="C376" s="199" t="s">
        <v>25</v>
      </c>
      <c r="D376" s="200" t="s">
        <v>477</v>
      </c>
      <c r="E376" s="201" t="s">
        <v>483</v>
      </c>
      <c r="F376" s="202">
        <v>9899.0</v>
      </c>
      <c r="G376" s="69">
        <v>0.98</v>
      </c>
      <c r="H376" s="23">
        <f t="shared" si="21"/>
        <v>9701.02</v>
      </c>
      <c r="I376" s="24">
        <f t="shared" si="34"/>
        <v>19600.02</v>
      </c>
      <c r="J376" s="25">
        <f t="shared" si="35"/>
        <v>19610</v>
      </c>
      <c r="K376" s="219"/>
      <c r="L376" s="26">
        <v>0.1</v>
      </c>
      <c r="M376" s="27">
        <f t="shared" si="23"/>
        <v>7750</v>
      </c>
      <c r="N376" s="27">
        <f t="shared" si="5"/>
        <v>17649</v>
      </c>
      <c r="O376" s="28">
        <f t="shared" si="6"/>
        <v>17649</v>
      </c>
      <c r="P376" s="219"/>
      <c r="Q376" s="40">
        <v>0.55</v>
      </c>
      <c r="R376" s="23">
        <f t="shared" si="36"/>
        <v>5444.45</v>
      </c>
      <c r="S376" s="23">
        <f t="shared" si="37"/>
        <v>15343.45</v>
      </c>
      <c r="T376" s="220"/>
      <c r="U376" s="219"/>
      <c r="V376" s="40">
        <v>0.55</v>
      </c>
      <c r="W376" s="23">
        <f t="shared" si="38"/>
        <v>5444.45</v>
      </c>
      <c r="X376" s="27">
        <f t="shared" si="39"/>
        <v>15343.45</v>
      </c>
      <c r="Y376" s="220"/>
      <c r="Z376" s="30"/>
      <c r="AA376" s="30"/>
      <c r="AB376" s="30"/>
      <c r="AC376" s="30"/>
      <c r="AD376" s="203"/>
      <c r="AE376" s="30"/>
      <c r="AF376" s="30"/>
      <c r="AG376" s="30"/>
      <c r="AH376" s="30"/>
      <c r="AI376" s="30"/>
      <c r="AJ376" s="30"/>
      <c r="AK376" s="30"/>
    </row>
    <row r="377" ht="15.75" customHeight="1">
      <c r="A377" s="8">
        <v>376.0</v>
      </c>
      <c r="B377" s="198" t="s">
        <v>91</v>
      </c>
      <c r="C377" s="199" t="s">
        <v>25</v>
      </c>
      <c r="D377" s="200" t="s">
        <v>477</v>
      </c>
      <c r="E377" s="201" t="s">
        <v>484</v>
      </c>
      <c r="F377" s="202">
        <v>12980.0</v>
      </c>
      <c r="G377" s="69">
        <v>0.98</v>
      </c>
      <c r="H377" s="23">
        <f t="shared" si="21"/>
        <v>12720.4</v>
      </c>
      <c r="I377" s="24">
        <f t="shared" si="34"/>
        <v>25700.4</v>
      </c>
      <c r="J377" s="25">
        <f t="shared" si="35"/>
        <v>25710</v>
      </c>
      <c r="K377" s="219"/>
      <c r="L377" s="26">
        <v>0.1</v>
      </c>
      <c r="M377" s="27">
        <f t="shared" si="23"/>
        <v>10159</v>
      </c>
      <c r="N377" s="27">
        <f t="shared" si="5"/>
        <v>23139</v>
      </c>
      <c r="O377" s="28">
        <f t="shared" si="6"/>
        <v>23139</v>
      </c>
      <c r="P377" s="219"/>
      <c r="Q377" s="40">
        <v>0.55</v>
      </c>
      <c r="R377" s="23">
        <f t="shared" si="36"/>
        <v>7139</v>
      </c>
      <c r="S377" s="23">
        <f t="shared" si="37"/>
        <v>20119</v>
      </c>
      <c r="T377" s="220"/>
      <c r="U377" s="219"/>
      <c r="V377" s="40">
        <v>0.55</v>
      </c>
      <c r="W377" s="23">
        <f t="shared" si="38"/>
        <v>7139</v>
      </c>
      <c r="X377" s="27">
        <f t="shared" si="39"/>
        <v>20119</v>
      </c>
      <c r="Y377" s="220"/>
      <c r="Z377" s="30"/>
      <c r="AA377" s="30"/>
      <c r="AB377" s="30"/>
      <c r="AC377" s="30"/>
      <c r="AD377" s="203"/>
      <c r="AE377" s="30"/>
      <c r="AF377" s="30"/>
      <c r="AG377" s="30"/>
      <c r="AH377" s="30"/>
      <c r="AI377" s="30"/>
      <c r="AJ377" s="30"/>
      <c r="AK377" s="30"/>
    </row>
    <row r="378" ht="15.75" customHeight="1">
      <c r="A378" s="8">
        <v>377.0</v>
      </c>
      <c r="B378" s="198" t="s">
        <v>91</v>
      </c>
      <c r="C378" s="199" t="s">
        <v>25</v>
      </c>
      <c r="D378" s="200" t="s">
        <v>477</v>
      </c>
      <c r="E378" s="204" t="s">
        <v>485</v>
      </c>
      <c r="F378" s="202">
        <v>9899.0</v>
      </c>
      <c r="G378" s="69">
        <v>0.98</v>
      </c>
      <c r="H378" s="23">
        <f t="shared" si="21"/>
        <v>9701.02</v>
      </c>
      <c r="I378" s="24">
        <f t="shared" si="34"/>
        <v>19600.02</v>
      </c>
      <c r="J378" s="25">
        <f t="shared" si="35"/>
        <v>19610</v>
      </c>
      <c r="K378" s="219"/>
      <c r="L378" s="26">
        <v>0.1</v>
      </c>
      <c r="M378" s="27">
        <f t="shared" si="23"/>
        <v>7750</v>
      </c>
      <c r="N378" s="27">
        <f t="shared" si="5"/>
        <v>17649</v>
      </c>
      <c r="O378" s="28">
        <f t="shared" si="6"/>
        <v>17649</v>
      </c>
      <c r="P378" s="219"/>
      <c r="Q378" s="40">
        <v>0.55</v>
      </c>
      <c r="R378" s="23">
        <f t="shared" si="36"/>
        <v>5444.45</v>
      </c>
      <c r="S378" s="23">
        <f t="shared" si="37"/>
        <v>15343.45</v>
      </c>
      <c r="T378" s="220"/>
      <c r="U378" s="219"/>
      <c r="V378" s="40">
        <v>0.55</v>
      </c>
      <c r="W378" s="23">
        <f t="shared" si="38"/>
        <v>5444.45</v>
      </c>
      <c r="X378" s="27">
        <f t="shared" si="39"/>
        <v>15343.45</v>
      </c>
      <c r="Y378" s="220"/>
      <c r="Z378" s="30"/>
      <c r="AA378" s="30"/>
      <c r="AB378" s="30"/>
      <c r="AC378" s="30"/>
      <c r="AD378" s="203"/>
      <c r="AE378" s="30"/>
      <c r="AF378" s="30"/>
      <c r="AG378" s="30"/>
      <c r="AH378" s="30"/>
      <c r="AI378" s="30"/>
      <c r="AJ378" s="30"/>
      <c r="AK378" s="30"/>
    </row>
    <row r="379" ht="15.75" customHeight="1">
      <c r="A379" s="8">
        <v>378.0</v>
      </c>
      <c r="B379" s="198" t="s">
        <v>91</v>
      </c>
      <c r="C379" s="199" t="s">
        <v>25</v>
      </c>
      <c r="D379" s="200" t="s">
        <v>477</v>
      </c>
      <c r="E379" s="204" t="s">
        <v>486</v>
      </c>
      <c r="F379" s="202">
        <v>9899.0</v>
      </c>
      <c r="G379" s="69">
        <v>0.98</v>
      </c>
      <c r="H379" s="23">
        <f t="shared" si="21"/>
        <v>9701.02</v>
      </c>
      <c r="I379" s="24">
        <f t="shared" si="34"/>
        <v>19600.02</v>
      </c>
      <c r="J379" s="25">
        <f t="shared" si="35"/>
        <v>19610</v>
      </c>
      <c r="K379" s="219"/>
      <c r="L379" s="26">
        <v>0.1</v>
      </c>
      <c r="M379" s="27">
        <f t="shared" si="23"/>
        <v>7750</v>
      </c>
      <c r="N379" s="27">
        <f t="shared" si="5"/>
        <v>17649</v>
      </c>
      <c r="O379" s="28">
        <f t="shared" si="6"/>
        <v>17649</v>
      </c>
      <c r="P379" s="219"/>
      <c r="Q379" s="40">
        <v>0.55</v>
      </c>
      <c r="R379" s="23">
        <f t="shared" si="36"/>
        <v>5444.45</v>
      </c>
      <c r="S379" s="23">
        <f t="shared" si="37"/>
        <v>15343.45</v>
      </c>
      <c r="T379" s="220"/>
      <c r="U379" s="219"/>
      <c r="V379" s="40">
        <v>0.55</v>
      </c>
      <c r="W379" s="23">
        <f t="shared" si="38"/>
        <v>5444.45</v>
      </c>
      <c r="X379" s="27">
        <f t="shared" si="39"/>
        <v>15343.45</v>
      </c>
      <c r="Y379" s="220"/>
      <c r="Z379" s="30"/>
      <c r="AA379" s="30"/>
      <c r="AB379" s="30"/>
      <c r="AC379" s="30"/>
      <c r="AD379" s="203"/>
      <c r="AE379" s="30"/>
      <c r="AF379" s="30"/>
      <c r="AG379" s="30"/>
      <c r="AH379" s="30"/>
      <c r="AI379" s="30"/>
      <c r="AJ379" s="30"/>
      <c r="AK379" s="30"/>
    </row>
    <row r="380" ht="15.75" customHeight="1">
      <c r="A380" s="8">
        <v>379.0</v>
      </c>
      <c r="B380" s="205" t="s">
        <v>487</v>
      </c>
      <c r="C380" s="206" t="s">
        <v>130</v>
      </c>
      <c r="D380" s="206" t="s">
        <v>130</v>
      </c>
      <c r="E380" s="205" t="s">
        <v>507</v>
      </c>
      <c r="F380" s="203">
        <v>900.0</v>
      </c>
      <c r="G380" s="30"/>
      <c r="H380" s="30"/>
      <c r="I380" s="30"/>
      <c r="J380" s="205">
        <v>900.0</v>
      </c>
      <c r="K380" s="221"/>
      <c r="L380" s="30"/>
      <c r="M380" s="30"/>
      <c r="N380" s="30"/>
      <c r="O380" s="205">
        <v>900.0</v>
      </c>
      <c r="P380" s="221"/>
      <c r="Q380" s="30"/>
      <c r="R380" s="30"/>
      <c r="S380" s="205">
        <v>900.0</v>
      </c>
      <c r="T380" s="222"/>
      <c r="U380" s="221"/>
      <c r="V380" s="30"/>
      <c r="W380" s="30"/>
      <c r="X380" s="205">
        <v>900.0</v>
      </c>
      <c r="Y380" s="222"/>
      <c r="Z380" s="30"/>
      <c r="AA380" s="30"/>
      <c r="AB380" s="30"/>
      <c r="AC380" s="30"/>
      <c r="AD380" s="205" t="s">
        <v>507</v>
      </c>
      <c r="AE380" s="30"/>
      <c r="AF380" s="30"/>
      <c r="AG380" s="30"/>
      <c r="AH380" s="30"/>
      <c r="AI380" s="30"/>
      <c r="AJ380" s="30"/>
      <c r="AK380" s="30"/>
    </row>
    <row r="381" ht="15.75" customHeight="1">
      <c r="B381" s="30"/>
      <c r="E381" s="30"/>
      <c r="F381" s="207"/>
      <c r="G381" s="30"/>
      <c r="H381" s="30"/>
      <c r="I381" s="30"/>
      <c r="J381" s="30"/>
      <c r="K381" s="223"/>
      <c r="L381" s="30"/>
      <c r="M381" s="30"/>
      <c r="N381" s="30"/>
      <c r="O381" s="30"/>
      <c r="P381" s="223"/>
      <c r="Q381" s="30"/>
      <c r="R381" s="30"/>
      <c r="S381" s="30"/>
      <c r="T381" s="224"/>
      <c r="U381" s="223"/>
      <c r="V381" s="30"/>
      <c r="W381" s="30"/>
      <c r="X381" s="30"/>
      <c r="Y381" s="224"/>
      <c r="Z381" s="30"/>
      <c r="AA381" s="30"/>
      <c r="AB381" s="30"/>
      <c r="AC381" s="30"/>
      <c r="AD381" s="30"/>
      <c r="AE381" s="30"/>
      <c r="AF381" s="30"/>
      <c r="AG381" s="30"/>
      <c r="AH381" s="30"/>
      <c r="AI381" s="30"/>
      <c r="AJ381" s="30"/>
      <c r="AK381" s="30"/>
    </row>
    <row r="382" ht="15.75" customHeight="1">
      <c r="B382" s="30"/>
      <c r="E382" s="30"/>
      <c r="F382" s="207"/>
      <c r="G382" s="30"/>
      <c r="H382" s="30"/>
      <c r="I382" s="30"/>
      <c r="J382" s="30"/>
      <c r="K382" s="223"/>
      <c r="L382" s="30"/>
      <c r="M382" s="30"/>
      <c r="N382" s="30"/>
      <c r="O382" s="30"/>
      <c r="P382" s="223"/>
      <c r="Q382" s="30"/>
      <c r="R382" s="30"/>
      <c r="S382" s="30"/>
      <c r="T382" s="224"/>
      <c r="U382" s="223"/>
      <c r="V382" s="30"/>
      <c r="W382" s="30"/>
      <c r="X382" s="30"/>
      <c r="Y382" s="224"/>
      <c r="Z382" s="30"/>
      <c r="AA382" s="30"/>
      <c r="AB382" s="30"/>
      <c r="AC382" s="30"/>
      <c r="AD382" s="30"/>
      <c r="AE382" s="30"/>
      <c r="AF382" s="30"/>
      <c r="AG382" s="30"/>
      <c r="AH382" s="30"/>
      <c r="AI382" s="30"/>
      <c r="AJ382" s="30"/>
      <c r="AK382" s="30"/>
    </row>
    <row r="383" ht="15.75" customHeight="1">
      <c r="B383" s="30"/>
      <c r="E383" s="30"/>
      <c r="F383" s="207"/>
      <c r="G383" s="30"/>
      <c r="H383" s="30"/>
      <c r="I383" s="30"/>
      <c r="J383" s="30"/>
      <c r="K383" s="223"/>
      <c r="L383" s="30"/>
      <c r="M383" s="30"/>
      <c r="N383" s="30"/>
      <c r="O383" s="30"/>
      <c r="P383" s="223"/>
      <c r="Q383" s="30"/>
      <c r="R383" s="30"/>
      <c r="S383" s="30"/>
      <c r="T383" s="224"/>
      <c r="U383" s="223"/>
      <c r="V383" s="30"/>
      <c r="W383" s="30"/>
      <c r="X383" s="30"/>
      <c r="Y383" s="224"/>
      <c r="Z383" s="30"/>
      <c r="AA383" s="30"/>
      <c r="AB383" s="30"/>
      <c r="AC383" s="30"/>
      <c r="AD383" s="30"/>
      <c r="AE383" s="30"/>
      <c r="AF383" s="30"/>
      <c r="AG383" s="30"/>
      <c r="AH383" s="30"/>
      <c r="AI383" s="30"/>
      <c r="AJ383" s="30"/>
      <c r="AK383" s="30"/>
    </row>
    <row r="384" ht="15.75" customHeight="1">
      <c r="B384" s="30"/>
      <c r="E384" s="30"/>
      <c r="F384" s="207"/>
      <c r="G384" s="30"/>
      <c r="H384" s="30"/>
      <c r="I384" s="30"/>
      <c r="J384" s="30"/>
      <c r="K384" s="223"/>
      <c r="L384" s="30"/>
      <c r="M384" s="30"/>
      <c r="N384" s="30"/>
      <c r="O384" s="30"/>
      <c r="P384" s="223"/>
      <c r="Q384" s="30"/>
      <c r="R384" s="30"/>
      <c r="S384" s="30"/>
      <c r="T384" s="224"/>
      <c r="U384" s="223"/>
      <c r="V384" s="30"/>
      <c r="W384" s="30"/>
      <c r="X384" s="30"/>
      <c r="Y384" s="224"/>
      <c r="Z384" s="30"/>
      <c r="AA384" s="30"/>
      <c r="AB384" s="30"/>
      <c r="AC384" s="30"/>
      <c r="AD384" s="30"/>
      <c r="AE384" s="30"/>
      <c r="AF384" s="30"/>
      <c r="AG384" s="30"/>
      <c r="AH384" s="30"/>
      <c r="AI384" s="30"/>
      <c r="AJ384" s="30"/>
      <c r="AK384" s="30"/>
    </row>
    <row r="385" ht="15.75" customHeight="1">
      <c r="B385" s="30"/>
      <c r="E385" s="30"/>
      <c r="F385" s="207"/>
      <c r="G385" s="30"/>
      <c r="H385" s="30"/>
      <c r="I385" s="30"/>
      <c r="J385" s="30"/>
      <c r="K385" s="223"/>
      <c r="L385" s="30"/>
      <c r="M385" s="30"/>
      <c r="N385" s="30"/>
      <c r="O385" s="30"/>
      <c r="P385" s="223"/>
      <c r="Q385" s="30"/>
      <c r="R385" s="30"/>
      <c r="S385" s="30"/>
      <c r="T385" s="224"/>
      <c r="U385" s="223"/>
      <c r="V385" s="30"/>
      <c r="W385" s="30"/>
      <c r="X385" s="30"/>
      <c r="Y385" s="224"/>
      <c r="Z385" s="30"/>
      <c r="AA385" s="30"/>
      <c r="AB385" s="30"/>
      <c r="AC385" s="30"/>
      <c r="AD385" s="30"/>
      <c r="AE385" s="30"/>
      <c r="AF385" s="30"/>
      <c r="AG385" s="30"/>
      <c r="AH385" s="30"/>
      <c r="AI385" s="30"/>
      <c r="AJ385" s="30"/>
      <c r="AK385" s="30"/>
    </row>
    <row r="386" ht="15.75" customHeight="1">
      <c r="B386" s="30"/>
      <c r="E386" s="30"/>
      <c r="F386" s="207"/>
      <c r="G386" s="30"/>
      <c r="H386" s="30"/>
      <c r="I386" s="30"/>
      <c r="J386" s="30"/>
      <c r="K386" s="223"/>
      <c r="L386" s="30"/>
      <c r="M386" s="30"/>
      <c r="N386" s="30"/>
      <c r="O386" s="30"/>
      <c r="P386" s="223"/>
      <c r="Q386" s="30"/>
      <c r="R386" s="30"/>
      <c r="S386" s="30"/>
      <c r="T386" s="224"/>
      <c r="U386" s="223"/>
      <c r="V386" s="30"/>
      <c r="W386" s="30"/>
      <c r="X386" s="30"/>
      <c r="Y386" s="224"/>
      <c r="Z386" s="30"/>
      <c r="AA386" s="30"/>
      <c r="AB386" s="30"/>
      <c r="AC386" s="30"/>
      <c r="AD386" s="30"/>
      <c r="AE386" s="30"/>
      <c r="AF386" s="30"/>
      <c r="AG386" s="30"/>
      <c r="AH386" s="30"/>
      <c r="AI386" s="30"/>
      <c r="AJ386" s="30"/>
      <c r="AK386" s="30"/>
    </row>
    <row r="387" ht="15.75" customHeight="1">
      <c r="B387" s="30"/>
      <c r="E387" s="30"/>
      <c r="F387" s="207"/>
      <c r="G387" s="30"/>
      <c r="H387" s="30"/>
      <c r="I387" s="30"/>
      <c r="J387" s="30"/>
      <c r="K387" s="223"/>
      <c r="L387" s="30"/>
      <c r="M387" s="30"/>
      <c r="N387" s="30"/>
      <c r="O387" s="30"/>
      <c r="P387" s="223"/>
      <c r="Q387" s="30"/>
      <c r="R387" s="30"/>
      <c r="S387" s="30"/>
      <c r="T387" s="224"/>
      <c r="U387" s="223"/>
      <c r="V387" s="30"/>
      <c r="W387" s="30"/>
      <c r="X387" s="30"/>
      <c r="Y387" s="224"/>
      <c r="Z387" s="30"/>
      <c r="AA387" s="30"/>
      <c r="AB387" s="30"/>
      <c r="AC387" s="30"/>
      <c r="AD387" s="30"/>
      <c r="AE387" s="30"/>
      <c r="AF387" s="30"/>
      <c r="AG387" s="30"/>
      <c r="AH387" s="30"/>
      <c r="AI387" s="30"/>
      <c r="AJ387" s="30"/>
      <c r="AK387" s="30"/>
    </row>
    <row r="388" ht="15.75" customHeight="1">
      <c r="B388" s="30"/>
      <c r="E388" s="30"/>
      <c r="F388" s="207"/>
      <c r="G388" s="30"/>
      <c r="H388" s="30"/>
      <c r="I388" s="30"/>
      <c r="J388" s="30"/>
      <c r="K388" s="223"/>
      <c r="L388" s="30"/>
      <c r="M388" s="30"/>
      <c r="N388" s="30"/>
      <c r="O388" s="30"/>
      <c r="P388" s="223"/>
      <c r="Q388" s="30"/>
      <c r="R388" s="30"/>
      <c r="S388" s="30"/>
      <c r="T388" s="224"/>
      <c r="U388" s="223"/>
      <c r="V388" s="30"/>
      <c r="W388" s="30"/>
      <c r="X388" s="30"/>
      <c r="Y388" s="224"/>
      <c r="Z388" s="30"/>
      <c r="AA388" s="30"/>
      <c r="AB388" s="30"/>
      <c r="AC388" s="30"/>
      <c r="AD388" s="30"/>
      <c r="AE388" s="30"/>
      <c r="AF388" s="30"/>
      <c r="AG388" s="30"/>
      <c r="AH388" s="30"/>
      <c r="AI388" s="30"/>
      <c r="AJ388" s="30"/>
      <c r="AK388" s="30"/>
    </row>
    <row r="389" ht="15.75" customHeight="1">
      <c r="B389" s="30"/>
      <c r="E389" s="30"/>
      <c r="F389" s="207"/>
      <c r="G389" s="30"/>
      <c r="H389" s="30"/>
      <c r="I389" s="30"/>
      <c r="J389" s="30"/>
      <c r="K389" s="223"/>
      <c r="L389" s="30"/>
      <c r="M389" s="30"/>
      <c r="N389" s="30"/>
      <c r="O389" s="30"/>
      <c r="P389" s="223"/>
      <c r="Q389" s="30"/>
      <c r="R389" s="30"/>
      <c r="S389" s="30"/>
      <c r="T389" s="224"/>
      <c r="U389" s="223"/>
      <c r="V389" s="30"/>
      <c r="W389" s="30"/>
      <c r="X389" s="30"/>
      <c r="Y389" s="224"/>
      <c r="Z389" s="30"/>
      <c r="AA389" s="30"/>
      <c r="AB389" s="30"/>
      <c r="AC389" s="30"/>
      <c r="AD389" s="30"/>
      <c r="AE389" s="30"/>
      <c r="AF389" s="30"/>
      <c r="AG389" s="30"/>
      <c r="AH389" s="30"/>
      <c r="AI389" s="30"/>
      <c r="AJ389" s="30"/>
      <c r="AK389" s="30"/>
    </row>
    <row r="390" ht="15.75" customHeight="1">
      <c r="B390" s="30"/>
      <c r="E390" s="30"/>
      <c r="F390" s="207"/>
      <c r="G390" s="30"/>
      <c r="H390" s="30"/>
      <c r="I390" s="30"/>
      <c r="J390" s="30"/>
      <c r="K390" s="223"/>
      <c r="L390" s="30"/>
      <c r="M390" s="30"/>
      <c r="N390" s="30"/>
      <c r="O390" s="30"/>
      <c r="P390" s="223"/>
      <c r="Q390" s="30"/>
      <c r="R390" s="30"/>
      <c r="S390" s="30"/>
      <c r="T390" s="224"/>
      <c r="U390" s="223"/>
      <c r="V390" s="30"/>
      <c r="W390" s="30"/>
      <c r="X390" s="30"/>
      <c r="Y390" s="224"/>
      <c r="Z390" s="30"/>
      <c r="AA390" s="30"/>
      <c r="AB390" s="30"/>
      <c r="AC390" s="30"/>
      <c r="AD390" s="30"/>
      <c r="AE390" s="30"/>
      <c r="AF390" s="30"/>
      <c r="AG390" s="30"/>
      <c r="AH390" s="30"/>
      <c r="AI390" s="30"/>
      <c r="AJ390" s="30"/>
      <c r="AK390" s="30"/>
    </row>
    <row r="391" ht="15.75" customHeight="1">
      <c r="B391" s="30"/>
      <c r="E391" s="30"/>
      <c r="F391" s="207"/>
      <c r="G391" s="30"/>
      <c r="H391" s="30"/>
      <c r="I391" s="30"/>
      <c r="J391" s="30"/>
      <c r="K391" s="223"/>
      <c r="L391" s="30"/>
      <c r="M391" s="30"/>
      <c r="N391" s="30"/>
      <c r="O391" s="30"/>
      <c r="P391" s="223"/>
      <c r="Q391" s="30"/>
      <c r="R391" s="30"/>
      <c r="S391" s="30"/>
      <c r="T391" s="224"/>
      <c r="U391" s="223"/>
      <c r="V391" s="30"/>
      <c r="W391" s="30"/>
      <c r="X391" s="30"/>
      <c r="Y391" s="224"/>
      <c r="Z391" s="30"/>
      <c r="AA391" s="30"/>
      <c r="AB391" s="30"/>
      <c r="AC391" s="30"/>
      <c r="AD391" s="30"/>
      <c r="AE391" s="30"/>
      <c r="AF391" s="30"/>
      <c r="AG391" s="30"/>
      <c r="AH391" s="30"/>
      <c r="AI391" s="30"/>
      <c r="AJ391" s="30"/>
      <c r="AK391" s="30"/>
    </row>
    <row r="392" ht="15.75" customHeight="1">
      <c r="B392" s="30"/>
      <c r="E392" s="30"/>
      <c r="F392" s="207"/>
      <c r="G392" s="30"/>
      <c r="H392" s="30"/>
      <c r="I392" s="30"/>
      <c r="J392" s="30"/>
      <c r="K392" s="223"/>
      <c r="L392" s="30"/>
      <c r="M392" s="30"/>
      <c r="N392" s="30"/>
      <c r="O392" s="30"/>
      <c r="P392" s="223"/>
      <c r="Q392" s="30"/>
      <c r="R392" s="30"/>
      <c r="S392" s="30"/>
      <c r="T392" s="224"/>
      <c r="U392" s="223"/>
      <c r="V392" s="30"/>
      <c r="W392" s="30"/>
      <c r="X392" s="30"/>
      <c r="Y392" s="224"/>
      <c r="Z392" s="30"/>
      <c r="AA392" s="30"/>
      <c r="AB392" s="30"/>
      <c r="AC392" s="30"/>
      <c r="AD392" s="30"/>
      <c r="AE392" s="30"/>
      <c r="AF392" s="30"/>
      <c r="AG392" s="30"/>
      <c r="AH392" s="30"/>
      <c r="AI392" s="30"/>
      <c r="AJ392" s="30"/>
      <c r="AK392" s="30"/>
    </row>
    <row r="393" ht="15.75" customHeight="1">
      <c r="B393" s="30"/>
      <c r="E393" s="30"/>
      <c r="F393" s="207"/>
      <c r="G393" s="30"/>
      <c r="H393" s="30"/>
      <c r="I393" s="30"/>
      <c r="J393" s="30"/>
      <c r="K393" s="223"/>
      <c r="L393" s="30"/>
      <c r="M393" s="30"/>
      <c r="N393" s="30"/>
      <c r="O393" s="30"/>
      <c r="P393" s="223"/>
      <c r="Q393" s="30"/>
      <c r="R393" s="30"/>
      <c r="S393" s="30"/>
      <c r="T393" s="224"/>
      <c r="U393" s="223"/>
      <c r="V393" s="30"/>
      <c r="W393" s="30"/>
      <c r="X393" s="30"/>
      <c r="Y393" s="224"/>
      <c r="Z393" s="30"/>
      <c r="AA393" s="30"/>
      <c r="AB393" s="30"/>
      <c r="AC393" s="30"/>
      <c r="AD393" s="30"/>
      <c r="AE393" s="30"/>
      <c r="AF393" s="30"/>
      <c r="AG393" s="30"/>
      <c r="AH393" s="30"/>
      <c r="AI393" s="30"/>
      <c r="AJ393" s="30"/>
      <c r="AK393" s="30"/>
    </row>
    <row r="394" ht="15.75" customHeight="1">
      <c r="B394" s="30"/>
      <c r="E394" s="30"/>
      <c r="F394" s="207"/>
      <c r="G394" s="30"/>
      <c r="H394" s="30"/>
      <c r="I394" s="30"/>
      <c r="J394" s="30"/>
      <c r="K394" s="223"/>
      <c r="L394" s="30"/>
      <c r="M394" s="30"/>
      <c r="N394" s="30"/>
      <c r="O394" s="30"/>
      <c r="P394" s="223"/>
      <c r="Q394" s="30"/>
      <c r="R394" s="30"/>
      <c r="S394" s="30"/>
      <c r="T394" s="224"/>
      <c r="U394" s="223"/>
      <c r="V394" s="30"/>
      <c r="W394" s="30"/>
      <c r="X394" s="30"/>
      <c r="Y394" s="224"/>
      <c r="Z394" s="30"/>
      <c r="AA394" s="30"/>
      <c r="AB394" s="30"/>
      <c r="AC394" s="30"/>
      <c r="AD394" s="30"/>
      <c r="AE394" s="30"/>
      <c r="AF394" s="30"/>
      <c r="AG394" s="30"/>
      <c r="AH394" s="30"/>
      <c r="AI394" s="30"/>
      <c r="AJ394" s="30"/>
      <c r="AK394" s="30"/>
    </row>
    <row r="395" ht="15.75" customHeight="1">
      <c r="B395" s="30"/>
      <c r="E395" s="30"/>
      <c r="F395" s="207"/>
      <c r="G395" s="30"/>
      <c r="H395" s="30"/>
      <c r="I395" s="30"/>
      <c r="J395" s="30"/>
      <c r="K395" s="223"/>
      <c r="L395" s="30"/>
      <c r="M395" s="30"/>
      <c r="N395" s="30"/>
      <c r="O395" s="30"/>
      <c r="P395" s="223"/>
      <c r="Q395" s="30"/>
      <c r="R395" s="30"/>
      <c r="S395" s="30"/>
      <c r="T395" s="224"/>
      <c r="U395" s="223"/>
      <c r="V395" s="30"/>
      <c r="W395" s="30"/>
      <c r="X395" s="30"/>
      <c r="Y395" s="224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</row>
    <row r="396" ht="15.75" customHeight="1">
      <c r="B396" s="30"/>
      <c r="E396" s="30"/>
      <c r="F396" s="207"/>
      <c r="G396" s="30"/>
      <c r="H396" s="30"/>
      <c r="I396" s="30"/>
      <c r="J396" s="30"/>
      <c r="K396" s="223"/>
      <c r="L396" s="30"/>
      <c r="M396" s="30"/>
      <c r="N396" s="30"/>
      <c r="O396" s="30"/>
      <c r="P396" s="223"/>
      <c r="Q396" s="30"/>
      <c r="R396" s="30"/>
      <c r="S396" s="30"/>
      <c r="T396" s="224"/>
      <c r="U396" s="223"/>
      <c r="V396" s="30"/>
      <c r="W396" s="30"/>
      <c r="X396" s="30"/>
      <c r="Y396" s="224"/>
      <c r="Z396" s="30"/>
      <c r="AA396" s="30"/>
      <c r="AB396" s="30"/>
      <c r="AC396" s="30"/>
      <c r="AD396" s="30"/>
      <c r="AE396" s="30"/>
      <c r="AF396" s="30"/>
      <c r="AG396" s="30"/>
      <c r="AH396" s="30"/>
      <c r="AI396" s="30"/>
      <c r="AJ396" s="30"/>
      <c r="AK396" s="30"/>
    </row>
    <row r="397" ht="15.75" customHeight="1">
      <c r="B397" s="30"/>
      <c r="E397" s="30"/>
      <c r="F397" s="207"/>
      <c r="G397" s="30"/>
      <c r="H397" s="30"/>
      <c r="I397" s="30"/>
      <c r="J397" s="30"/>
      <c r="K397" s="223"/>
      <c r="L397" s="30"/>
      <c r="M397" s="30"/>
      <c r="N397" s="30"/>
      <c r="O397" s="30"/>
      <c r="P397" s="223"/>
      <c r="Q397" s="30"/>
      <c r="R397" s="30"/>
      <c r="S397" s="30"/>
      <c r="T397" s="224"/>
      <c r="U397" s="223"/>
      <c r="V397" s="30"/>
      <c r="W397" s="30"/>
      <c r="X397" s="30"/>
      <c r="Y397" s="224"/>
      <c r="Z397" s="30"/>
      <c r="AA397" s="30"/>
      <c r="AB397" s="30"/>
      <c r="AC397" s="30"/>
      <c r="AD397" s="30"/>
      <c r="AE397" s="30"/>
      <c r="AF397" s="30"/>
      <c r="AG397" s="30"/>
      <c r="AH397" s="30"/>
      <c r="AI397" s="30"/>
      <c r="AJ397" s="30"/>
      <c r="AK397" s="30"/>
    </row>
    <row r="398" ht="15.75" customHeight="1">
      <c r="B398" s="30"/>
      <c r="E398" s="30"/>
      <c r="F398" s="207"/>
      <c r="G398" s="30"/>
      <c r="H398" s="30"/>
      <c r="I398" s="30"/>
      <c r="J398" s="30"/>
      <c r="K398" s="223"/>
      <c r="L398" s="30"/>
      <c r="M398" s="30"/>
      <c r="N398" s="30"/>
      <c r="O398" s="30"/>
      <c r="P398" s="223"/>
      <c r="Q398" s="30"/>
      <c r="R398" s="30"/>
      <c r="S398" s="30"/>
      <c r="T398" s="224"/>
      <c r="U398" s="223"/>
      <c r="V398" s="30"/>
      <c r="W398" s="30"/>
      <c r="X398" s="30"/>
      <c r="Y398" s="224"/>
      <c r="Z398" s="30"/>
      <c r="AA398" s="30"/>
      <c r="AB398" s="30"/>
      <c r="AC398" s="30"/>
      <c r="AD398" s="30"/>
      <c r="AE398" s="30"/>
      <c r="AF398" s="30"/>
      <c r="AG398" s="30"/>
      <c r="AH398" s="30"/>
      <c r="AI398" s="30"/>
      <c r="AJ398" s="30"/>
      <c r="AK398" s="30"/>
    </row>
    <row r="399" ht="15.75" customHeight="1">
      <c r="B399" s="30"/>
      <c r="E399" s="30"/>
      <c r="F399" s="207"/>
      <c r="G399" s="30"/>
      <c r="H399" s="30"/>
      <c r="I399" s="30"/>
      <c r="J399" s="30"/>
      <c r="K399" s="223"/>
      <c r="L399" s="30"/>
      <c r="M399" s="30"/>
      <c r="N399" s="30"/>
      <c r="O399" s="30"/>
      <c r="P399" s="223"/>
      <c r="Q399" s="30"/>
      <c r="R399" s="30"/>
      <c r="S399" s="30"/>
      <c r="T399" s="224"/>
      <c r="U399" s="223"/>
      <c r="V399" s="30"/>
      <c r="W399" s="30"/>
      <c r="X399" s="30"/>
      <c r="Y399" s="224"/>
      <c r="Z399" s="30"/>
      <c r="AA399" s="30"/>
      <c r="AB399" s="30"/>
      <c r="AC399" s="30"/>
      <c r="AD399" s="30"/>
      <c r="AE399" s="30"/>
      <c r="AF399" s="30"/>
      <c r="AG399" s="30"/>
      <c r="AH399" s="30"/>
      <c r="AI399" s="30"/>
      <c r="AJ399" s="30"/>
      <c r="AK399" s="30"/>
    </row>
    <row r="400" ht="15.75" customHeight="1">
      <c r="B400" s="30"/>
      <c r="E400" s="30"/>
      <c r="F400" s="207"/>
      <c r="G400" s="30"/>
      <c r="H400" s="30"/>
      <c r="I400" s="30"/>
      <c r="J400" s="30"/>
      <c r="K400" s="223"/>
      <c r="L400" s="30"/>
      <c r="M400" s="30"/>
      <c r="N400" s="30"/>
      <c r="O400" s="30"/>
      <c r="P400" s="223"/>
      <c r="Q400" s="30"/>
      <c r="R400" s="30"/>
      <c r="S400" s="30"/>
      <c r="T400" s="224"/>
      <c r="U400" s="223"/>
      <c r="V400" s="30"/>
      <c r="W400" s="30"/>
      <c r="X400" s="30"/>
      <c r="Y400" s="224"/>
      <c r="Z400" s="30"/>
      <c r="AA400" s="30"/>
      <c r="AB400" s="30"/>
      <c r="AC400" s="30"/>
      <c r="AD400" s="30"/>
      <c r="AE400" s="30"/>
      <c r="AF400" s="30"/>
      <c r="AG400" s="30"/>
      <c r="AH400" s="30"/>
      <c r="AI400" s="30"/>
      <c r="AJ400" s="30"/>
      <c r="AK400" s="30"/>
    </row>
    <row r="401" ht="15.75" customHeight="1">
      <c r="B401" s="30"/>
      <c r="E401" s="30"/>
      <c r="F401" s="207"/>
      <c r="G401" s="30"/>
      <c r="H401" s="30"/>
      <c r="I401" s="30"/>
      <c r="J401" s="30"/>
      <c r="K401" s="223"/>
      <c r="L401" s="30"/>
      <c r="M401" s="30"/>
      <c r="N401" s="30"/>
      <c r="O401" s="30"/>
      <c r="P401" s="223"/>
      <c r="Q401" s="30"/>
      <c r="R401" s="30"/>
      <c r="S401" s="30"/>
      <c r="T401" s="224"/>
      <c r="U401" s="223"/>
      <c r="V401" s="30"/>
      <c r="W401" s="30"/>
      <c r="X401" s="30"/>
      <c r="Y401" s="224"/>
      <c r="Z401" s="30"/>
      <c r="AA401" s="30"/>
      <c r="AB401" s="30"/>
      <c r="AC401" s="30"/>
      <c r="AD401" s="30"/>
      <c r="AE401" s="30"/>
      <c r="AF401" s="30"/>
      <c r="AG401" s="30"/>
      <c r="AH401" s="30"/>
      <c r="AI401" s="30"/>
      <c r="AJ401" s="30"/>
      <c r="AK401" s="30"/>
    </row>
    <row r="402" ht="15.75" customHeight="1">
      <c r="B402" s="30"/>
      <c r="E402" s="30"/>
      <c r="F402" s="207"/>
      <c r="G402" s="30"/>
      <c r="H402" s="30"/>
      <c r="I402" s="30"/>
      <c r="J402" s="30"/>
      <c r="K402" s="223"/>
      <c r="L402" s="30"/>
      <c r="M402" s="30"/>
      <c r="N402" s="30"/>
      <c r="O402" s="30"/>
      <c r="P402" s="223"/>
      <c r="Q402" s="30"/>
      <c r="R402" s="30"/>
      <c r="S402" s="30"/>
      <c r="T402" s="224"/>
      <c r="U402" s="223"/>
      <c r="V402" s="30"/>
      <c r="W402" s="30"/>
      <c r="X402" s="30"/>
      <c r="Y402" s="224"/>
      <c r="Z402" s="30"/>
      <c r="AA402" s="30"/>
      <c r="AB402" s="30"/>
      <c r="AC402" s="30"/>
      <c r="AD402" s="30"/>
      <c r="AE402" s="30"/>
      <c r="AF402" s="30"/>
      <c r="AG402" s="30"/>
      <c r="AH402" s="30"/>
      <c r="AI402" s="30"/>
      <c r="AJ402" s="30"/>
      <c r="AK402" s="30"/>
    </row>
    <row r="403" ht="15.75" customHeight="1">
      <c r="B403" s="30"/>
      <c r="E403" s="30"/>
      <c r="F403" s="207"/>
      <c r="G403" s="30"/>
      <c r="H403" s="30"/>
      <c r="I403" s="30"/>
      <c r="J403" s="30"/>
      <c r="K403" s="223"/>
      <c r="L403" s="30"/>
      <c r="M403" s="30"/>
      <c r="N403" s="30"/>
      <c r="O403" s="30"/>
      <c r="P403" s="223"/>
      <c r="Q403" s="30"/>
      <c r="R403" s="30"/>
      <c r="S403" s="30"/>
      <c r="T403" s="224"/>
      <c r="U403" s="223"/>
      <c r="V403" s="30"/>
      <c r="W403" s="30"/>
      <c r="X403" s="30"/>
      <c r="Y403" s="224"/>
      <c r="Z403" s="30"/>
      <c r="AA403" s="30"/>
      <c r="AB403" s="30"/>
      <c r="AC403" s="30"/>
      <c r="AD403" s="30"/>
      <c r="AE403" s="30"/>
      <c r="AF403" s="30"/>
      <c r="AG403" s="30"/>
      <c r="AH403" s="30"/>
      <c r="AI403" s="30"/>
      <c r="AJ403" s="30"/>
      <c r="AK403" s="30"/>
    </row>
    <row r="404" ht="15.75" customHeight="1">
      <c r="B404" s="30"/>
      <c r="E404" s="30"/>
      <c r="F404" s="207"/>
      <c r="G404" s="30"/>
      <c r="H404" s="30"/>
      <c r="I404" s="30"/>
      <c r="J404" s="30"/>
      <c r="K404" s="223"/>
      <c r="L404" s="30"/>
      <c r="M404" s="30"/>
      <c r="N404" s="30"/>
      <c r="O404" s="30"/>
      <c r="P404" s="223"/>
      <c r="Q404" s="30"/>
      <c r="R404" s="30"/>
      <c r="S404" s="30"/>
      <c r="T404" s="224"/>
      <c r="U404" s="223"/>
      <c r="V404" s="30"/>
      <c r="W404" s="30"/>
      <c r="X404" s="30"/>
      <c r="Y404" s="224"/>
      <c r="Z404" s="30"/>
      <c r="AA404" s="30"/>
      <c r="AB404" s="30"/>
      <c r="AC404" s="30"/>
      <c r="AD404" s="30"/>
      <c r="AE404" s="30"/>
      <c r="AF404" s="30"/>
      <c r="AG404" s="30"/>
      <c r="AH404" s="30"/>
      <c r="AI404" s="30"/>
      <c r="AJ404" s="30"/>
      <c r="AK404" s="30"/>
    </row>
    <row r="405" ht="15.75" customHeight="1">
      <c r="B405" s="30"/>
      <c r="E405" s="30"/>
      <c r="F405" s="207"/>
      <c r="G405" s="30"/>
      <c r="H405" s="30"/>
      <c r="I405" s="30"/>
      <c r="J405" s="30"/>
      <c r="K405" s="223"/>
      <c r="L405" s="30"/>
      <c r="M405" s="30"/>
      <c r="N405" s="30"/>
      <c r="O405" s="30"/>
      <c r="P405" s="223"/>
      <c r="Q405" s="30"/>
      <c r="R405" s="30"/>
      <c r="S405" s="30"/>
      <c r="T405" s="224"/>
      <c r="U405" s="223"/>
      <c r="V405" s="30"/>
      <c r="W405" s="30"/>
      <c r="X405" s="30"/>
      <c r="Y405" s="224"/>
      <c r="Z405" s="30"/>
      <c r="AA405" s="30"/>
      <c r="AB405" s="30"/>
      <c r="AC405" s="30"/>
      <c r="AD405" s="30"/>
      <c r="AE405" s="30"/>
      <c r="AF405" s="30"/>
      <c r="AG405" s="30"/>
      <c r="AH405" s="30"/>
      <c r="AI405" s="30"/>
      <c r="AJ405" s="30"/>
      <c r="AK405" s="30"/>
    </row>
    <row r="406" ht="15.75" customHeight="1">
      <c r="B406" s="30"/>
      <c r="E406" s="30"/>
      <c r="F406" s="207"/>
      <c r="G406" s="30"/>
      <c r="H406" s="30"/>
      <c r="I406" s="30"/>
      <c r="J406" s="30"/>
      <c r="K406" s="223"/>
      <c r="L406" s="30"/>
      <c r="M406" s="30"/>
      <c r="N406" s="30"/>
      <c r="O406" s="30"/>
      <c r="P406" s="223"/>
      <c r="Q406" s="30"/>
      <c r="R406" s="30"/>
      <c r="S406" s="30"/>
      <c r="T406" s="224"/>
      <c r="U406" s="223"/>
      <c r="V406" s="30"/>
      <c r="W406" s="30"/>
      <c r="X406" s="30"/>
      <c r="Y406" s="224"/>
      <c r="Z406" s="30"/>
      <c r="AA406" s="30"/>
      <c r="AB406" s="30"/>
      <c r="AC406" s="30"/>
      <c r="AD406" s="30"/>
      <c r="AE406" s="30"/>
      <c r="AF406" s="30"/>
      <c r="AG406" s="30"/>
      <c r="AH406" s="30"/>
      <c r="AI406" s="30"/>
      <c r="AJ406" s="30"/>
      <c r="AK406" s="30"/>
    </row>
    <row r="407" ht="15.75" customHeight="1">
      <c r="B407" s="30"/>
      <c r="E407" s="30"/>
      <c r="F407" s="207"/>
      <c r="G407" s="30"/>
      <c r="H407" s="30"/>
      <c r="I407" s="30"/>
      <c r="J407" s="30"/>
      <c r="K407" s="223"/>
      <c r="L407" s="30"/>
      <c r="M407" s="30"/>
      <c r="N407" s="30"/>
      <c r="O407" s="30"/>
      <c r="P407" s="223"/>
      <c r="Q407" s="30"/>
      <c r="R407" s="30"/>
      <c r="S407" s="30"/>
      <c r="T407" s="224"/>
      <c r="U407" s="223"/>
      <c r="V407" s="30"/>
      <c r="W407" s="30"/>
      <c r="X407" s="30"/>
      <c r="Y407" s="224"/>
      <c r="Z407" s="30"/>
      <c r="AA407" s="30"/>
      <c r="AB407" s="30"/>
      <c r="AC407" s="30"/>
      <c r="AD407" s="30"/>
      <c r="AE407" s="30"/>
      <c r="AF407" s="30"/>
      <c r="AG407" s="30"/>
      <c r="AH407" s="30"/>
      <c r="AI407" s="30"/>
      <c r="AJ407" s="30"/>
      <c r="AK407" s="30"/>
    </row>
    <row r="408" ht="15.75" customHeight="1">
      <c r="B408" s="30"/>
      <c r="E408" s="30"/>
      <c r="F408" s="207"/>
      <c r="G408" s="30"/>
      <c r="H408" s="30"/>
      <c r="I408" s="30"/>
      <c r="J408" s="30"/>
      <c r="K408" s="223"/>
      <c r="L408" s="30"/>
      <c r="M408" s="30"/>
      <c r="N408" s="30"/>
      <c r="O408" s="30"/>
      <c r="P408" s="223"/>
      <c r="Q408" s="30"/>
      <c r="R408" s="30"/>
      <c r="S408" s="30"/>
      <c r="T408" s="224"/>
      <c r="U408" s="223"/>
      <c r="V408" s="30"/>
      <c r="W408" s="30"/>
      <c r="X408" s="30"/>
      <c r="Y408" s="224"/>
      <c r="Z408" s="30"/>
      <c r="AA408" s="30"/>
      <c r="AB408" s="30"/>
      <c r="AC408" s="30"/>
      <c r="AD408" s="30"/>
      <c r="AE408" s="30"/>
      <c r="AF408" s="30"/>
      <c r="AG408" s="30"/>
      <c r="AH408" s="30"/>
      <c r="AI408" s="30"/>
      <c r="AJ408" s="30"/>
      <c r="AK408" s="30"/>
    </row>
    <row r="409" ht="15.75" customHeight="1">
      <c r="B409" s="30"/>
      <c r="E409" s="30"/>
      <c r="F409" s="207"/>
      <c r="G409" s="30"/>
      <c r="H409" s="30"/>
      <c r="I409" s="30"/>
      <c r="J409" s="30"/>
      <c r="K409" s="223"/>
      <c r="L409" s="30"/>
      <c r="M409" s="30"/>
      <c r="N409" s="30"/>
      <c r="O409" s="30"/>
      <c r="P409" s="223"/>
      <c r="Q409" s="30"/>
      <c r="R409" s="30"/>
      <c r="S409" s="30"/>
      <c r="T409" s="224"/>
      <c r="U409" s="223"/>
      <c r="V409" s="30"/>
      <c r="W409" s="30"/>
      <c r="X409" s="30"/>
      <c r="Y409" s="224"/>
      <c r="Z409" s="30"/>
      <c r="AA409" s="30"/>
      <c r="AB409" s="30"/>
      <c r="AC409" s="30"/>
      <c r="AD409" s="30"/>
      <c r="AE409" s="30"/>
      <c r="AF409" s="30"/>
      <c r="AG409" s="30"/>
      <c r="AH409" s="30"/>
      <c r="AI409" s="30"/>
      <c r="AJ409" s="30"/>
      <c r="AK409" s="30"/>
    </row>
    <row r="410" ht="15.75" customHeight="1">
      <c r="B410" s="30"/>
      <c r="E410" s="30"/>
      <c r="F410" s="207"/>
      <c r="G410" s="30"/>
      <c r="H410" s="30"/>
      <c r="I410" s="30"/>
      <c r="J410" s="30"/>
      <c r="K410" s="223"/>
      <c r="L410" s="30"/>
      <c r="M410" s="30"/>
      <c r="N410" s="30"/>
      <c r="O410" s="30"/>
      <c r="P410" s="223"/>
      <c r="Q410" s="30"/>
      <c r="R410" s="30"/>
      <c r="S410" s="30"/>
      <c r="T410" s="224"/>
      <c r="U410" s="223"/>
      <c r="V410" s="30"/>
      <c r="W410" s="30"/>
      <c r="X410" s="30"/>
      <c r="Y410" s="224"/>
      <c r="Z410" s="30"/>
      <c r="AA410" s="30"/>
      <c r="AB410" s="30"/>
      <c r="AC410" s="30"/>
      <c r="AD410" s="30"/>
      <c r="AE410" s="30"/>
      <c r="AF410" s="30"/>
      <c r="AG410" s="30"/>
      <c r="AH410" s="30"/>
      <c r="AI410" s="30"/>
      <c r="AJ410" s="30"/>
      <c r="AK410" s="30"/>
    </row>
    <row r="411" ht="15.75" customHeight="1">
      <c r="B411" s="30"/>
      <c r="E411" s="30"/>
      <c r="F411" s="207"/>
      <c r="G411" s="30"/>
      <c r="H411" s="30"/>
      <c r="I411" s="30"/>
      <c r="J411" s="30"/>
      <c r="K411" s="223"/>
      <c r="L411" s="30"/>
      <c r="M411" s="30"/>
      <c r="N411" s="30"/>
      <c r="O411" s="30"/>
      <c r="P411" s="223"/>
      <c r="Q411" s="30"/>
      <c r="R411" s="30"/>
      <c r="S411" s="30"/>
      <c r="T411" s="224"/>
      <c r="U411" s="223"/>
      <c r="V411" s="30"/>
      <c r="W411" s="30"/>
      <c r="X411" s="30"/>
      <c r="Y411" s="224"/>
      <c r="Z411" s="30"/>
      <c r="AA411" s="30"/>
      <c r="AB411" s="30"/>
      <c r="AC411" s="30"/>
      <c r="AD411" s="30"/>
      <c r="AE411" s="30"/>
      <c r="AF411" s="30"/>
      <c r="AG411" s="30"/>
      <c r="AH411" s="30"/>
      <c r="AI411" s="30"/>
      <c r="AJ411" s="30"/>
      <c r="AK411" s="30"/>
    </row>
    <row r="412" ht="15.75" customHeight="1">
      <c r="B412" s="30"/>
      <c r="E412" s="30"/>
      <c r="F412" s="207"/>
      <c r="G412" s="30"/>
      <c r="H412" s="30"/>
      <c r="I412" s="30"/>
      <c r="J412" s="30"/>
      <c r="K412" s="223"/>
      <c r="L412" s="30"/>
      <c r="M412" s="30"/>
      <c r="N412" s="30"/>
      <c r="O412" s="30"/>
      <c r="P412" s="223"/>
      <c r="Q412" s="30"/>
      <c r="R412" s="30"/>
      <c r="S412" s="30"/>
      <c r="T412" s="224"/>
      <c r="U412" s="223"/>
      <c r="V412" s="30"/>
      <c r="W412" s="30"/>
      <c r="X412" s="30"/>
      <c r="Y412" s="224"/>
      <c r="Z412" s="30"/>
      <c r="AA412" s="30"/>
      <c r="AB412" s="30"/>
      <c r="AC412" s="30"/>
      <c r="AD412" s="30"/>
      <c r="AE412" s="30"/>
      <c r="AF412" s="30"/>
      <c r="AG412" s="30"/>
      <c r="AH412" s="30"/>
      <c r="AI412" s="30"/>
      <c r="AJ412" s="30"/>
      <c r="AK412" s="30"/>
    </row>
    <row r="413" ht="15.75" customHeight="1">
      <c r="B413" s="30"/>
      <c r="E413" s="30"/>
      <c r="F413" s="207"/>
      <c r="G413" s="30"/>
      <c r="H413" s="30"/>
      <c r="I413" s="30"/>
      <c r="J413" s="30"/>
      <c r="K413" s="223"/>
      <c r="L413" s="30"/>
      <c r="M413" s="30"/>
      <c r="N413" s="30"/>
      <c r="O413" s="30"/>
      <c r="P413" s="223"/>
      <c r="Q413" s="30"/>
      <c r="R413" s="30"/>
      <c r="S413" s="30"/>
      <c r="T413" s="224"/>
      <c r="U413" s="223"/>
      <c r="V413" s="30"/>
      <c r="W413" s="30"/>
      <c r="X413" s="30"/>
      <c r="Y413" s="224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</row>
    <row r="414" ht="15.75" customHeight="1">
      <c r="B414" s="30"/>
      <c r="E414" s="30"/>
      <c r="F414" s="207"/>
      <c r="G414" s="30"/>
      <c r="H414" s="30"/>
      <c r="I414" s="30"/>
      <c r="J414" s="30"/>
      <c r="K414" s="223"/>
      <c r="L414" s="30"/>
      <c r="M414" s="30"/>
      <c r="N414" s="30"/>
      <c r="O414" s="30"/>
      <c r="P414" s="223"/>
      <c r="Q414" s="30"/>
      <c r="R414" s="30"/>
      <c r="S414" s="30"/>
      <c r="T414" s="224"/>
      <c r="U414" s="223"/>
      <c r="V414" s="30"/>
      <c r="W414" s="30"/>
      <c r="X414" s="30"/>
      <c r="Y414" s="224"/>
      <c r="Z414" s="30"/>
      <c r="AA414" s="30"/>
      <c r="AB414" s="30"/>
      <c r="AC414" s="30"/>
      <c r="AD414" s="30"/>
      <c r="AE414" s="30"/>
      <c r="AF414" s="30"/>
      <c r="AG414" s="30"/>
      <c r="AH414" s="30"/>
      <c r="AI414" s="30"/>
      <c r="AJ414" s="30"/>
      <c r="AK414" s="30"/>
    </row>
    <row r="415" ht="15.75" customHeight="1">
      <c r="B415" s="30"/>
      <c r="E415" s="30"/>
      <c r="F415" s="207"/>
      <c r="G415" s="30"/>
      <c r="H415" s="30"/>
      <c r="I415" s="30"/>
      <c r="J415" s="30"/>
      <c r="K415" s="223"/>
      <c r="L415" s="30"/>
      <c r="M415" s="30"/>
      <c r="N415" s="30"/>
      <c r="O415" s="30"/>
      <c r="P415" s="223"/>
      <c r="Q415" s="30"/>
      <c r="R415" s="30"/>
      <c r="S415" s="30"/>
      <c r="T415" s="224"/>
      <c r="U415" s="223"/>
      <c r="V415" s="30"/>
      <c r="W415" s="30"/>
      <c r="X415" s="30"/>
      <c r="Y415" s="224"/>
      <c r="Z415" s="30"/>
      <c r="AA415" s="30"/>
      <c r="AB415" s="30"/>
      <c r="AC415" s="30"/>
      <c r="AD415" s="30"/>
      <c r="AE415" s="30"/>
      <c r="AF415" s="30"/>
      <c r="AG415" s="30"/>
      <c r="AH415" s="30"/>
      <c r="AI415" s="30"/>
      <c r="AJ415" s="30"/>
      <c r="AK415" s="30"/>
    </row>
    <row r="416" ht="15.75" customHeight="1">
      <c r="B416" s="30"/>
      <c r="E416" s="30"/>
      <c r="F416" s="207"/>
      <c r="G416" s="30"/>
      <c r="H416" s="30"/>
      <c r="I416" s="30"/>
      <c r="J416" s="30"/>
      <c r="K416" s="223"/>
      <c r="L416" s="30"/>
      <c r="M416" s="30"/>
      <c r="N416" s="30"/>
      <c r="O416" s="30"/>
      <c r="P416" s="223"/>
      <c r="Q416" s="30"/>
      <c r="R416" s="30"/>
      <c r="S416" s="30"/>
      <c r="T416" s="224"/>
      <c r="U416" s="223"/>
      <c r="V416" s="30"/>
      <c r="W416" s="30"/>
      <c r="X416" s="30"/>
      <c r="Y416" s="224"/>
      <c r="Z416" s="30"/>
      <c r="AA416" s="30"/>
      <c r="AB416" s="30"/>
      <c r="AC416" s="30"/>
      <c r="AD416" s="30"/>
      <c r="AE416" s="30"/>
      <c r="AF416" s="30"/>
      <c r="AG416" s="30"/>
      <c r="AH416" s="30"/>
      <c r="AI416" s="30"/>
      <c r="AJ416" s="30"/>
      <c r="AK416" s="30"/>
    </row>
    <row r="417" ht="15.75" customHeight="1">
      <c r="B417" s="30"/>
      <c r="E417" s="30"/>
      <c r="F417" s="207"/>
      <c r="G417" s="30"/>
      <c r="H417" s="30"/>
      <c r="I417" s="30"/>
      <c r="J417" s="30"/>
      <c r="K417" s="223"/>
      <c r="L417" s="30"/>
      <c r="M417" s="30"/>
      <c r="N417" s="30"/>
      <c r="O417" s="30"/>
      <c r="P417" s="223"/>
      <c r="Q417" s="30"/>
      <c r="R417" s="30"/>
      <c r="S417" s="30"/>
      <c r="T417" s="224"/>
      <c r="U417" s="223"/>
      <c r="V417" s="30"/>
      <c r="W417" s="30"/>
      <c r="X417" s="30"/>
      <c r="Y417" s="224"/>
      <c r="Z417" s="30"/>
      <c r="AA417" s="30"/>
      <c r="AB417" s="30"/>
      <c r="AC417" s="30"/>
      <c r="AD417" s="30"/>
      <c r="AE417" s="30"/>
      <c r="AF417" s="30"/>
      <c r="AG417" s="30"/>
      <c r="AH417" s="30"/>
      <c r="AI417" s="30"/>
      <c r="AJ417" s="30"/>
      <c r="AK417" s="30"/>
    </row>
    <row r="418" ht="15.75" customHeight="1">
      <c r="B418" s="30"/>
      <c r="E418" s="30"/>
      <c r="F418" s="207"/>
      <c r="G418" s="30"/>
      <c r="H418" s="30"/>
      <c r="I418" s="30"/>
      <c r="J418" s="30"/>
      <c r="K418" s="223"/>
      <c r="L418" s="30"/>
      <c r="M418" s="30"/>
      <c r="N418" s="30"/>
      <c r="O418" s="30"/>
      <c r="P418" s="223"/>
      <c r="Q418" s="30"/>
      <c r="R418" s="30"/>
      <c r="S418" s="30"/>
      <c r="T418" s="224"/>
      <c r="U418" s="223"/>
      <c r="V418" s="30"/>
      <c r="W418" s="30"/>
      <c r="X418" s="30"/>
      <c r="Y418" s="224"/>
      <c r="Z418" s="30"/>
      <c r="AA418" s="30"/>
      <c r="AB418" s="30"/>
      <c r="AC418" s="30"/>
      <c r="AD418" s="30"/>
      <c r="AE418" s="30"/>
      <c r="AF418" s="30"/>
      <c r="AG418" s="30"/>
      <c r="AH418" s="30"/>
      <c r="AI418" s="30"/>
      <c r="AJ418" s="30"/>
      <c r="AK418" s="30"/>
    </row>
    <row r="419" ht="15.75" customHeight="1">
      <c r="B419" s="30"/>
      <c r="E419" s="30"/>
      <c r="F419" s="207"/>
      <c r="G419" s="30"/>
      <c r="H419" s="30"/>
      <c r="I419" s="30"/>
      <c r="J419" s="30"/>
      <c r="K419" s="223"/>
      <c r="L419" s="30"/>
      <c r="M419" s="30"/>
      <c r="N419" s="30"/>
      <c r="O419" s="30"/>
      <c r="P419" s="223"/>
      <c r="Q419" s="30"/>
      <c r="R419" s="30"/>
      <c r="S419" s="30"/>
      <c r="T419" s="224"/>
      <c r="U419" s="223"/>
      <c r="V419" s="30"/>
      <c r="W419" s="30"/>
      <c r="X419" s="30"/>
      <c r="Y419" s="224"/>
      <c r="Z419" s="30"/>
      <c r="AA419" s="30"/>
      <c r="AB419" s="30"/>
      <c r="AC419" s="30"/>
      <c r="AD419" s="30"/>
      <c r="AE419" s="30"/>
      <c r="AF419" s="30"/>
      <c r="AG419" s="30"/>
      <c r="AH419" s="30"/>
      <c r="AI419" s="30"/>
      <c r="AJ419" s="30"/>
      <c r="AK419" s="30"/>
    </row>
    <row r="420" ht="15.75" customHeight="1">
      <c r="B420" s="30"/>
      <c r="E420" s="30"/>
      <c r="F420" s="207"/>
      <c r="G420" s="30"/>
      <c r="H420" s="30"/>
      <c r="I420" s="30"/>
      <c r="J420" s="30"/>
      <c r="K420" s="223"/>
      <c r="L420" s="30"/>
      <c r="M420" s="30"/>
      <c r="N420" s="30"/>
      <c r="O420" s="30"/>
      <c r="P420" s="223"/>
      <c r="Q420" s="30"/>
      <c r="R420" s="30"/>
      <c r="S420" s="30"/>
      <c r="T420" s="224"/>
      <c r="U420" s="223"/>
      <c r="V420" s="30"/>
      <c r="W420" s="30"/>
      <c r="X420" s="30"/>
      <c r="Y420" s="224"/>
      <c r="Z420" s="30"/>
      <c r="AA420" s="30"/>
      <c r="AB420" s="30"/>
      <c r="AC420" s="30"/>
      <c r="AD420" s="30"/>
      <c r="AE420" s="30"/>
      <c r="AF420" s="30"/>
      <c r="AG420" s="30"/>
      <c r="AH420" s="30"/>
      <c r="AI420" s="30"/>
      <c r="AJ420" s="30"/>
      <c r="AK420" s="30"/>
    </row>
    <row r="421" ht="15.75" customHeight="1">
      <c r="B421" s="30"/>
      <c r="E421" s="30"/>
      <c r="F421" s="207"/>
      <c r="G421" s="30"/>
      <c r="H421" s="30"/>
      <c r="I421" s="30"/>
      <c r="J421" s="30"/>
      <c r="K421" s="223"/>
      <c r="L421" s="30"/>
      <c r="M421" s="30"/>
      <c r="N421" s="30"/>
      <c r="O421" s="30"/>
      <c r="P421" s="223"/>
      <c r="Q421" s="30"/>
      <c r="R421" s="30"/>
      <c r="S421" s="30"/>
      <c r="T421" s="224"/>
      <c r="U421" s="223"/>
      <c r="V421" s="30"/>
      <c r="W421" s="30"/>
      <c r="X421" s="30"/>
      <c r="Y421" s="224"/>
      <c r="Z421" s="30"/>
      <c r="AA421" s="30"/>
      <c r="AB421" s="30"/>
      <c r="AC421" s="30"/>
      <c r="AD421" s="30"/>
      <c r="AE421" s="30"/>
      <c r="AF421" s="30"/>
      <c r="AG421" s="30"/>
      <c r="AH421" s="30"/>
      <c r="AI421" s="30"/>
      <c r="AJ421" s="30"/>
      <c r="AK421" s="30"/>
    </row>
    <row r="422" ht="15.75" customHeight="1">
      <c r="B422" s="30"/>
      <c r="E422" s="30"/>
      <c r="F422" s="207"/>
      <c r="G422" s="30"/>
      <c r="H422" s="30"/>
      <c r="I422" s="30"/>
      <c r="J422" s="30"/>
      <c r="K422" s="223"/>
      <c r="L422" s="30"/>
      <c r="M422" s="30"/>
      <c r="N422" s="30"/>
      <c r="O422" s="30"/>
      <c r="P422" s="223"/>
      <c r="Q422" s="30"/>
      <c r="R422" s="30"/>
      <c r="S422" s="30"/>
      <c r="T422" s="224"/>
      <c r="U422" s="223"/>
      <c r="V422" s="30"/>
      <c r="W422" s="30"/>
      <c r="X422" s="30"/>
      <c r="Y422" s="224"/>
      <c r="Z422" s="30"/>
      <c r="AA422" s="30"/>
      <c r="AB422" s="30"/>
      <c r="AC422" s="30"/>
      <c r="AD422" s="30"/>
      <c r="AE422" s="30"/>
      <c r="AF422" s="30"/>
      <c r="AG422" s="30"/>
      <c r="AH422" s="30"/>
      <c r="AI422" s="30"/>
      <c r="AJ422" s="30"/>
      <c r="AK422" s="30"/>
    </row>
    <row r="423" ht="15.75" customHeight="1">
      <c r="B423" s="30"/>
      <c r="E423" s="30"/>
      <c r="F423" s="207"/>
      <c r="G423" s="30"/>
      <c r="H423" s="30"/>
      <c r="I423" s="30"/>
      <c r="J423" s="30"/>
      <c r="K423" s="223"/>
      <c r="L423" s="30"/>
      <c r="M423" s="30"/>
      <c r="N423" s="30"/>
      <c r="O423" s="30"/>
      <c r="P423" s="223"/>
      <c r="Q423" s="30"/>
      <c r="R423" s="30"/>
      <c r="S423" s="30"/>
      <c r="T423" s="224"/>
      <c r="U423" s="223"/>
      <c r="V423" s="30"/>
      <c r="W423" s="30"/>
      <c r="X423" s="30"/>
      <c r="Y423" s="224"/>
      <c r="Z423" s="30"/>
      <c r="AA423" s="30"/>
      <c r="AB423" s="30"/>
      <c r="AC423" s="30"/>
      <c r="AD423" s="30"/>
      <c r="AE423" s="30"/>
      <c r="AF423" s="30"/>
      <c r="AG423" s="30"/>
      <c r="AH423" s="30"/>
      <c r="AI423" s="30"/>
      <c r="AJ423" s="30"/>
      <c r="AK423" s="30"/>
    </row>
    <row r="424" ht="15.75" customHeight="1">
      <c r="B424" s="30"/>
      <c r="E424" s="30"/>
      <c r="F424" s="207"/>
      <c r="G424" s="30"/>
      <c r="H424" s="30"/>
      <c r="I424" s="30"/>
      <c r="J424" s="30"/>
      <c r="K424" s="223"/>
      <c r="L424" s="30"/>
      <c r="M424" s="30"/>
      <c r="N424" s="30"/>
      <c r="O424" s="30"/>
      <c r="P424" s="223"/>
      <c r="Q424" s="30"/>
      <c r="R424" s="30"/>
      <c r="S424" s="30"/>
      <c r="T424" s="224"/>
      <c r="U424" s="223"/>
      <c r="V424" s="30"/>
      <c r="W424" s="30"/>
      <c r="X424" s="30"/>
      <c r="Y424" s="224"/>
      <c r="Z424" s="30"/>
      <c r="AA424" s="30"/>
      <c r="AB424" s="30"/>
      <c r="AC424" s="30"/>
      <c r="AD424" s="30"/>
      <c r="AE424" s="30"/>
      <c r="AF424" s="30"/>
      <c r="AG424" s="30"/>
      <c r="AH424" s="30"/>
      <c r="AI424" s="30"/>
      <c r="AJ424" s="30"/>
      <c r="AK424" s="30"/>
    </row>
    <row r="425" ht="15.75" customHeight="1">
      <c r="B425" s="30"/>
      <c r="E425" s="30"/>
      <c r="F425" s="207"/>
      <c r="G425" s="30"/>
      <c r="H425" s="30"/>
      <c r="I425" s="30"/>
      <c r="J425" s="30"/>
      <c r="K425" s="223"/>
      <c r="L425" s="30"/>
      <c r="M425" s="30"/>
      <c r="N425" s="30"/>
      <c r="O425" s="30"/>
      <c r="P425" s="223"/>
      <c r="Q425" s="30"/>
      <c r="R425" s="30"/>
      <c r="S425" s="30"/>
      <c r="T425" s="224"/>
      <c r="U425" s="223"/>
      <c r="V425" s="30"/>
      <c r="W425" s="30"/>
      <c r="X425" s="30"/>
      <c r="Y425" s="224"/>
      <c r="Z425" s="30"/>
      <c r="AA425" s="30"/>
      <c r="AB425" s="30"/>
      <c r="AC425" s="30"/>
      <c r="AD425" s="30"/>
      <c r="AE425" s="30"/>
      <c r="AF425" s="30"/>
      <c r="AG425" s="30"/>
      <c r="AH425" s="30"/>
      <c r="AI425" s="30"/>
      <c r="AJ425" s="30"/>
      <c r="AK425" s="30"/>
    </row>
    <row r="426" ht="15.75" customHeight="1">
      <c r="B426" s="30"/>
      <c r="E426" s="30"/>
      <c r="F426" s="207"/>
      <c r="G426" s="30"/>
      <c r="H426" s="30"/>
      <c r="I426" s="30"/>
      <c r="J426" s="30"/>
      <c r="K426" s="223"/>
      <c r="L426" s="30"/>
      <c r="M426" s="30"/>
      <c r="N426" s="30"/>
      <c r="O426" s="30"/>
      <c r="P426" s="223"/>
      <c r="Q426" s="30"/>
      <c r="R426" s="30"/>
      <c r="S426" s="30"/>
      <c r="T426" s="224"/>
      <c r="U426" s="223"/>
      <c r="V426" s="30"/>
      <c r="W426" s="30"/>
      <c r="X426" s="30"/>
      <c r="Y426" s="224"/>
      <c r="Z426" s="30"/>
      <c r="AA426" s="30"/>
      <c r="AB426" s="30"/>
      <c r="AC426" s="30"/>
      <c r="AD426" s="30"/>
      <c r="AE426" s="30"/>
      <c r="AF426" s="30"/>
      <c r="AG426" s="30"/>
      <c r="AH426" s="30"/>
      <c r="AI426" s="30"/>
      <c r="AJ426" s="30"/>
      <c r="AK426" s="30"/>
    </row>
    <row r="427" ht="15.75" customHeight="1">
      <c r="B427" s="30"/>
      <c r="E427" s="30"/>
      <c r="F427" s="207"/>
      <c r="G427" s="30"/>
      <c r="H427" s="30"/>
      <c r="I427" s="30"/>
      <c r="J427" s="30"/>
      <c r="K427" s="223"/>
      <c r="L427" s="30"/>
      <c r="M427" s="30"/>
      <c r="N427" s="30"/>
      <c r="O427" s="30"/>
      <c r="P427" s="223"/>
      <c r="Q427" s="30"/>
      <c r="R427" s="30"/>
      <c r="S427" s="30"/>
      <c r="T427" s="224"/>
      <c r="U427" s="223"/>
      <c r="V427" s="30"/>
      <c r="W427" s="30"/>
      <c r="X427" s="30"/>
      <c r="Y427" s="224"/>
      <c r="Z427" s="30"/>
      <c r="AA427" s="30"/>
      <c r="AB427" s="30"/>
      <c r="AC427" s="30"/>
      <c r="AD427" s="30"/>
      <c r="AE427" s="30"/>
      <c r="AF427" s="30"/>
      <c r="AG427" s="30"/>
      <c r="AH427" s="30"/>
      <c r="AI427" s="30"/>
      <c r="AJ427" s="30"/>
      <c r="AK427" s="30"/>
    </row>
    <row r="428" ht="15.75" customHeight="1">
      <c r="B428" s="30"/>
      <c r="E428" s="30"/>
      <c r="F428" s="207"/>
      <c r="G428" s="30"/>
      <c r="H428" s="30"/>
      <c r="I428" s="30"/>
      <c r="J428" s="30"/>
      <c r="K428" s="223"/>
      <c r="L428" s="30"/>
      <c r="M428" s="30"/>
      <c r="N428" s="30"/>
      <c r="O428" s="30"/>
      <c r="P428" s="223"/>
      <c r="Q428" s="30"/>
      <c r="R428" s="30"/>
      <c r="S428" s="30"/>
      <c r="T428" s="224"/>
      <c r="U428" s="223"/>
      <c r="V428" s="30"/>
      <c r="W428" s="30"/>
      <c r="X428" s="30"/>
      <c r="Y428" s="224"/>
      <c r="Z428" s="30"/>
      <c r="AA428" s="30"/>
      <c r="AB428" s="30"/>
      <c r="AC428" s="30"/>
      <c r="AD428" s="30"/>
      <c r="AE428" s="30"/>
      <c r="AF428" s="30"/>
      <c r="AG428" s="30"/>
      <c r="AH428" s="30"/>
      <c r="AI428" s="30"/>
      <c r="AJ428" s="30"/>
      <c r="AK428" s="30"/>
    </row>
    <row r="429" ht="15.75" customHeight="1">
      <c r="B429" s="30"/>
      <c r="E429" s="30"/>
      <c r="F429" s="207"/>
      <c r="G429" s="30"/>
      <c r="H429" s="30"/>
      <c r="I429" s="30"/>
      <c r="J429" s="30"/>
      <c r="K429" s="223"/>
      <c r="L429" s="30"/>
      <c r="M429" s="30"/>
      <c r="N429" s="30"/>
      <c r="O429" s="30"/>
      <c r="P429" s="223"/>
      <c r="Q429" s="30"/>
      <c r="R429" s="30"/>
      <c r="S429" s="30"/>
      <c r="T429" s="224"/>
      <c r="U429" s="223"/>
      <c r="V429" s="30"/>
      <c r="W429" s="30"/>
      <c r="X429" s="30"/>
      <c r="Y429" s="224"/>
      <c r="Z429" s="30"/>
      <c r="AA429" s="30"/>
      <c r="AB429" s="30"/>
      <c r="AC429" s="30"/>
      <c r="AD429" s="30"/>
      <c r="AE429" s="30"/>
      <c r="AF429" s="30"/>
      <c r="AG429" s="30"/>
      <c r="AH429" s="30"/>
      <c r="AI429" s="30"/>
      <c r="AJ429" s="30"/>
      <c r="AK429" s="30"/>
    </row>
    <row r="430" ht="15.75" customHeight="1">
      <c r="B430" s="30"/>
      <c r="E430" s="30"/>
      <c r="F430" s="207"/>
      <c r="G430" s="30"/>
      <c r="H430" s="30"/>
      <c r="I430" s="30"/>
      <c r="J430" s="30"/>
      <c r="K430" s="223"/>
      <c r="L430" s="30"/>
      <c r="M430" s="30"/>
      <c r="N430" s="30"/>
      <c r="O430" s="30"/>
      <c r="P430" s="223"/>
      <c r="Q430" s="30"/>
      <c r="R430" s="30"/>
      <c r="S430" s="30"/>
      <c r="T430" s="224"/>
      <c r="U430" s="223"/>
      <c r="V430" s="30"/>
      <c r="W430" s="30"/>
      <c r="X430" s="30"/>
      <c r="Y430" s="224"/>
      <c r="Z430" s="30"/>
      <c r="AA430" s="30"/>
      <c r="AB430" s="30"/>
      <c r="AC430" s="30"/>
      <c r="AD430" s="30"/>
      <c r="AE430" s="30"/>
      <c r="AF430" s="30"/>
      <c r="AG430" s="30"/>
      <c r="AH430" s="30"/>
      <c r="AI430" s="30"/>
      <c r="AJ430" s="30"/>
      <c r="AK430" s="30"/>
    </row>
    <row r="431" ht="15.75" customHeight="1">
      <c r="B431" s="30"/>
      <c r="E431" s="30"/>
      <c r="F431" s="207"/>
      <c r="G431" s="30"/>
      <c r="H431" s="30"/>
      <c r="I431" s="30"/>
      <c r="J431" s="30"/>
      <c r="K431" s="223"/>
      <c r="L431" s="30"/>
      <c r="M431" s="30"/>
      <c r="N431" s="30"/>
      <c r="O431" s="30"/>
      <c r="P431" s="223"/>
      <c r="Q431" s="30"/>
      <c r="R431" s="30"/>
      <c r="S431" s="30"/>
      <c r="T431" s="224"/>
      <c r="U431" s="223"/>
      <c r="V431" s="30"/>
      <c r="W431" s="30"/>
      <c r="X431" s="30"/>
      <c r="Y431" s="224"/>
      <c r="Z431" s="30"/>
      <c r="AA431" s="30"/>
      <c r="AB431" s="30"/>
      <c r="AC431" s="30"/>
      <c r="AD431" s="30"/>
      <c r="AE431" s="30"/>
      <c r="AF431" s="30"/>
      <c r="AG431" s="30"/>
      <c r="AH431" s="30"/>
      <c r="AI431" s="30"/>
      <c r="AJ431" s="30"/>
      <c r="AK431" s="30"/>
    </row>
    <row r="432" ht="15.75" customHeight="1">
      <c r="B432" s="30"/>
      <c r="E432" s="30"/>
      <c r="F432" s="207"/>
      <c r="G432" s="30"/>
      <c r="H432" s="30"/>
      <c r="I432" s="30"/>
      <c r="J432" s="30"/>
      <c r="K432" s="223"/>
      <c r="L432" s="30"/>
      <c r="M432" s="30"/>
      <c r="N432" s="30"/>
      <c r="O432" s="30"/>
      <c r="P432" s="223"/>
      <c r="Q432" s="30"/>
      <c r="R432" s="30"/>
      <c r="S432" s="30"/>
      <c r="T432" s="224"/>
      <c r="U432" s="223"/>
      <c r="V432" s="30"/>
      <c r="W432" s="30"/>
      <c r="X432" s="30"/>
      <c r="Y432" s="224"/>
      <c r="Z432" s="30"/>
      <c r="AA432" s="30"/>
      <c r="AB432" s="30"/>
      <c r="AC432" s="30"/>
      <c r="AD432" s="30"/>
      <c r="AE432" s="30"/>
      <c r="AF432" s="30"/>
      <c r="AG432" s="30"/>
      <c r="AH432" s="30"/>
      <c r="AI432" s="30"/>
      <c r="AJ432" s="30"/>
      <c r="AK432" s="30"/>
    </row>
    <row r="433" ht="15.75" customHeight="1">
      <c r="B433" s="30"/>
      <c r="E433" s="30"/>
      <c r="F433" s="207"/>
      <c r="G433" s="30"/>
      <c r="H433" s="30"/>
      <c r="I433" s="30"/>
      <c r="J433" s="30"/>
      <c r="K433" s="223"/>
      <c r="L433" s="30"/>
      <c r="M433" s="30"/>
      <c r="N433" s="30"/>
      <c r="O433" s="30"/>
      <c r="P433" s="223"/>
      <c r="Q433" s="30"/>
      <c r="R433" s="30"/>
      <c r="S433" s="30"/>
      <c r="T433" s="224"/>
      <c r="U433" s="223"/>
      <c r="V433" s="30"/>
      <c r="W433" s="30"/>
      <c r="X433" s="30"/>
      <c r="Y433" s="224"/>
      <c r="Z433" s="30"/>
      <c r="AA433" s="30"/>
      <c r="AB433" s="30"/>
      <c r="AC433" s="30"/>
      <c r="AD433" s="30"/>
      <c r="AE433" s="30"/>
      <c r="AF433" s="30"/>
      <c r="AG433" s="30"/>
      <c r="AH433" s="30"/>
      <c r="AI433" s="30"/>
      <c r="AJ433" s="30"/>
      <c r="AK433" s="30"/>
    </row>
    <row r="434" ht="15.75" customHeight="1">
      <c r="B434" s="30"/>
      <c r="E434" s="30"/>
      <c r="F434" s="207"/>
      <c r="G434" s="30"/>
      <c r="H434" s="30"/>
      <c r="I434" s="30"/>
      <c r="J434" s="30"/>
      <c r="K434" s="223"/>
      <c r="L434" s="30"/>
      <c r="M434" s="30"/>
      <c r="N434" s="30"/>
      <c r="O434" s="30"/>
      <c r="P434" s="223"/>
      <c r="Q434" s="30"/>
      <c r="R434" s="30"/>
      <c r="S434" s="30"/>
      <c r="T434" s="224"/>
      <c r="U434" s="223"/>
      <c r="V434" s="30"/>
      <c r="W434" s="30"/>
      <c r="X434" s="30"/>
      <c r="Y434" s="224"/>
      <c r="Z434" s="30"/>
      <c r="AA434" s="30"/>
      <c r="AB434" s="30"/>
      <c r="AC434" s="30"/>
      <c r="AD434" s="30"/>
      <c r="AE434" s="30"/>
      <c r="AF434" s="30"/>
      <c r="AG434" s="30"/>
      <c r="AH434" s="30"/>
      <c r="AI434" s="30"/>
      <c r="AJ434" s="30"/>
      <c r="AK434" s="30"/>
    </row>
    <row r="435" ht="15.75" customHeight="1">
      <c r="B435" s="30"/>
      <c r="E435" s="30"/>
      <c r="F435" s="207"/>
      <c r="G435" s="30"/>
      <c r="H435" s="30"/>
      <c r="I435" s="30"/>
      <c r="J435" s="30"/>
      <c r="K435" s="223"/>
      <c r="L435" s="30"/>
      <c r="M435" s="30"/>
      <c r="N435" s="30"/>
      <c r="O435" s="30"/>
      <c r="P435" s="223"/>
      <c r="Q435" s="30"/>
      <c r="R435" s="30"/>
      <c r="S435" s="30"/>
      <c r="T435" s="224"/>
      <c r="U435" s="223"/>
      <c r="V435" s="30"/>
      <c r="W435" s="30"/>
      <c r="X435" s="30"/>
      <c r="Y435" s="224"/>
      <c r="Z435" s="30"/>
      <c r="AA435" s="30"/>
      <c r="AB435" s="30"/>
      <c r="AC435" s="30"/>
      <c r="AD435" s="30"/>
      <c r="AE435" s="30"/>
      <c r="AF435" s="30"/>
      <c r="AG435" s="30"/>
      <c r="AH435" s="30"/>
      <c r="AI435" s="30"/>
      <c r="AJ435" s="30"/>
      <c r="AK435" s="30"/>
    </row>
    <row r="436" ht="15.75" customHeight="1">
      <c r="B436" s="30"/>
      <c r="E436" s="30"/>
      <c r="F436" s="207"/>
      <c r="G436" s="30"/>
      <c r="H436" s="30"/>
      <c r="I436" s="30"/>
      <c r="J436" s="30"/>
      <c r="K436" s="223"/>
      <c r="L436" s="30"/>
      <c r="M436" s="30"/>
      <c r="N436" s="30"/>
      <c r="O436" s="30"/>
      <c r="P436" s="223"/>
      <c r="Q436" s="30"/>
      <c r="R436" s="30"/>
      <c r="S436" s="30"/>
      <c r="T436" s="224"/>
      <c r="U436" s="223"/>
      <c r="V436" s="30"/>
      <c r="W436" s="30"/>
      <c r="X436" s="30"/>
      <c r="Y436" s="224"/>
      <c r="Z436" s="30"/>
      <c r="AA436" s="30"/>
      <c r="AB436" s="30"/>
      <c r="AC436" s="30"/>
      <c r="AD436" s="30"/>
      <c r="AE436" s="30"/>
      <c r="AF436" s="30"/>
      <c r="AG436" s="30"/>
      <c r="AH436" s="30"/>
      <c r="AI436" s="30"/>
      <c r="AJ436" s="30"/>
      <c r="AK436" s="30"/>
    </row>
    <row r="437" ht="15.75" customHeight="1">
      <c r="B437" s="30"/>
      <c r="E437" s="30"/>
      <c r="F437" s="207"/>
      <c r="G437" s="30"/>
      <c r="H437" s="30"/>
      <c r="I437" s="30"/>
      <c r="J437" s="30"/>
      <c r="K437" s="223"/>
      <c r="L437" s="30"/>
      <c r="M437" s="30"/>
      <c r="N437" s="30"/>
      <c r="O437" s="30"/>
      <c r="P437" s="223"/>
      <c r="Q437" s="30"/>
      <c r="R437" s="30"/>
      <c r="S437" s="30"/>
      <c r="T437" s="224"/>
      <c r="U437" s="223"/>
      <c r="V437" s="30"/>
      <c r="W437" s="30"/>
      <c r="X437" s="30"/>
      <c r="Y437" s="224"/>
      <c r="Z437" s="30"/>
      <c r="AA437" s="30"/>
      <c r="AB437" s="30"/>
      <c r="AC437" s="30"/>
      <c r="AD437" s="30"/>
      <c r="AE437" s="30"/>
      <c r="AF437" s="30"/>
      <c r="AG437" s="30"/>
      <c r="AH437" s="30"/>
      <c r="AI437" s="30"/>
      <c r="AJ437" s="30"/>
      <c r="AK437" s="30"/>
    </row>
    <row r="438" ht="15.75" customHeight="1">
      <c r="B438" s="30"/>
      <c r="E438" s="30"/>
      <c r="F438" s="207"/>
      <c r="G438" s="30"/>
      <c r="H438" s="30"/>
      <c r="I438" s="30"/>
      <c r="J438" s="30"/>
      <c r="K438" s="223"/>
      <c r="L438" s="30"/>
      <c r="M438" s="30"/>
      <c r="N438" s="30"/>
      <c r="O438" s="30"/>
      <c r="P438" s="223"/>
      <c r="Q438" s="30"/>
      <c r="R438" s="30"/>
      <c r="S438" s="30"/>
      <c r="T438" s="224"/>
      <c r="U438" s="223"/>
      <c r="V438" s="30"/>
      <c r="W438" s="30"/>
      <c r="X438" s="30"/>
      <c r="Y438" s="224"/>
      <c r="Z438" s="30"/>
      <c r="AA438" s="30"/>
      <c r="AB438" s="30"/>
      <c r="AC438" s="30"/>
      <c r="AD438" s="30"/>
      <c r="AE438" s="30"/>
      <c r="AF438" s="30"/>
      <c r="AG438" s="30"/>
      <c r="AH438" s="30"/>
      <c r="AI438" s="30"/>
      <c r="AJ438" s="30"/>
      <c r="AK438" s="30"/>
    </row>
    <row r="439" ht="15.75" customHeight="1">
      <c r="B439" s="30"/>
      <c r="E439" s="30"/>
      <c r="F439" s="207"/>
      <c r="G439" s="30"/>
      <c r="H439" s="30"/>
      <c r="I439" s="30"/>
      <c r="J439" s="30"/>
      <c r="K439" s="223"/>
      <c r="L439" s="30"/>
      <c r="M439" s="30"/>
      <c r="N439" s="30"/>
      <c r="O439" s="30"/>
      <c r="P439" s="223"/>
      <c r="Q439" s="30"/>
      <c r="R439" s="30"/>
      <c r="S439" s="30"/>
      <c r="T439" s="224"/>
      <c r="U439" s="223"/>
      <c r="V439" s="30"/>
      <c r="W439" s="30"/>
      <c r="X439" s="30"/>
      <c r="Y439" s="224"/>
      <c r="Z439" s="30"/>
      <c r="AA439" s="30"/>
      <c r="AB439" s="30"/>
      <c r="AC439" s="30"/>
      <c r="AD439" s="30"/>
      <c r="AE439" s="30"/>
      <c r="AF439" s="30"/>
      <c r="AG439" s="30"/>
      <c r="AH439" s="30"/>
      <c r="AI439" s="30"/>
      <c r="AJ439" s="30"/>
      <c r="AK439" s="30"/>
    </row>
    <row r="440" ht="15.75" customHeight="1">
      <c r="B440" s="30"/>
      <c r="E440" s="30"/>
      <c r="F440" s="207"/>
      <c r="G440" s="30"/>
      <c r="H440" s="30"/>
      <c r="I440" s="30"/>
      <c r="J440" s="30"/>
      <c r="K440" s="223"/>
      <c r="L440" s="30"/>
      <c r="M440" s="30"/>
      <c r="N440" s="30"/>
      <c r="O440" s="30"/>
      <c r="P440" s="223"/>
      <c r="Q440" s="30"/>
      <c r="R440" s="30"/>
      <c r="S440" s="30"/>
      <c r="T440" s="224"/>
      <c r="U440" s="223"/>
      <c r="V440" s="30"/>
      <c r="W440" s="30"/>
      <c r="X440" s="30"/>
      <c r="Y440" s="224"/>
      <c r="Z440" s="30"/>
      <c r="AA440" s="30"/>
      <c r="AB440" s="30"/>
      <c r="AC440" s="30"/>
      <c r="AD440" s="30"/>
      <c r="AE440" s="30"/>
      <c r="AF440" s="30"/>
      <c r="AG440" s="30"/>
      <c r="AH440" s="30"/>
      <c r="AI440" s="30"/>
      <c r="AJ440" s="30"/>
      <c r="AK440" s="30"/>
    </row>
    <row r="441" ht="15.75" customHeight="1">
      <c r="B441" s="30"/>
      <c r="E441" s="30"/>
      <c r="F441" s="207"/>
      <c r="G441" s="30"/>
      <c r="H441" s="30"/>
      <c r="I441" s="30"/>
      <c r="J441" s="30"/>
      <c r="K441" s="223"/>
      <c r="L441" s="30"/>
      <c r="M441" s="30"/>
      <c r="N441" s="30"/>
      <c r="O441" s="30"/>
      <c r="P441" s="223"/>
      <c r="Q441" s="30"/>
      <c r="R441" s="30"/>
      <c r="S441" s="30"/>
      <c r="T441" s="224"/>
      <c r="U441" s="223"/>
      <c r="V441" s="30"/>
      <c r="W441" s="30"/>
      <c r="X441" s="30"/>
      <c r="Y441" s="224"/>
      <c r="Z441" s="30"/>
      <c r="AA441" s="30"/>
      <c r="AB441" s="30"/>
      <c r="AC441" s="30"/>
      <c r="AD441" s="30"/>
      <c r="AE441" s="30"/>
      <c r="AF441" s="30"/>
      <c r="AG441" s="30"/>
      <c r="AH441" s="30"/>
      <c r="AI441" s="30"/>
      <c r="AJ441" s="30"/>
      <c r="AK441" s="30"/>
    </row>
    <row r="442" ht="15.75" customHeight="1">
      <c r="B442" s="30"/>
      <c r="E442" s="30"/>
      <c r="F442" s="207"/>
      <c r="G442" s="30"/>
      <c r="H442" s="30"/>
      <c r="I442" s="30"/>
      <c r="J442" s="30"/>
      <c r="K442" s="223"/>
      <c r="L442" s="30"/>
      <c r="M442" s="30"/>
      <c r="N442" s="30"/>
      <c r="O442" s="30"/>
      <c r="P442" s="223"/>
      <c r="Q442" s="30"/>
      <c r="R442" s="30"/>
      <c r="S442" s="30"/>
      <c r="T442" s="224"/>
      <c r="U442" s="223"/>
      <c r="V442" s="30"/>
      <c r="W442" s="30"/>
      <c r="X442" s="30"/>
      <c r="Y442" s="224"/>
      <c r="Z442" s="30"/>
      <c r="AA442" s="30"/>
      <c r="AB442" s="30"/>
      <c r="AC442" s="30"/>
      <c r="AD442" s="30"/>
      <c r="AE442" s="30"/>
      <c r="AF442" s="30"/>
      <c r="AG442" s="30"/>
      <c r="AH442" s="30"/>
      <c r="AI442" s="30"/>
      <c r="AJ442" s="30"/>
      <c r="AK442" s="30"/>
    </row>
    <row r="443" ht="15.75" customHeight="1">
      <c r="B443" s="30"/>
      <c r="E443" s="30"/>
      <c r="F443" s="207"/>
      <c r="G443" s="30"/>
      <c r="H443" s="30"/>
      <c r="I443" s="30"/>
      <c r="J443" s="30"/>
      <c r="K443" s="223"/>
      <c r="L443" s="30"/>
      <c r="M443" s="30"/>
      <c r="N443" s="30"/>
      <c r="O443" s="30"/>
      <c r="P443" s="223"/>
      <c r="Q443" s="30"/>
      <c r="R443" s="30"/>
      <c r="S443" s="30"/>
      <c r="T443" s="224"/>
      <c r="U443" s="223"/>
      <c r="V443" s="30"/>
      <c r="W443" s="30"/>
      <c r="X443" s="30"/>
      <c r="Y443" s="224"/>
      <c r="Z443" s="30"/>
      <c r="AA443" s="30"/>
      <c r="AB443" s="30"/>
      <c r="AC443" s="30"/>
      <c r="AD443" s="30"/>
      <c r="AE443" s="30"/>
      <c r="AF443" s="30"/>
      <c r="AG443" s="30"/>
      <c r="AH443" s="30"/>
      <c r="AI443" s="30"/>
      <c r="AJ443" s="30"/>
      <c r="AK443" s="30"/>
    </row>
    <row r="444" ht="15.75" customHeight="1">
      <c r="B444" s="30"/>
      <c r="E444" s="30"/>
      <c r="F444" s="207"/>
      <c r="G444" s="30"/>
      <c r="H444" s="30"/>
      <c r="I444" s="30"/>
      <c r="J444" s="30"/>
      <c r="K444" s="223"/>
      <c r="L444" s="30"/>
      <c r="M444" s="30"/>
      <c r="N444" s="30"/>
      <c r="O444" s="30"/>
      <c r="P444" s="223"/>
      <c r="Q444" s="30"/>
      <c r="R444" s="30"/>
      <c r="S444" s="30"/>
      <c r="T444" s="224"/>
      <c r="U444" s="223"/>
      <c r="V444" s="30"/>
      <c r="W444" s="30"/>
      <c r="X444" s="30"/>
      <c r="Y444" s="224"/>
      <c r="Z444" s="30"/>
      <c r="AA444" s="30"/>
      <c r="AB444" s="30"/>
      <c r="AC444" s="30"/>
      <c r="AD444" s="30"/>
      <c r="AE444" s="30"/>
      <c r="AF444" s="30"/>
      <c r="AG444" s="30"/>
      <c r="AH444" s="30"/>
      <c r="AI444" s="30"/>
      <c r="AJ444" s="30"/>
      <c r="AK444" s="30"/>
    </row>
    <row r="445" ht="15.75" customHeight="1">
      <c r="B445" s="30"/>
      <c r="E445" s="30"/>
      <c r="F445" s="207"/>
      <c r="G445" s="30"/>
      <c r="H445" s="30"/>
      <c r="I445" s="30"/>
      <c r="J445" s="30"/>
      <c r="K445" s="223"/>
      <c r="L445" s="30"/>
      <c r="M445" s="30"/>
      <c r="N445" s="30"/>
      <c r="O445" s="30"/>
      <c r="P445" s="223"/>
      <c r="Q445" s="30"/>
      <c r="R445" s="30"/>
      <c r="S445" s="30"/>
      <c r="T445" s="224"/>
      <c r="U445" s="223"/>
      <c r="V445" s="30"/>
      <c r="W445" s="30"/>
      <c r="X445" s="30"/>
      <c r="Y445" s="224"/>
      <c r="Z445" s="30"/>
      <c r="AA445" s="30"/>
      <c r="AB445" s="30"/>
      <c r="AC445" s="30"/>
      <c r="AD445" s="30"/>
      <c r="AE445" s="30"/>
      <c r="AF445" s="30"/>
      <c r="AG445" s="30"/>
      <c r="AH445" s="30"/>
      <c r="AI445" s="30"/>
      <c r="AJ445" s="30"/>
      <c r="AK445" s="30"/>
    </row>
    <row r="446" ht="15.75" customHeight="1">
      <c r="B446" s="30"/>
      <c r="E446" s="30"/>
      <c r="F446" s="207"/>
      <c r="G446" s="30"/>
      <c r="H446" s="30"/>
      <c r="I446" s="30"/>
      <c r="J446" s="30"/>
      <c r="K446" s="223"/>
      <c r="L446" s="30"/>
      <c r="M446" s="30"/>
      <c r="N446" s="30"/>
      <c r="O446" s="30"/>
      <c r="P446" s="223"/>
      <c r="Q446" s="30"/>
      <c r="R446" s="30"/>
      <c r="S446" s="30"/>
      <c r="T446" s="224"/>
      <c r="U446" s="223"/>
      <c r="V446" s="30"/>
      <c r="W446" s="30"/>
      <c r="X446" s="30"/>
      <c r="Y446" s="224"/>
      <c r="Z446" s="30"/>
      <c r="AA446" s="30"/>
      <c r="AB446" s="30"/>
      <c r="AC446" s="30"/>
      <c r="AD446" s="30"/>
      <c r="AE446" s="30"/>
      <c r="AF446" s="30"/>
      <c r="AG446" s="30"/>
      <c r="AH446" s="30"/>
      <c r="AI446" s="30"/>
      <c r="AJ446" s="30"/>
      <c r="AK446" s="30"/>
    </row>
    <row r="447" ht="15.75" customHeight="1">
      <c r="B447" s="30"/>
      <c r="E447" s="30"/>
      <c r="F447" s="207"/>
      <c r="G447" s="30"/>
      <c r="H447" s="30"/>
      <c r="I447" s="30"/>
      <c r="J447" s="30"/>
      <c r="K447" s="223"/>
      <c r="L447" s="30"/>
      <c r="M447" s="30"/>
      <c r="N447" s="30"/>
      <c r="O447" s="30"/>
      <c r="P447" s="223"/>
      <c r="Q447" s="30"/>
      <c r="R447" s="30"/>
      <c r="S447" s="30"/>
      <c r="T447" s="224"/>
      <c r="U447" s="223"/>
      <c r="V447" s="30"/>
      <c r="W447" s="30"/>
      <c r="X447" s="30"/>
      <c r="Y447" s="224"/>
      <c r="Z447" s="30"/>
      <c r="AA447" s="30"/>
      <c r="AB447" s="30"/>
      <c r="AC447" s="30"/>
      <c r="AD447" s="30"/>
      <c r="AE447" s="30"/>
      <c r="AF447" s="30"/>
      <c r="AG447" s="30"/>
      <c r="AH447" s="30"/>
      <c r="AI447" s="30"/>
      <c r="AJ447" s="30"/>
      <c r="AK447" s="30"/>
    </row>
    <row r="448" ht="15.75" customHeight="1">
      <c r="B448" s="30"/>
      <c r="E448" s="30"/>
      <c r="F448" s="207"/>
      <c r="G448" s="30"/>
      <c r="H448" s="30"/>
      <c r="I448" s="30"/>
      <c r="J448" s="30"/>
      <c r="K448" s="223"/>
      <c r="L448" s="30"/>
      <c r="M448" s="30"/>
      <c r="N448" s="30"/>
      <c r="O448" s="30"/>
      <c r="P448" s="223"/>
      <c r="Q448" s="30"/>
      <c r="R448" s="30"/>
      <c r="S448" s="30"/>
      <c r="T448" s="224"/>
      <c r="U448" s="223"/>
      <c r="V448" s="30"/>
      <c r="W448" s="30"/>
      <c r="X448" s="30"/>
      <c r="Y448" s="224"/>
      <c r="Z448" s="30"/>
      <c r="AA448" s="30"/>
      <c r="AB448" s="30"/>
      <c r="AC448" s="30"/>
      <c r="AD448" s="30"/>
      <c r="AE448" s="30"/>
      <c r="AF448" s="30"/>
      <c r="AG448" s="30"/>
      <c r="AH448" s="30"/>
      <c r="AI448" s="30"/>
      <c r="AJ448" s="30"/>
      <c r="AK448" s="30"/>
    </row>
    <row r="449" ht="15.75" customHeight="1">
      <c r="B449" s="30"/>
      <c r="E449" s="30"/>
      <c r="F449" s="207"/>
      <c r="G449" s="30"/>
      <c r="H449" s="30"/>
      <c r="I449" s="30"/>
      <c r="J449" s="30"/>
      <c r="K449" s="223"/>
      <c r="L449" s="30"/>
      <c r="M449" s="30"/>
      <c r="N449" s="30"/>
      <c r="O449" s="30"/>
      <c r="P449" s="223"/>
      <c r="Q449" s="30"/>
      <c r="R449" s="30"/>
      <c r="S449" s="30"/>
      <c r="T449" s="224"/>
      <c r="U449" s="223"/>
      <c r="V449" s="30"/>
      <c r="W449" s="30"/>
      <c r="X449" s="30"/>
      <c r="Y449" s="224"/>
      <c r="Z449" s="30"/>
      <c r="AA449" s="30"/>
      <c r="AB449" s="30"/>
      <c r="AC449" s="30"/>
      <c r="AD449" s="30"/>
      <c r="AE449" s="30"/>
      <c r="AF449" s="30"/>
      <c r="AG449" s="30"/>
      <c r="AH449" s="30"/>
      <c r="AI449" s="30"/>
      <c r="AJ449" s="30"/>
      <c r="AK449" s="30"/>
    </row>
    <row r="450" ht="15.75" customHeight="1">
      <c r="B450" s="30"/>
      <c r="E450" s="30"/>
      <c r="F450" s="207"/>
      <c r="G450" s="30"/>
      <c r="H450" s="30"/>
      <c r="I450" s="30"/>
      <c r="J450" s="30"/>
      <c r="K450" s="223"/>
      <c r="L450" s="30"/>
      <c r="M450" s="30"/>
      <c r="N450" s="30"/>
      <c r="O450" s="30"/>
      <c r="P450" s="223"/>
      <c r="Q450" s="30"/>
      <c r="R450" s="30"/>
      <c r="S450" s="30"/>
      <c r="T450" s="224"/>
      <c r="U450" s="223"/>
      <c r="V450" s="30"/>
      <c r="W450" s="30"/>
      <c r="X450" s="30"/>
      <c r="Y450" s="224"/>
      <c r="Z450" s="30"/>
      <c r="AA450" s="30"/>
      <c r="AB450" s="30"/>
      <c r="AC450" s="30"/>
      <c r="AD450" s="30"/>
      <c r="AE450" s="30"/>
      <c r="AF450" s="30"/>
      <c r="AG450" s="30"/>
      <c r="AH450" s="30"/>
      <c r="AI450" s="30"/>
      <c r="AJ450" s="30"/>
      <c r="AK450" s="30"/>
    </row>
    <row r="451" ht="15.75" customHeight="1">
      <c r="B451" s="30"/>
      <c r="E451" s="30"/>
      <c r="F451" s="207"/>
      <c r="G451" s="30"/>
      <c r="H451" s="30"/>
      <c r="I451" s="30"/>
      <c r="J451" s="30"/>
      <c r="K451" s="223"/>
      <c r="L451" s="30"/>
      <c r="M451" s="30"/>
      <c r="N451" s="30"/>
      <c r="O451" s="30"/>
      <c r="P451" s="223"/>
      <c r="Q451" s="30"/>
      <c r="R451" s="30"/>
      <c r="S451" s="30"/>
      <c r="T451" s="224"/>
      <c r="U451" s="223"/>
      <c r="V451" s="30"/>
      <c r="W451" s="30"/>
      <c r="X451" s="30"/>
      <c r="Y451" s="224"/>
      <c r="Z451" s="30"/>
      <c r="AA451" s="30"/>
      <c r="AB451" s="30"/>
      <c r="AC451" s="30"/>
      <c r="AD451" s="30"/>
      <c r="AE451" s="30"/>
      <c r="AF451" s="30"/>
      <c r="AG451" s="30"/>
      <c r="AH451" s="30"/>
      <c r="AI451" s="30"/>
      <c r="AJ451" s="30"/>
      <c r="AK451" s="30"/>
    </row>
    <row r="452" ht="15.75" customHeight="1">
      <c r="B452" s="30"/>
      <c r="E452" s="30"/>
      <c r="F452" s="207"/>
      <c r="G452" s="30"/>
      <c r="H452" s="30"/>
      <c r="I452" s="30"/>
      <c r="J452" s="30"/>
      <c r="K452" s="223"/>
      <c r="L452" s="30"/>
      <c r="M452" s="30"/>
      <c r="N452" s="30"/>
      <c r="O452" s="30"/>
      <c r="P452" s="223"/>
      <c r="Q452" s="30"/>
      <c r="R452" s="30"/>
      <c r="S452" s="30"/>
      <c r="T452" s="224"/>
      <c r="U452" s="223"/>
      <c r="V452" s="30"/>
      <c r="W452" s="30"/>
      <c r="X452" s="30"/>
      <c r="Y452" s="224"/>
      <c r="Z452" s="30"/>
      <c r="AA452" s="30"/>
      <c r="AB452" s="30"/>
      <c r="AC452" s="30"/>
      <c r="AD452" s="30"/>
      <c r="AE452" s="30"/>
      <c r="AF452" s="30"/>
      <c r="AG452" s="30"/>
      <c r="AH452" s="30"/>
      <c r="AI452" s="30"/>
      <c r="AJ452" s="30"/>
      <c r="AK452" s="30"/>
    </row>
    <row r="453" ht="15.75" customHeight="1">
      <c r="B453" s="30"/>
      <c r="E453" s="30"/>
      <c r="F453" s="207"/>
      <c r="G453" s="30"/>
      <c r="H453" s="30"/>
      <c r="I453" s="30"/>
      <c r="J453" s="30"/>
      <c r="K453" s="223"/>
      <c r="L453" s="30"/>
      <c r="M453" s="30"/>
      <c r="N453" s="30"/>
      <c r="O453" s="30"/>
      <c r="P453" s="223"/>
      <c r="Q453" s="30"/>
      <c r="R453" s="30"/>
      <c r="S453" s="30"/>
      <c r="T453" s="224"/>
      <c r="U453" s="223"/>
      <c r="V453" s="30"/>
      <c r="W453" s="30"/>
      <c r="X453" s="30"/>
      <c r="Y453" s="224"/>
      <c r="Z453" s="30"/>
      <c r="AA453" s="30"/>
      <c r="AB453" s="30"/>
      <c r="AC453" s="30"/>
      <c r="AD453" s="30"/>
      <c r="AE453" s="30"/>
      <c r="AF453" s="30"/>
      <c r="AG453" s="30"/>
      <c r="AH453" s="30"/>
      <c r="AI453" s="30"/>
      <c r="AJ453" s="30"/>
      <c r="AK453" s="30"/>
    </row>
    <row r="454" ht="15.75" customHeight="1">
      <c r="B454" s="30"/>
      <c r="E454" s="30"/>
      <c r="F454" s="207"/>
      <c r="G454" s="30"/>
      <c r="H454" s="30"/>
      <c r="I454" s="30"/>
      <c r="J454" s="30"/>
      <c r="K454" s="223"/>
      <c r="L454" s="30"/>
      <c r="M454" s="30"/>
      <c r="N454" s="30"/>
      <c r="O454" s="30"/>
      <c r="P454" s="223"/>
      <c r="Q454" s="30"/>
      <c r="R454" s="30"/>
      <c r="S454" s="30"/>
      <c r="T454" s="224"/>
      <c r="U454" s="223"/>
      <c r="V454" s="30"/>
      <c r="W454" s="30"/>
      <c r="X454" s="30"/>
      <c r="Y454" s="224"/>
      <c r="Z454" s="30"/>
      <c r="AA454" s="30"/>
      <c r="AB454" s="30"/>
      <c r="AC454" s="30"/>
      <c r="AD454" s="30"/>
      <c r="AE454" s="30"/>
      <c r="AF454" s="30"/>
      <c r="AG454" s="30"/>
      <c r="AH454" s="30"/>
      <c r="AI454" s="30"/>
      <c r="AJ454" s="30"/>
      <c r="AK454" s="30"/>
    </row>
    <row r="455" ht="15.75" customHeight="1">
      <c r="B455" s="30"/>
      <c r="E455" s="30"/>
      <c r="F455" s="207"/>
      <c r="G455" s="30"/>
      <c r="H455" s="30"/>
      <c r="I455" s="30"/>
      <c r="J455" s="30"/>
      <c r="K455" s="223"/>
      <c r="L455" s="30"/>
      <c r="M455" s="30"/>
      <c r="N455" s="30"/>
      <c r="O455" s="30"/>
      <c r="P455" s="223"/>
      <c r="Q455" s="30"/>
      <c r="R455" s="30"/>
      <c r="S455" s="30"/>
      <c r="T455" s="224"/>
      <c r="U455" s="223"/>
      <c r="V455" s="30"/>
      <c r="W455" s="30"/>
      <c r="X455" s="30"/>
      <c r="Y455" s="224"/>
      <c r="Z455" s="30"/>
      <c r="AA455" s="30"/>
      <c r="AB455" s="30"/>
      <c r="AC455" s="30"/>
      <c r="AD455" s="30"/>
      <c r="AE455" s="30"/>
      <c r="AF455" s="30"/>
      <c r="AG455" s="30"/>
      <c r="AH455" s="30"/>
      <c r="AI455" s="30"/>
      <c r="AJ455" s="30"/>
      <c r="AK455" s="30"/>
    </row>
    <row r="456" ht="15.75" customHeight="1">
      <c r="B456" s="30"/>
      <c r="E456" s="30"/>
      <c r="F456" s="207"/>
      <c r="G456" s="30"/>
      <c r="H456" s="30"/>
      <c r="I456" s="30"/>
      <c r="J456" s="30"/>
      <c r="K456" s="223"/>
      <c r="L456" s="30"/>
      <c r="M456" s="30"/>
      <c r="N456" s="30"/>
      <c r="O456" s="30"/>
      <c r="P456" s="223"/>
      <c r="Q456" s="30"/>
      <c r="R456" s="30"/>
      <c r="S456" s="30"/>
      <c r="T456" s="224"/>
      <c r="U456" s="223"/>
      <c r="V456" s="30"/>
      <c r="W456" s="30"/>
      <c r="X456" s="30"/>
      <c r="Y456" s="224"/>
      <c r="Z456" s="30"/>
      <c r="AA456" s="30"/>
      <c r="AB456" s="30"/>
      <c r="AC456" s="30"/>
      <c r="AD456" s="30"/>
      <c r="AE456" s="30"/>
      <c r="AF456" s="30"/>
      <c r="AG456" s="30"/>
      <c r="AH456" s="30"/>
      <c r="AI456" s="30"/>
      <c r="AJ456" s="30"/>
      <c r="AK456" s="30"/>
    </row>
    <row r="457" ht="15.75" customHeight="1">
      <c r="B457" s="30"/>
      <c r="E457" s="30"/>
      <c r="F457" s="207"/>
      <c r="G457" s="30"/>
      <c r="H457" s="30"/>
      <c r="I457" s="30"/>
      <c r="J457" s="30"/>
      <c r="K457" s="223"/>
      <c r="L457" s="30"/>
      <c r="M457" s="30"/>
      <c r="N457" s="30"/>
      <c r="O457" s="30"/>
      <c r="P457" s="223"/>
      <c r="Q457" s="30"/>
      <c r="R457" s="30"/>
      <c r="S457" s="30"/>
      <c r="T457" s="224"/>
      <c r="U457" s="223"/>
      <c r="V457" s="30"/>
      <c r="W457" s="30"/>
      <c r="X457" s="30"/>
      <c r="Y457" s="224"/>
      <c r="Z457" s="30"/>
      <c r="AA457" s="30"/>
      <c r="AB457" s="30"/>
      <c r="AC457" s="30"/>
      <c r="AD457" s="30"/>
      <c r="AE457" s="30"/>
      <c r="AF457" s="30"/>
      <c r="AG457" s="30"/>
      <c r="AH457" s="30"/>
      <c r="AI457" s="30"/>
      <c r="AJ457" s="30"/>
      <c r="AK457" s="30"/>
    </row>
    <row r="458" ht="15.75" customHeight="1">
      <c r="B458" s="30"/>
      <c r="E458" s="30"/>
      <c r="F458" s="207"/>
      <c r="G458" s="30"/>
      <c r="H458" s="30"/>
      <c r="I458" s="30"/>
      <c r="J458" s="30"/>
      <c r="K458" s="223"/>
      <c r="L458" s="30"/>
      <c r="M458" s="30"/>
      <c r="N458" s="30"/>
      <c r="O458" s="30"/>
      <c r="P458" s="223"/>
      <c r="Q458" s="30"/>
      <c r="R458" s="30"/>
      <c r="S458" s="30"/>
      <c r="T458" s="224"/>
      <c r="U458" s="223"/>
      <c r="V458" s="30"/>
      <c r="W458" s="30"/>
      <c r="X458" s="30"/>
      <c r="Y458" s="224"/>
      <c r="Z458" s="30"/>
      <c r="AA458" s="30"/>
      <c r="AB458" s="30"/>
      <c r="AC458" s="30"/>
      <c r="AD458" s="30"/>
      <c r="AE458" s="30"/>
      <c r="AF458" s="30"/>
      <c r="AG458" s="30"/>
      <c r="AH458" s="30"/>
      <c r="AI458" s="30"/>
      <c r="AJ458" s="30"/>
      <c r="AK458" s="30"/>
    </row>
    <row r="459" ht="15.75" customHeight="1">
      <c r="B459" s="30"/>
      <c r="E459" s="30"/>
      <c r="F459" s="207"/>
      <c r="G459" s="30"/>
      <c r="H459" s="30"/>
      <c r="I459" s="30"/>
      <c r="J459" s="30"/>
      <c r="K459" s="223"/>
      <c r="L459" s="30"/>
      <c r="M459" s="30"/>
      <c r="N459" s="30"/>
      <c r="O459" s="30"/>
      <c r="P459" s="223"/>
      <c r="Q459" s="30"/>
      <c r="R459" s="30"/>
      <c r="S459" s="30"/>
      <c r="T459" s="224"/>
      <c r="U459" s="223"/>
      <c r="V459" s="30"/>
      <c r="W459" s="30"/>
      <c r="X459" s="30"/>
      <c r="Y459" s="224"/>
      <c r="Z459" s="30"/>
      <c r="AA459" s="30"/>
      <c r="AB459" s="30"/>
      <c r="AC459" s="30"/>
      <c r="AD459" s="30"/>
      <c r="AE459" s="30"/>
      <c r="AF459" s="30"/>
      <c r="AG459" s="30"/>
      <c r="AH459" s="30"/>
      <c r="AI459" s="30"/>
      <c r="AJ459" s="30"/>
      <c r="AK459" s="30"/>
    </row>
    <row r="460" ht="15.75" customHeight="1">
      <c r="B460" s="30"/>
      <c r="E460" s="30"/>
      <c r="F460" s="207"/>
      <c r="G460" s="30"/>
      <c r="H460" s="30"/>
      <c r="I460" s="30"/>
      <c r="J460" s="30"/>
      <c r="K460" s="223"/>
      <c r="L460" s="30"/>
      <c r="M460" s="30"/>
      <c r="N460" s="30"/>
      <c r="O460" s="30"/>
      <c r="P460" s="223"/>
      <c r="Q460" s="30"/>
      <c r="R460" s="30"/>
      <c r="S460" s="30"/>
      <c r="T460" s="224"/>
      <c r="U460" s="223"/>
      <c r="V460" s="30"/>
      <c r="W460" s="30"/>
      <c r="X460" s="30"/>
      <c r="Y460" s="224"/>
      <c r="Z460" s="30"/>
      <c r="AA460" s="30"/>
      <c r="AB460" s="30"/>
      <c r="AC460" s="30"/>
      <c r="AD460" s="30"/>
      <c r="AE460" s="30"/>
      <c r="AF460" s="30"/>
      <c r="AG460" s="30"/>
      <c r="AH460" s="30"/>
      <c r="AI460" s="30"/>
      <c r="AJ460" s="30"/>
      <c r="AK460" s="30"/>
    </row>
    <row r="461" ht="15.75" customHeight="1">
      <c r="B461" s="30"/>
      <c r="E461" s="30"/>
      <c r="F461" s="207"/>
      <c r="G461" s="30"/>
      <c r="H461" s="30"/>
      <c r="I461" s="30"/>
      <c r="J461" s="30"/>
      <c r="K461" s="223"/>
      <c r="L461" s="30"/>
      <c r="M461" s="30"/>
      <c r="N461" s="30"/>
      <c r="O461" s="30"/>
      <c r="P461" s="223"/>
      <c r="Q461" s="30"/>
      <c r="R461" s="30"/>
      <c r="S461" s="30"/>
      <c r="T461" s="224"/>
      <c r="U461" s="223"/>
      <c r="V461" s="30"/>
      <c r="W461" s="30"/>
      <c r="X461" s="30"/>
      <c r="Y461" s="224"/>
      <c r="Z461" s="30"/>
      <c r="AA461" s="30"/>
      <c r="AB461" s="30"/>
      <c r="AC461" s="30"/>
      <c r="AD461" s="30"/>
      <c r="AE461" s="30"/>
      <c r="AF461" s="30"/>
      <c r="AG461" s="30"/>
      <c r="AH461" s="30"/>
      <c r="AI461" s="30"/>
      <c r="AJ461" s="30"/>
      <c r="AK461" s="30"/>
    </row>
    <row r="462" ht="15.75" customHeight="1">
      <c r="B462" s="30"/>
      <c r="E462" s="30"/>
      <c r="F462" s="207"/>
      <c r="G462" s="30"/>
      <c r="H462" s="30"/>
      <c r="I462" s="30"/>
      <c r="J462" s="30"/>
      <c r="K462" s="223"/>
      <c r="L462" s="30"/>
      <c r="M462" s="30"/>
      <c r="N462" s="30"/>
      <c r="O462" s="30"/>
      <c r="P462" s="223"/>
      <c r="Q462" s="30"/>
      <c r="R462" s="30"/>
      <c r="S462" s="30"/>
      <c r="T462" s="224"/>
      <c r="U462" s="223"/>
      <c r="V462" s="30"/>
      <c r="W462" s="30"/>
      <c r="X462" s="30"/>
      <c r="Y462" s="224"/>
      <c r="Z462" s="30"/>
      <c r="AA462" s="30"/>
      <c r="AB462" s="30"/>
      <c r="AC462" s="30"/>
      <c r="AD462" s="30"/>
      <c r="AE462" s="30"/>
      <c r="AF462" s="30"/>
      <c r="AG462" s="30"/>
      <c r="AH462" s="30"/>
      <c r="AI462" s="30"/>
      <c r="AJ462" s="30"/>
      <c r="AK462" s="30"/>
    </row>
    <row r="463" ht="15.75" customHeight="1">
      <c r="B463" s="30"/>
      <c r="E463" s="30"/>
      <c r="F463" s="207"/>
      <c r="G463" s="30"/>
      <c r="H463" s="30"/>
      <c r="I463" s="30"/>
      <c r="J463" s="30"/>
      <c r="K463" s="223"/>
      <c r="L463" s="30"/>
      <c r="M463" s="30"/>
      <c r="N463" s="30"/>
      <c r="O463" s="30"/>
      <c r="P463" s="223"/>
      <c r="Q463" s="30"/>
      <c r="R463" s="30"/>
      <c r="S463" s="30"/>
      <c r="T463" s="224"/>
      <c r="U463" s="223"/>
      <c r="V463" s="30"/>
      <c r="W463" s="30"/>
      <c r="X463" s="30"/>
      <c r="Y463" s="224"/>
      <c r="Z463" s="30"/>
      <c r="AA463" s="30"/>
      <c r="AB463" s="30"/>
      <c r="AC463" s="30"/>
      <c r="AD463" s="30"/>
      <c r="AE463" s="30"/>
      <c r="AF463" s="30"/>
      <c r="AG463" s="30"/>
      <c r="AH463" s="30"/>
      <c r="AI463" s="30"/>
      <c r="AJ463" s="30"/>
      <c r="AK463" s="30"/>
    </row>
    <row r="464" ht="15.75" customHeight="1">
      <c r="B464" s="30"/>
      <c r="E464" s="30"/>
      <c r="F464" s="207"/>
      <c r="G464" s="30"/>
      <c r="H464" s="30"/>
      <c r="I464" s="30"/>
      <c r="J464" s="30"/>
      <c r="K464" s="223"/>
      <c r="L464" s="30"/>
      <c r="M464" s="30"/>
      <c r="N464" s="30"/>
      <c r="O464" s="30"/>
      <c r="P464" s="223"/>
      <c r="Q464" s="30"/>
      <c r="R464" s="30"/>
      <c r="S464" s="30"/>
      <c r="T464" s="224"/>
      <c r="U464" s="223"/>
      <c r="V464" s="30"/>
      <c r="W464" s="30"/>
      <c r="X464" s="30"/>
      <c r="Y464" s="224"/>
      <c r="Z464" s="30"/>
      <c r="AA464" s="30"/>
      <c r="AB464" s="30"/>
      <c r="AC464" s="30"/>
      <c r="AD464" s="30"/>
      <c r="AE464" s="30"/>
      <c r="AF464" s="30"/>
      <c r="AG464" s="30"/>
      <c r="AH464" s="30"/>
      <c r="AI464" s="30"/>
      <c r="AJ464" s="30"/>
      <c r="AK464" s="30"/>
    </row>
    <row r="465" ht="15.75" customHeight="1">
      <c r="B465" s="30"/>
      <c r="E465" s="30"/>
      <c r="F465" s="207"/>
      <c r="G465" s="30"/>
      <c r="H465" s="30"/>
      <c r="I465" s="30"/>
      <c r="J465" s="30"/>
      <c r="K465" s="223"/>
      <c r="L465" s="30"/>
      <c r="M465" s="30"/>
      <c r="N465" s="30"/>
      <c r="O465" s="30"/>
      <c r="P465" s="223"/>
      <c r="Q465" s="30"/>
      <c r="R465" s="30"/>
      <c r="S465" s="30"/>
      <c r="T465" s="224"/>
      <c r="U465" s="223"/>
      <c r="V465" s="30"/>
      <c r="W465" s="30"/>
      <c r="X465" s="30"/>
      <c r="Y465" s="224"/>
      <c r="Z465" s="30"/>
      <c r="AA465" s="30"/>
      <c r="AB465" s="30"/>
      <c r="AC465" s="30"/>
      <c r="AD465" s="30"/>
      <c r="AE465" s="30"/>
      <c r="AF465" s="30"/>
      <c r="AG465" s="30"/>
      <c r="AH465" s="30"/>
      <c r="AI465" s="30"/>
      <c r="AJ465" s="30"/>
      <c r="AK465" s="30"/>
    </row>
    <row r="466" ht="15.75" customHeight="1">
      <c r="B466" s="30"/>
      <c r="E466" s="30"/>
      <c r="F466" s="207"/>
      <c r="G466" s="30"/>
      <c r="H466" s="30"/>
      <c r="I466" s="30"/>
      <c r="J466" s="30"/>
      <c r="K466" s="223"/>
      <c r="L466" s="30"/>
      <c r="M466" s="30"/>
      <c r="N466" s="30"/>
      <c r="O466" s="30"/>
      <c r="P466" s="223"/>
      <c r="Q466" s="30"/>
      <c r="R466" s="30"/>
      <c r="S466" s="30"/>
      <c r="T466" s="224"/>
      <c r="U466" s="223"/>
      <c r="V466" s="30"/>
      <c r="W466" s="30"/>
      <c r="X466" s="30"/>
      <c r="Y466" s="224"/>
      <c r="Z466" s="30"/>
      <c r="AA466" s="30"/>
      <c r="AB466" s="30"/>
      <c r="AC466" s="30"/>
      <c r="AD466" s="30"/>
      <c r="AE466" s="30"/>
      <c r="AF466" s="30"/>
      <c r="AG466" s="30"/>
      <c r="AH466" s="30"/>
      <c r="AI466" s="30"/>
      <c r="AJ466" s="30"/>
      <c r="AK466" s="30"/>
    </row>
    <row r="467" ht="15.75" customHeight="1">
      <c r="B467" s="30"/>
      <c r="E467" s="30"/>
      <c r="F467" s="207"/>
      <c r="G467" s="30"/>
      <c r="H467" s="30"/>
      <c r="I467" s="30"/>
      <c r="J467" s="30"/>
      <c r="K467" s="223"/>
      <c r="L467" s="30"/>
      <c r="M467" s="30"/>
      <c r="N467" s="30"/>
      <c r="O467" s="30"/>
      <c r="P467" s="223"/>
      <c r="Q467" s="30"/>
      <c r="R467" s="30"/>
      <c r="S467" s="30"/>
      <c r="T467" s="224"/>
      <c r="U467" s="223"/>
      <c r="V467" s="30"/>
      <c r="W467" s="30"/>
      <c r="X467" s="30"/>
      <c r="Y467" s="224"/>
      <c r="Z467" s="30"/>
      <c r="AA467" s="30"/>
      <c r="AB467" s="30"/>
      <c r="AC467" s="30"/>
      <c r="AD467" s="30"/>
      <c r="AE467" s="30"/>
      <c r="AF467" s="30"/>
      <c r="AG467" s="30"/>
      <c r="AH467" s="30"/>
      <c r="AI467" s="30"/>
      <c r="AJ467" s="30"/>
      <c r="AK467" s="30"/>
    </row>
    <row r="468" ht="15.75" customHeight="1">
      <c r="B468" s="30"/>
      <c r="E468" s="30"/>
      <c r="F468" s="207"/>
      <c r="G468" s="30"/>
      <c r="H468" s="30"/>
      <c r="I468" s="30"/>
      <c r="J468" s="30"/>
      <c r="K468" s="223"/>
      <c r="L468" s="30"/>
      <c r="M468" s="30"/>
      <c r="N468" s="30"/>
      <c r="O468" s="30"/>
      <c r="P468" s="223"/>
      <c r="Q468" s="30"/>
      <c r="R468" s="30"/>
      <c r="S468" s="30"/>
      <c r="T468" s="224"/>
      <c r="U468" s="223"/>
      <c r="V468" s="30"/>
      <c r="W468" s="30"/>
      <c r="X468" s="30"/>
      <c r="Y468" s="224"/>
      <c r="Z468" s="30"/>
      <c r="AA468" s="30"/>
      <c r="AB468" s="30"/>
      <c r="AC468" s="30"/>
      <c r="AD468" s="30"/>
      <c r="AE468" s="30"/>
      <c r="AF468" s="30"/>
      <c r="AG468" s="30"/>
      <c r="AH468" s="30"/>
      <c r="AI468" s="30"/>
      <c r="AJ468" s="30"/>
      <c r="AK468" s="30"/>
    </row>
    <row r="469" ht="15.75" customHeight="1">
      <c r="B469" s="30"/>
      <c r="E469" s="30"/>
      <c r="F469" s="207"/>
      <c r="G469" s="30"/>
      <c r="H469" s="30"/>
      <c r="I469" s="30"/>
      <c r="J469" s="30"/>
      <c r="K469" s="223"/>
      <c r="L469" s="30"/>
      <c r="M469" s="30"/>
      <c r="N469" s="30"/>
      <c r="O469" s="30"/>
      <c r="P469" s="223"/>
      <c r="Q469" s="30"/>
      <c r="R469" s="30"/>
      <c r="S469" s="30"/>
      <c r="T469" s="224"/>
      <c r="U469" s="223"/>
      <c r="V469" s="30"/>
      <c r="W469" s="30"/>
      <c r="X469" s="30"/>
      <c r="Y469" s="224"/>
      <c r="Z469" s="30"/>
      <c r="AA469" s="30"/>
      <c r="AB469" s="30"/>
      <c r="AC469" s="30"/>
      <c r="AD469" s="30"/>
      <c r="AE469" s="30"/>
      <c r="AF469" s="30"/>
      <c r="AG469" s="30"/>
      <c r="AH469" s="30"/>
      <c r="AI469" s="30"/>
      <c r="AJ469" s="30"/>
      <c r="AK469" s="30"/>
    </row>
    <row r="470" ht="15.75" customHeight="1">
      <c r="B470" s="30"/>
      <c r="E470" s="30"/>
      <c r="F470" s="207"/>
      <c r="G470" s="30"/>
      <c r="H470" s="30"/>
      <c r="I470" s="30"/>
      <c r="J470" s="30"/>
      <c r="K470" s="223"/>
      <c r="L470" s="30"/>
      <c r="M470" s="30"/>
      <c r="N470" s="30"/>
      <c r="O470" s="30"/>
      <c r="P470" s="223"/>
      <c r="Q470" s="30"/>
      <c r="R470" s="30"/>
      <c r="S470" s="30"/>
      <c r="T470" s="224"/>
      <c r="U470" s="223"/>
      <c r="V470" s="30"/>
      <c r="W470" s="30"/>
      <c r="X470" s="30"/>
      <c r="Y470" s="224"/>
      <c r="Z470" s="30"/>
      <c r="AA470" s="30"/>
      <c r="AB470" s="30"/>
      <c r="AC470" s="30"/>
      <c r="AD470" s="30"/>
      <c r="AE470" s="30"/>
      <c r="AF470" s="30"/>
      <c r="AG470" s="30"/>
      <c r="AH470" s="30"/>
      <c r="AI470" s="30"/>
      <c r="AJ470" s="30"/>
      <c r="AK470" s="30"/>
    </row>
    <row r="471" ht="15.75" customHeight="1">
      <c r="B471" s="30"/>
      <c r="E471" s="30"/>
      <c r="F471" s="207"/>
      <c r="G471" s="30"/>
      <c r="H471" s="30"/>
      <c r="I471" s="30"/>
      <c r="J471" s="30"/>
      <c r="K471" s="223"/>
      <c r="L471" s="30"/>
      <c r="M471" s="30"/>
      <c r="N471" s="30"/>
      <c r="O471" s="30"/>
      <c r="P471" s="223"/>
      <c r="Q471" s="30"/>
      <c r="R471" s="30"/>
      <c r="S471" s="30"/>
      <c r="T471" s="224"/>
      <c r="U471" s="223"/>
      <c r="V471" s="30"/>
      <c r="W471" s="30"/>
      <c r="X471" s="30"/>
      <c r="Y471" s="224"/>
      <c r="Z471" s="30"/>
      <c r="AA471" s="30"/>
      <c r="AB471" s="30"/>
      <c r="AC471" s="30"/>
      <c r="AD471" s="30"/>
      <c r="AE471" s="30"/>
      <c r="AF471" s="30"/>
      <c r="AG471" s="30"/>
      <c r="AH471" s="30"/>
      <c r="AI471" s="30"/>
      <c r="AJ471" s="30"/>
      <c r="AK471" s="30"/>
    </row>
    <row r="472" ht="15.75" customHeight="1">
      <c r="B472" s="30"/>
      <c r="E472" s="30"/>
      <c r="F472" s="207"/>
      <c r="G472" s="30"/>
      <c r="H472" s="30"/>
      <c r="I472" s="30"/>
      <c r="J472" s="30"/>
      <c r="K472" s="223"/>
      <c r="L472" s="30"/>
      <c r="M472" s="30"/>
      <c r="N472" s="30"/>
      <c r="O472" s="30"/>
      <c r="P472" s="223"/>
      <c r="Q472" s="30"/>
      <c r="R472" s="30"/>
      <c r="S472" s="30"/>
      <c r="T472" s="224"/>
      <c r="U472" s="223"/>
      <c r="V472" s="30"/>
      <c r="W472" s="30"/>
      <c r="X472" s="30"/>
      <c r="Y472" s="224"/>
      <c r="Z472" s="30"/>
      <c r="AA472" s="30"/>
      <c r="AB472" s="30"/>
      <c r="AC472" s="30"/>
      <c r="AD472" s="30"/>
      <c r="AE472" s="30"/>
      <c r="AF472" s="30"/>
      <c r="AG472" s="30"/>
      <c r="AH472" s="30"/>
      <c r="AI472" s="30"/>
      <c r="AJ472" s="30"/>
      <c r="AK472" s="30"/>
    </row>
    <row r="473" ht="15.75" customHeight="1">
      <c r="B473" s="30"/>
      <c r="E473" s="30"/>
      <c r="F473" s="207"/>
      <c r="G473" s="30"/>
      <c r="H473" s="30"/>
      <c r="I473" s="30"/>
      <c r="J473" s="30"/>
      <c r="K473" s="223"/>
      <c r="L473" s="30"/>
      <c r="M473" s="30"/>
      <c r="N473" s="30"/>
      <c r="O473" s="30"/>
      <c r="P473" s="223"/>
      <c r="Q473" s="30"/>
      <c r="R473" s="30"/>
      <c r="S473" s="30"/>
      <c r="T473" s="224"/>
      <c r="U473" s="223"/>
      <c r="V473" s="30"/>
      <c r="W473" s="30"/>
      <c r="X473" s="30"/>
      <c r="Y473" s="224"/>
      <c r="Z473" s="30"/>
      <c r="AA473" s="30"/>
      <c r="AB473" s="30"/>
      <c r="AC473" s="30"/>
      <c r="AD473" s="30"/>
      <c r="AE473" s="30"/>
      <c r="AF473" s="30"/>
      <c r="AG473" s="30"/>
      <c r="AH473" s="30"/>
      <c r="AI473" s="30"/>
      <c r="AJ473" s="30"/>
      <c r="AK473" s="30"/>
    </row>
    <row r="474" ht="15.75" customHeight="1">
      <c r="B474" s="30"/>
      <c r="E474" s="30"/>
      <c r="F474" s="207"/>
      <c r="G474" s="30"/>
      <c r="H474" s="30"/>
      <c r="I474" s="30"/>
      <c r="J474" s="30"/>
      <c r="K474" s="223"/>
      <c r="L474" s="30"/>
      <c r="M474" s="30"/>
      <c r="N474" s="30"/>
      <c r="O474" s="30"/>
      <c r="P474" s="223"/>
      <c r="Q474" s="30"/>
      <c r="R474" s="30"/>
      <c r="S474" s="30"/>
      <c r="T474" s="224"/>
      <c r="U474" s="223"/>
      <c r="V474" s="30"/>
      <c r="W474" s="30"/>
      <c r="X474" s="30"/>
      <c r="Y474" s="224"/>
      <c r="Z474" s="30"/>
      <c r="AA474" s="30"/>
      <c r="AB474" s="30"/>
      <c r="AC474" s="30"/>
      <c r="AD474" s="30"/>
      <c r="AE474" s="30"/>
      <c r="AF474" s="30"/>
      <c r="AG474" s="30"/>
      <c r="AH474" s="30"/>
      <c r="AI474" s="30"/>
      <c r="AJ474" s="30"/>
      <c r="AK474" s="30"/>
    </row>
    <row r="475" ht="15.75" customHeight="1">
      <c r="B475" s="30"/>
      <c r="E475" s="30"/>
      <c r="F475" s="207"/>
      <c r="G475" s="30"/>
      <c r="H475" s="30"/>
      <c r="I475" s="30"/>
      <c r="J475" s="30"/>
      <c r="K475" s="223"/>
      <c r="L475" s="30"/>
      <c r="M475" s="30"/>
      <c r="N475" s="30"/>
      <c r="O475" s="30"/>
      <c r="P475" s="223"/>
      <c r="Q475" s="30"/>
      <c r="R475" s="30"/>
      <c r="S475" s="30"/>
      <c r="T475" s="224"/>
      <c r="U475" s="223"/>
      <c r="V475" s="30"/>
      <c r="W475" s="30"/>
      <c r="X475" s="30"/>
      <c r="Y475" s="224"/>
      <c r="Z475" s="30"/>
      <c r="AA475" s="30"/>
      <c r="AB475" s="30"/>
      <c r="AC475" s="30"/>
      <c r="AD475" s="30"/>
      <c r="AE475" s="30"/>
      <c r="AF475" s="30"/>
      <c r="AG475" s="30"/>
      <c r="AH475" s="30"/>
      <c r="AI475" s="30"/>
      <c r="AJ475" s="30"/>
      <c r="AK475" s="30"/>
    </row>
    <row r="476" ht="15.75" customHeight="1">
      <c r="B476" s="30"/>
      <c r="E476" s="30"/>
      <c r="F476" s="207"/>
      <c r="G476" s="30"/>
      <c r="H476" s="30"/>
      <c r="I476" s="30"/>
      <c r="J476" s="30"/>
      <c r="K476" s="223"/>
      <c r="L476" s="30"/>
      <c r="M476" s="30"/>
      <c r="N476" s="30"/>
      <c r="O476" s="30"/>
      <c r="P476" s="223"/>
      <c r="Q476" s="30"/>
      <c r="R476" s="30"/>
      <c r="S476" s="30"/>
      <c r="T476" s="224"/>
      <c r="U476" s="223"/>
      <c r="V476" s="30"/>
      <c r="W476" s="30"/>
      <c r="X476" s="30"/>
      <c r="Y476" s="224"/>
      <c r="Z476" s="30"/>
      <c r="AA476" s="30"/>
      <c r="AB476" s="30"/>
      <c r="AC476" s="30"/>
      <c r="AD476" s="30"/>
      <c r="AE476" s="30"/>
      <c r="AF476" s="30"/>
      <c r="AG476" s="30"/>
      <c r="AH476" s="30"/>
      <c r="AI476" s="30"/>
      <c r="AJ476" s="30"/>
      <c r="AK476" s="30"/>
    </row>
    <row r="477" ht="15.75" customHeight="1">
      <c r="B477" s="30"/>
      <c r="E477" s="30"/>
      <c r="F477" s="207"/>
      <c r="G477" s="30"/>
      <c r="H477" s="30"/>
      <c r="I477" s="30"/>
      <c r="J477" s="30"/>
      <c r="K477" s="223"/>
      <c r="L477" s="30"/>
      <c r="M477" s="30"/>
      <c r="N477" s="30"/>
      <c r="O477" s="30"/>
      <c r="P477" s="223"/>
      <c r="Q477" s="30"/>
      <c r="R477" s="30"/>
      <c r="S477" s="30"/>
      <c r="T477" s="224"/>
      <c r="U477" s="223"/>
      <c r="V477" s="30"/>
      <c r="W477" s="30"/>
      <c r="X477" s="30"/>
      <c r="Y477" s="224"/>
      <c r="Z477" s="30"/>
      <c r="AA477" s="30"/>
      <c r="AB477" s="30"/>
      <c r="AC477" s="30"/>
      <c r="AD477" s="30"/>
      <c r="AE477" s="30"/>
      <c r="AF477" s="30"/>
      <c r="AG477" s="30"/>
      <c r="AH477" s="30"/>
      <c r="AI477" s="30"/>
      <c r="AJ477" s="30"/>
      <c r="AK477" s="30"/>
    </row>
    <row r="478" ht="15.75" customHeight="1">
      <c r="B478" s="30"/>
      <c r="E478" s="30"/>
      <c r="F478" s="207"/>
      <c r="G478" s="30"/>
      <c r="H478" s="30"/>
      <c r="I478" s="30"/>
      <c r="J478" s="30"/>
      <c r="K478" s="223"/>
      <c r="L478" s="30"/>
      <c r="M478" s="30"/>
      <c r="N478" s="30"/>
      <c r="O478" s="30"/>
      <c r="P478" s="223"/>
      <c r="Q478" s="30"/>
      <c r="R478" s="30"/>
      <c r="S478" s="30"/>
      <c r="T478" s="224"/>
      <c r="U478" s="223"/>
      <c r="V478" s="30"/>
      <c r="W478" s="30"/>
      <c r="X478" s="30"/>
      <c r="Y478" s="224"/>
      <c r="Z478" s="30"/>
      <c r="AA478" s="30"/>
      <c r="AB478" s="30"/>
      <c r="AC478" s="30"/>
      <c r="AD478" s="30"/>
      <c r="AE478" s="30"/>
      <c r="AF478" s="30"/>
      <c r="AG478" s="30"/>
      <c r="AH478" s="30"/>
      <c r="AI478" s="30"/>
      <c r="AJ478" s="30"/>
      <c r="AK478" s="30"/>
    </row>
    <row r="479" ht="15.75" customHeight="1">
      <c r="B479" s="30"/>
      <c r="E479" s="30"/>
      <c r="F479" s="207"/>
      <c r="G479" s="30"/>
      <c r="H479" s="30"/>
      <c r="I479" s="30"/>
      <c r="J479" s="30"/>
      <c r="K479" s="223"/>
      <c r="L479" s="30"/>
      <c r="M479" s="30"/>
      <c r="N479" s="30"/>
      <c r="O479" s="30"/>
      <c r="P479" s="223"/>
      <c r="Q479" s="30"/>
      <c r="R479" s="30"/>
      <c r="S479" s="30"/>
      <c r="T479" s="224"/>
      <c r="U479" s="223"/>
      <c r="V479" s="30"/>
      <c r="W479" s="30"/>
      <c r="X479" s="30"/>
      <c r="Y479" s="224"/>
      <c r="Z479" s="30"/>
      <c r="AA479" s="30"/>
      <c r="AB479" s="30"/>
      <c r="AC479" s="30"/>
      <c r="AD479" s="30"/>
      <c r="AE479" s="30"/>
      <c r="AF479" s="30"/>
      <c r="AG479" s="30"/>
      <c r="AH479" s="30"/>
      <c r="AI479" s="30"/>
      <c r="AJ479" s="30"/>
      <c r="AK479" s="30"/>
    </row>
    <row r="480" ht="15.75" customHeight="1">
      <c r="B480" s="30"/>
      <c r="E480" s="30"/>
      <c r="F480" s="207"/>
      <c r="G480" s="30"/>
      <c r="H480" s="30"/>
      <c r="I480" s="30"/>
      <c r="J480" s="30"/>
      <c r="K480" s="223"/>
      <c r="L480" s="30"/>
      <c r="M480" s="30"/>
      <c r="N480" s="30"/>
      <c r="O480" s="30"/>
      <c r="P480" s="223"/>
      <c r="Q480" s="30"/>
      <c r="R480" s="30"/>
      <c r="S480" s="30"/>
      <c r="T480" s="224"/>
      <c r="U480" s="223"/>
      <c r="V480" s="30"/>
      <c r="W480" s="30"/>
      <c r="X480" s="30"/>
      <c r="Y480" s="224"/>
      <c r="Z480" s="30"/>
      <c r="AA480" s="30"/>
      <c r="AB480" s="30"/>
      <c r="AC480" s="30"/>
      <c r="AD480" s="30"/>
      <c r="AE480" s="30"/>
      <c r="AF480" s="30"/>
      <c r="AG480" s="30"/>
      <c r="AH480" s="30"/>
      <c r="AI480" s="30"/>
      <c r="AJ480" s="30"/>
      <c r="AK480" s="30"/>
    </row>
    <row r="481" ht="15.75" customHeight="1">
      <c r="B481" s="30"/>
      <c r="E481" s="30"/>
      <c r="F481" s="207"/>
      <c r="G481" s="30"/>
      <c r="H481" s="30"/>
      <c r="I481" s="30"/>
      <c r="J481" s="30"/>
      <c r="K481" s="223"/>
      <c r="L481" s="30"/>
      <c r="M481" s="30"/>
      <c r="N481" s="30"/>
      <c r="O481" s="30"/>
      <c r="P481" s="223"/>
      <c r="Q481" s="30"/>
      <c r="R481" s="30"/>
      <c r="S481" s="30"/>
      <c r="T481" s="224"/>
      <c r="U481" s="223"/>
      <c r="V481" s="30"/>
      <c r="W481" s="30"/>
      <c r="X481" s="30"/>
      <c r="Y481" s="224"/>
      <c r="Z481" s="30"/>
      <c r="AA481" s="30"/>
      <c r="AB481" s="30"/>
      <c r="AC481" s="30"/>
      <c r="AD481" s="30"/>
      <c r="AE481" s="30"/>
      <c r="AF481" s="30"/>
      <c r="AG481" s="30"/>
      <c r="AH481" s="30"/>
      <c r="AI481" s="30"/>
      <c r="AJ481" s="30"/>
      <c r="AK481" s="30"/>
    </row>
    <row r="482" ht="15.75" customHeight="1">
      <c r="B482" s="30"/>
      <c r="E482" s="30"/>
      <c r="F482" s="207"/>
      <c r="G482" s="30"/>
      <c r="H482" s="30"/>
      <c r="I482" s="30"/>
      <c r="J482" s="30"/>
      <c r="K482" s="223"/>
      <c r="L482" s="30"/>
      <c r="M482" s="30"/>
      <c r="N482" s="30"/>
      <c r="O482" s="30"/>
      <c r="P482" s="223"/>
      <c r="Q482" s="30"/>
      <c r="R482" s="30"/>
      <c r="S482" s="30"/>
      <c r="T482" s="224"/>
      <c r="U482" s="223"/>
      <c r="V482" s="30"/>
      <c r="W482" s="30"/>
      <c r="X482" s="30"/>
      <c r="Y482" s="224"/>
      <c r="Z482" s="30"/>
      <c r="AA482" s="30"/>
      <c r="AB482" s="30"/>
      <c r="AC482" s="30"/>
      <c r="AD482" s="30"/>
      <c r="AE482" s="30"/>
      <c r="AF482" s="30"/>
      <c r="AG482" s="30"/>
      <c r="AH482" s="30"/>
      <c r="AI482" s="30"/>
      <c r="AJ482" s="30"/>
      <c r="AK482" s="30"/>
    </row>
    <row r="483" ht="15.75" customHeight="1">
      <c r="B483" s="30"/>
      <c r="E483" s="30"/>
      <c r="F483" s="207"/>
      <c r="G483" s="30"/>
      <c r="H483" s="30"/>
      <c r="I483" s="30"/>
      <c r="J483" s="30"/>
      <c r="K483" s="223"/>
      <c r="L483" s="30"/>
      <c r="M483" s="30"/>
      <c r="N483" s="30"/>
      <c r="O483" s="30"/>
      <c r="P483" s="223"/>
      <c r="Q483" s="30"/>
      <c r="R483" s="30"/>
      <c r="S483" s="30"/>
      <c r="T483" s="224"/>
      <c r="U483" s="223"/>
      <c r="V483" s="30"/>
      <c r="W483" s="30"/>
      <c r="X483" s="30"/>
      <c r="Y483" s="224"/>
      <c r="Z483" s="30"/>
      <c r="AA483" s="30"/>
      <c r="AB483" s="30"/>
      <c r="AC483" s="30"/>
      <c r="AD483" s="30"/>
      <c r="AE483" s="30"/>
      <c r="AF483" s="30"/>
      <c r="AG483" s="30"/>
      <c r="AH483" s="30"/>
      <c r="AI483" s="30"/>
      <c r="AJ483" s="30"/>
      <c r="AK483" s="30"/>
    </row>
    <row r="484" ht="15.75" customHeight="1">
      <c r="B484" s="30"/>
      <c r="E484" s="30"/>
      <c r="F484" s="207"/>
      <c r="G484" s="30"/>
      <c r="H484" s="30"/>
      <c r="I484" s="30"/>
      <c r="J484" s="30"/>
      <c r="K484" s="223"/>
      <c r="L484" s="30"/>
      <c r="M484" s="30"/>
      <c r="N484" s="30"/>
      <c r="O484" s="30"/>
      <c r="P484" s="223"/>
      <c r="Q484" s="30"/>
      <c r="R484" s="30"/>
      <c r="S484" s="30"/>
      <c r="T484" s="224"/>
      <c r="U484" s="223"/>
      <c r="V484" s="30"/>
      <c r="W484" s="30"/>
      <c r="X484" s="30"/>
      <c r="Y484" s="224"/>
      <c r="Z484" s="30"/>
      <c r="AA484" s="30"/>
      <c r="AB484" s="30"/>
      <c r="AC484" s="30"/>
      <c r="AD484" s="30"/>
      <c r="AE484" s="30"/>
      <c r="AF484" s="30"/>
      <c r="AG484" s="30"/>
      <c r="AH484" s="30"/>
      <c r="AI484" s="30"/>
      <c r="AJ484" s="30"/>
      <c r="AK484" s="30"/>
    </row>
    <row r="485" ht="15.75" customHeight="1">
      <c r="B485" s="30"/>
      <c r="E485" s="30"/>
      <c r="F485" s="207"/>
      <c r="G485" s="30"/>
      <c r="H485" s="30"/>
      <c r="I485" s="30"/>
      <c r="J485" s="30"/>
      <c r="K485" s="223"/>
      <c r="L485" s="30"/>
      <c r="M485" s="30"/>
      <c r="N485" s="30"/>
      <c r="O485" s="30"/>
      <c r="P485" s="223"/>
      <c r="Q485" s="30"/>
      <c r="R485" s="30"/>
      <c r="S485" s="30"/>
      <c r="T485" s="224"/>
      <c r="U485" s="223"/>
      <c r="V485" s="30"/>
      <c r="W485" s="30"/>
      <c r="X485" s="30"/>
      <c r="Y485" s="224"/>
      <c r="Z485" s="30"/>
      <c r="AA485" s="30"/>
      <c r="AB485" s="30"/>
      <c r="AC485" s="30"/>
      <c r="AD485" s="30"/>
      <c r="AE485" s="30"/>
      <c r="AF485" s="30"/>
      <c r="AG485" s="30"/>
      <c r="AH485" s="30"/>
      <c r="AI485" s="30"/>
      <c r="AJ485" s="30"/>
      <c r="AK485" s="30"/>
    </row>
    <row r="486" ht="15.75" customHeight="1">
      <c r="B486" s="30"/>
      <c r="E486" s="30"/>
      <c r="F486" s="207"/>
      <c r="G486" s="30"/>
      <c r="H486" s="30"/>
      <c r="I486" s="30"/>
      <c r="J486" s="30"/>
      <c r="K486" s="223"/>
      <c r="L486" s="30"/>
      <c r="M486" s="30"/>
      <c r="N486" s="30"/>
      <c r="O486" s="30"/>
      <c r="P486" s="223"/>
      <c r="Q486" s="30"/>
      <c r="R486" s="30"/>
      <c r="S486" s="30"/>
      <c r="T486" s="224"/>
      <c r="U486" s="223"/>
      <c r="V486" s="30"/>
      <c r="W486" s="30"/>
      <c r="X486" s="30"/>
      <c r="Y486" s="224"/>
      <c r="Z486" s="30"/>
      <c r="AA486" s="30"/>
      <c r="AB486" s="30"/>
      <c r="AC486" s="30"/>
      <c r="AD486" s="30"/>
      <c r="AE486" s="30"/>
      <c r="AF486" s="30"/>
      <c r="AG486" s="30"/>
      <c r="AH486" s="30"/>
      <c r="AI486" s="30"/>
      <c r="AJ486" s="30"/>
      <c r="AK486" s="30"/>
    </row>
    <row r="487" ht="15.75" customHeight="1">
      <c r="B487" s="30"/>
      <c r="E487" s="30"/>
      <c r="F487" s="207"/>
      <c r="G487" s="30"/>
      <c r="H487" s="30"/>
      <c r="I487" s="30"/>
      <c r="J487" s="30"/>
      <c r="K487" s="223"/>
      <c r="L487" s="30"/>
      <c r="M487" s="30"/>
      <c r="N487" s="30"/>
      <c r="O487" s="30"/>
      <c r="P487" s="223"/>
      <c r="Q487" s="30"/>
      <c r="R487" s="30"/>
      <c r="S487" s="30"/>
      <c r="T487" s="224"/>
      <c r="U487" s="223"/>
      <c r="V487" s="30"/>
      <c r="W487" s="30"/>
      <c r="X487" s="30"/>
      <c r="Y487" s="224"/>
      <c r="Z487" s="30"/>
      <c r="AA487" s="30"/>
      <c r="AB487" s="30"/>
      <c r="AC487" s="30"/>
      <c r="AD487" s="30"/>
      <c r="AE487" s="30"/>
      <c r="AF487" s="30"/>
      <c r="AG487" s="30"/>
      <c r="AH487" s="30"/>
      <c r="AI487" s="30"/>
      <c r="AJ487" s="30"/>
      <c r="AK487" s="30"/>
    </row>
    <row r="488" ht="15.75" customHeight="1">
      <c r="B488" s="30"/>
      <c r="E488" s="30"/>
      <c r="F488" s="207"/>
      <c r="G488" s="30"/>
      <c r="H488" s="30"/>
      <c r="I488" s="30"/>
      <c r="J488" s="30"/>
      <c r="K488" s="223"/>
      <c r="L488" s="30"/>
      <c r="M488" s="30"/>
      <c r="N488" s="30"/>
      <c r="O488" s="30"/>
      <c r="P488" s="223"/>
      <c r="Q488" s="30"/>
      <c r="R488" s="30"/>
      <c r="S488" s="30"/>
      <c r="T488" s="224"/>
      <c r="U488" s="223"/>
      <c r="V488" s="30"/>
      <c r="W488" s="30"/>
      <c r="X488" s="30"/>
      <c r="Y488" s="224"/>
      <c r="Z488" s="30"/>
      <c r="AA488" s="30"/>
      <c r="AB488" s="30"/>
      <c r="AC488" s="30"/>
      <c r="AD488" s="30"/>
      <c r="AE488" s="30"/>
      <c r="AF488" s="30"/>
      <c r="AG488" s="30"/>
      <c r="AH488" s="30"/>
      <c r="AI488" s="30"/>
      <c r="AJ488" s="30"/>
      <c r="AK488" s="30"/>
    </row>
    <row r="489" ht="15.75" customHeight="1">
      <c r="B489" s="30"/>
      <c r="E489" s="30"/>
      <c r="F489" s="207"/>
      <c r="G489" s="30"/>
      <c r="H489" s="30"/>
      <c r="I489" s="30"/>
      <c r="J489" s="30"/>
      <c r="K489" s="223"/>
      <c r="L489" s="30"/>
      <c r="M489" s="30"/>
      <c r="N489" s="30"/>
      <c r="O489" s="30"/>
      <c r="P489" s="223"/>
      <c r="Q489" s="30"/>
      <c r="R489" s="30"/>
      <c r="S489" s="30"/>
      <c r="T489" s="224"/>
      <c r="U489" s="223"/>
      <c r="V489" s="30"/>
      <c r="W489" s="30"/>
      <c r="X489" s="30"/>
      <c r="Y489" s="224"/>
      <c r="Z489" s="30"/>
      <c r="AA489" s="30"/>
      <c r="AB489" s="30"/>
      <c r="AC489" s="30"/>
      <c r="AD489" s="30"/>
      <c r="AE489" s="30"/>
      <c r="AF489" s="30"/>
      <c r="AG489" s="30"/>
      <c r="AH489" s="30"/>
      <c r="AI489" s="30"/>
      <c r="AJ489" s="30"/>
      <c r="AK489" s="30"/>
    </row>
    <row r="490" ht="15.75" customHeight="1">
      <c r="B490" s="30"/>
      <c r="E490" s="30"/>
      <c r="F490" s="207"/>
      <c r="G490" s="30"/>
      <c r="H490" s="30"/>
      <c r="I490" s="30"/>
      <c r="J490" s="30"/>
      <c r="K490" s="223"/>
      <c r="L490" s="30"/>
      <c r="M490" s="30"/>
      <c r="N490" s="30"/>
      <c r="O490" s="30"/>
      <c r="P490" s="223"/>
      <c r="Q490" s="30"/>
      <c r="R490" s="30"/>
      <c r="S490" s="30"/>
      <c r="T490" s="224"/>
      <c r="U490" s="223"/>
      <c r="V490" s="30"/>
      <c r="W490" s="30"/>
      <c r="X490" s="30"/>
      <c r="Y490" s="224"/>
      <c r="Z490" s="30"/>
      <c r="AA490" s="30"/>
      <c r="AB490" s="30"/>
      <c r="AC490" s="30"/>
      <c r="AD490" s="30"/>
      <c r="AE490" s="30"/>
      <c r="AF490" s="30"/>
      <c r="AG490" s="30"/>
      <c r="AH490" s="30"/>
      <c r="AI490" s="30"/>
      <c r="AJ490" s="30"/>
      <c r="AK490" s="30"/>
    </row>
    <row r="491" ht="15.75" customHeight="1">
      <c r="B491" s="30"/>
      <c r="E491" s="30"/>
      <c r="F491" s="207"/>
      <c r="G491" s="30"/>
      <c r="H491" s="30"/>
      <c r="I491" s="30"/>
      <c r="J491" s="30"/>
      <c r="K491" s="223"/>
      <c r="L491" s="30"/>
      <c r="M491" s="30"/>
      <c r="N491" s="30"/>
      <c r="O491" s="30"/>
      <c r="P491" s="223"/>
      <c r="Q491" s="30"/>
      <c r="R491" s="30"/>
      <c r="S491" s="30"/>
      <c r="T491" s="224"/>
      <c r="U491" s="223"/>
      <c r="V491" s="30"/>
      <c r="W491" s="30"/>
      <c r="X491" s="30"/>
      <c r="Y491" s="224"/>
      <c r="Z491" s="30"/>
      <c r="AA491" s="30"/>
      <c r="AB491" s="30"/>
      <c r="AC491" s="30"/>
      <c r="AD491" s="30"/>
      <c r="AE491" s="30"/>
      <c r="AF491" s="30"/>
      <c r="AG491" s="30"/>
      <c r="AH491" s="30"/>
      <c r="AI491" s="30"/>
      <c r="AJ491" s="30"/>
      <c r="AK491" s="30"/>
    </row>
    <row r="492" ht="15.75" customHeight="1">
      <c r="B492" s="30"/>
      <c r="E492" s="30"/>
      <c r="F492" s="207"/>
      <c r="G492" s="30"/>
      <c r="H492" s="30"/>
      <c r="I492" s="30"/>
      <c r="J492" s="30"/>
      <c r="K492" s="223"/>
      <c r="L492" s="30"/>
      <c r="M492" s="30"/>
      <c r="N492" s="30"/>
      <c r="O492" s="30"/>
      <c r="P492" s="223"/>
      <c r="Q492" s="30"/>
      <c r="R492" s="30"/>
      <c r="S492" s="30"/>
      <c r="T492" s="224"/>
      <c r="U492" s="223"/>
      <c r="V492" s="30"/>
      <c r="W492" s="30"/>
      <c r="X492" s="30"/>
      <c r="Y492" s="224"/>
      <c r="Z492" s="30"/>
      <c r="AA492" s="30"/>
      <c r="AB492" s="30"/>
      <c r="AC492" s="30"/>
      <c r="AD492" s="30"/>
      <c r="AE492" s="30"/>
      <c r="AF492" s="30"/>
      <c r="AG492" s="30"/>
      <c r="AH492" s="30"/>
      <c r="AI492" s="30"/>
      <c r="AJ492" s="30"/>
      <c r="AK492" s="30"/>
    </row>
    <row r="493" ht="15.75" customHeight="1">
      <c r="B493" s="30"/>
      <c r="E493" s="30"/>
      <c r="F493" s="207"/>
      <c r="G493" s="30"/>
      <c r="H493" s="30"/>
      <c r="I493" s="30"/>
      <c r="J493" s="30"/>
      <c r="K493" s="223"/>
      <c r="L493" s="30"/>
      <c r="M493" s="30"/>
      <c r="N493" s="30"/>
      <c r="O493" s="30"/>
      <c r="P493" s="223"/>
      <c r="Q493" s="30"/>
      <c r="R493" s="30"/>
      <c r="S493" s="30"/>
      <c r="T493" s="224"/>
      <c r="U493" s="223"/>
      <c r="V493" s="30"/>
      <c r="W493" s="30"/>
      <c r="X493" s="30"/>
      <c r="Y493" s="224"/>
      <c r="Z493" s="30"/>
      <c r="AA493" s="30"/>
      <c r="AB493" s="30"/>
      <c r="AC493" s="30"/>
      <c r="AD493" s="30"/>
      <c r="AE493" s="30"/>
      <c r="AF493" s="30"/>
      <c r="AG493" s="30"/>
      <c r="AH493" s="30"/>
      <c r="AI493" s="30"/>
      <c r="AJ493" s="30"/>
      <c r="AK493" s="30"/>
    </row>
    <row r="494" ht="15.75" customHeight="1">
      <c r="B494" s="30"/>
      <c r="E494" s="30"/>
      <c r="F494" s="207"/>
      <c r="G494" s="30"/>
      <c r="H494" s="30"/>
      <c r="I494" s="30"/>
      <c r="J494" s="30"/>
      <c r="K494" s="223"/>
      <c r="L494" s="30"/>
      <c r="M494" s="30"/>
      <c r="N494" s="30"/>
      <c r="O494" s="30"/>
      <c r="P494" s="223"/>
      <c r="Q494" s="30"/>
      <c r="R494" s="30"/>
      <c r="S494" s="30"/>
      <c r="T494" s="224"/>
      <c r="U494" s="223"/>
      <c r="V494" s="30"/>
      <c r="W494" s="30"/>
      <c r="X494" s="30"/>
      <c r="Y494" s="224"/>
      <c r="Z494" s="30"/>
      <c r="AA494" s="30"/>
      <c r="AB494" s="30"/>
      <c r="AC494" s="30"/>
      <c r="AD494" s="30"/>
      <c r="AE494" s="30"/>
      <c r="AF494" s="30"/>
      <c r="AG494" s="30"/>
      <c r="AH494" s="30"/>
      <c r="AI494" s="30"/>
      <c r="AJ494" s="30"/>
      <c r="AK494" s="30"/>
    </row>
    <row r="495" ht="15.75" customHeight="1">
      <c r="B495" s="30"/>
      <c r="E495" s="30"/>
      <c r="F495" s="207"/>
      <c r="G495" s="30"/>
      <c r="H495" s="30"/>
      <c r="I495" s="30"/>
      <c r="J495" s="30"/>
      <c r="K495" s="223"/>
      <c r="L495" s="30"/>
      <c r="M495" s="30"/>
      <c r="N495" s="30"/>
      <c r="O495" s="30"/>
      <c r="P495" s="223"/>
      <c r="Q495" s="30"/>
      <c r="R495" s="30"/>
      <c r="S495" s="30"/>
      <c r="T495" s="224"/>
      <c r="U495" s="223"/>
      <c r="V495" s="30"/>
      <c r="W495" s="30"/>
      <c r="X495" s="30"/>
      <c r="Y495" s="224"/>
      <c r="Z495" s="30"/>
      <c r="AA495" s="30"/>
      <c r="AB495" s="30"/>
      <c r="AC495" s="30"/>
      <c r="AD495" s="30"/>
      <c r="AE495" s="30"/>
      <c r="AF495" s="30"/>
      <c r="AG495" s="30"/>
      <c r="AH495" s="30"/>
      <c r="AI495" s="30"/>
      <c r="AJ495" s="30"/>
      <c r="AK495" s="30"/>
    </row>
    <row r="496" ht="15.75" customHeight="1">
      <c r="B496" s="30"/>
      <c r="E496" s="30"/>
      <c r="F496" s="207"/>
      <c r="G496" s="30"/>
      <c r="H496" s="30"/>
      <c r="I496" s="30"/>
      <c r="J496" s="30"/>
      <c r="K496" s="223"/>
      <c r="L496" s="30"/>
      <c r="M496" s="30"/>
      <c r="N496" s="30"/>
      <c r="O496" s="30"/>
      <c r="P496" s="223"/>
      <c r="Q496" s="30"/>
      <c r="R496" s="30"/>
      <c r="S496" s="30"/>
      <c r="T496" s="224"/>
      <c r="U496" s="223"/>
      <c r="V496" s="30"/>
      <c r="W496" s="30"/>
      <c r="X496" s="30"/>
      <c r="Y496" s="224"/>
      <c r="Z496" s="30"/>
      <c r="AA496" s="30"/>
      <c r="AB496" s="30"/>
      <c r="AC496" s="30"/>
      <c r="AD496" s="30"/>
      <c r="AE496" s="30"/>
      <c r="AF496" s="30"/>
      <c r="AG496" s="30"/>
      <c r="AH496" s="30"/>
      <c r="AI496" s="30"/>
      <c r="AJ496" s="30"/>
      <c r="AK496" s="30"/>
    </row>
    <row r="497" ht="15.75" customHeight="1">
      <c r="B497" s="30"/>
      <c r="E497" s="30"/>
      <c r="F497" s="207"/>
      <c r="G497" s="30"/>
      <c r="H497" s="30"/>
      <c r="I497" s="30"/>
      <c r="J497" s="30"/>
      <c r="K497" s="223"/>
      <c r="L497" s="30"/>
      <c r="M497" s="30"/>
      <c r="N497" s="30"/>
      <c r="O497" s="30"/>
      <c r="P497" s="223"/>
      <c r="Q497" s="30"/>
      <c r="R497" s="30"/>
      <c r="S497" s="30"/>
      <c r="T497" s="224"/>
      <c r="U497" s="223"/>
      <c r="V497" s="30"/>
      <c r="W497" s="30"/>
      <c r="X497" s="30"/>
      <c r="Y497" s="224"/>
      <c r="Z497" s="30"/>
      <c r="AA497" s="30"/>
      <c r="AB497" s="30"/>
      <c r="AC497" s="30"/>
      <c r="AD497" s="30"/>
      <c r="AE497" s="30"/>
      <c r="AF497" s="30"/>
      <c r="AG497" s="30"/>
      <c r="AH497" s="30"/>
      <c r="AI497" s="30"/>
      <c r="AJ497" s="30"/>
      <c r="AK497" s="30"/>
    </row>
    <row r="498" ht="15.75" customHeight="1">
      <c r="B498" s="30"/>
      <c r="E498" s="30"/>
      <c r="F498" s="207"/>
      <c r="G498" s="30"/>
      <c r="H498" s="30"/>
      <c r="I498" s="30"/>
      <c r="J498" s="30"/>
      <c r="K498" s="223"/>
      <c r="L498" s="30"/>
      <c r="M498" s="30"/>
      <c r="N498" s="30"/>
      <c r="O498" s="30"/>
      <c r="P498" s="223"/>
      <c r="Q498" s="30"/>
      <c r="R498" s="30"/>
      <c r="S498" s="30"/>
      <c r="T498" s="224"/>
      <c r="U498" s="223"/>
      <c r="V498" s="30"/>
      <c r="W498" s="30"/>
      <c r="X498" s="30"/>
      <c r="Y498" s="224"/>
      <c r="Z498" s="30"/>
      <c r="AA498" s="30"/>
      <c r="AB498" s="30"/>
      <c r="AC498" s="30"/>
      <c r="AD498" s="30"/>
      <c r="AE498" s="30"/>
      <c r="AF498" s="30"/>
      <c r="AG498" s="30"/>
      <c r="AH498" s="30"/>
      <c r="AI498" s="30"/>
      <c r="AJ498" s="30"/>
      <c r="AK498" s="30"/>
    </row>
    <row r="499" ht="15.75" customHeight="1">
      <c r="B499" s="30"/>
      <c r="E499" s="30"/>
      <c r="F499" s="207"/>
      <c r="G499" s="30"/>
      <c r="H499" s="30"/>
      <c r="I499" s="30"/>
      <c r="J499" s="30"/>
      <c r="K499" s="223"/>
      <c r="L499" s="30"/>
      <c r="M499" s="30"/>
      <c r="N499" s="30"/>
      <c r="O499" s="30"/>
      <c r="P499" s="223"/>
      <c r="Q499" s="30"/>
      <c r="R499" s="30"/>
      <c r="S499" s="30"/>
      <c r="T499" s="224"/>
      <c r="U499" s="223"/>
      <c r="V499" s="30"/>
      <c r="W499" s="30"/>
      <c r="X499" s="30"/>
      <c r="Y499" s="224"/>
      <c r="Z499" s="30"/>
      <c r="AA499" s="30"/>
      <c r="AB499" s="30"/>
      <c r="AC499" s="30"/>
      <c r="AD499" s="30"/>
      <c r="AE499" s="30"/>
      <c r="AF499" s="30"/>
      <c r="AG499" s="30"/>
      <c r="AH499" s="30"/>
      <c r="AI499" s="30"/>
      <c r="AJ499" s="30"/>
      <c r="AK499" s="30"/>
    </row>
    <row r="500" ht="15.75" customHeight="1">
      <c r="B500" s="30"/>
      <c r="E500" s="30"/>
      <c r="F500" s="207"/>
      <c r="G500" s="30"/>
      <c r="H500" s="30"/>
      <c r="I500" s="30"/>
      <c r="J500" s="30"/>
      <c r="K500" s="223"/>
      <c r="L500" s="30"/>
      <c r="M500" s="30"/>
      <c r="N500" s="30"/>
      <c r="O500" s="30"/>
      <c r="P500" s="223"/>
      <c r="Q500" s="30"/>
      <c r="R500" s="30"/>
      <c r="S500" s="30"/>
      <c r="T500" s="224"/>
      <c r="U500" s="223"/>
      <c r="V500" s="30"/>
      <c r="W500" s="30"/>
      <c r="X500" s="30"/>
      <c r="Y500" s="224"/>
      <c r="Z500" s="30"/>
      <c r="AA500" s="30"/>
      <c r="AB500" s="30"/>
      <c r="AC500" s="30"/>
      <c r="AD500" s="30"/>
      <c r="AE500" s="30"/>
      <c r="AF500" s="30"/>
      <c r="AG500" s="30"/>
      <c r="AH500" s="30"/>
      <c r="AI500" s="30"/>
      <c r="AJ500" s="30"/>
      <c r="AK500" s="30"/>
    </row>
    <row r="501" ht="15.75" customHeight="1">
      <c r="B501" s="30"/>
      <c r="E501" s="30"/>
      <c r="F501" s="207"/>
      <c r="G501" s="30"/>
      <c r="H501" s="30"/>
      <c r="I501" s="30"/>
      <c r="J501" s="30"/>
      <c r="K501" s="223"/>
      <c r="L501" s="30"/>
      <c r="M501" s="30"/>
      <c r="N501" s="30"/>
      <c r="O501" s="30"/>
      <c r="P501" s="223"/>
      <c r="Q501" s="30"/>
      <c r="R501" s="30"/>
      <c r="S501" s="30"/>
      <c r="T501" s="224"/>
      <c r="U501" s="223"/>
      <c r="V501" s="30"/>
      <c r="W501" s="30"/>
      <c r="X501" s="30"/>
      <c r="Y501" s="224"/>
      <c r="Z501" s="30"/>
      <c r="AA501" s="30"/>
      <c r="AB501" s="30"/>
      <c r="AC501" s="30"/>
      <c r="AD501" s="30"/>
      <c r="AE501" s="30"/>
      <c r="AF501" s="30"/>
      <c r="AG501" s="30"/>
      <c r="AH501" s="30"/>
      <c r="AI501" s="30"/>
      <c r="AJ501" s="30"/>
      <c r="AK501" s="30"/>
    </row>
    <row r="502" ht="15.75" customHeight="1">
      <c r="B502" s="30"/>
      <c r="E502" s="30"/>
      <c r="F502" s="207"/>
      <c r="G502" s="30"/>
      <c r="H502" s="30"/>
      <c r="I502" s="30"/>
      <c r="J502" s="30"/>
      <c r="K502" s="223"/>
      <c r="L502" s="30"/>
      <c r="M502" s="30"/>
      <c r="N502" s="30"/>
      <c r="O502" s="30"/>
      <c r="P502" s="223"/>
      <c r="Q502" s="30"/>
      <c r="R502" s="30"/>
      <c r="S502" s="30"/>
      <c r="T502" s="224"/>
      <c r="U502" s="223"/>
      <c r="V502" s="30"/>
      <c r="W502" s="30"/>
      <c r="X502" s="30"/>
      <c r="Y502" s="224"/>
      <c r="Z502" s="30"/>
      <c r="AA502" s="30"/>
      <c r="AB502" s="30"/>
      <c r="AC502" s="30"/>
      <c r="AD502" s="30"/>
      <c r="AE502" s="30"/>
      <c r="AF502" s="30"/>
      <c r="AG502" s="30"/>
      <c r="AH502" s="30"/>
      <c r="AI502" s="30"/>
      <c r="AJ502" s="30"/>
      <c r="AK502" s="30"/>
    </row>
    <row r="503" ht="15.75" customHeight="1">
      <c r="B503" s="30"/>
      <c r="E503" s="30"/>
      <c r="F503" s="207"/>
      <c r="G503" s="30"/>
      <c r="H503" s="30"/>
      <c r="I503" s="30"/>
      <c r="J503" s="30"/>
      <c r="K503" s="223"/>
      <c r="L503" s="30"/>
      <c r="M503" s="30"/>
      <c r="N503" s="30"/>
      <c r="O503" s="30"/>
      <c r="P503" s="223"/>
      <c r="Q503" s="30"/>
      <c r="R503" s="30"/>
      <c r="S503" s="30"/>
      <c r="T503" s="224"/>
      <c r="U503" s="223"/>
      <c r="V503" s="30"/>
      <c r="W503" s="30"/>
      <c r="X503" s="30"/>
      <c r="Y503" s="224"/>
      <c r="Z503" s="30"/>
      <c r="AA503" s="30"/>
      <c r="AB503" s="30"/>
      <c r="AC503" s="30"/>
      <c r="AD503" s="30"/>
      <c r="AE503" s="30"/>
      <c r="AF503" s="30"/>
      <c r="AG503" s="30"/>
      <c r="AH503" s="30"/>
      <c r="AI503" s="30"/>
      <c r="AJ503" s="30"/>
      <c r="AK503" s="30"/>
    </row>
    <row r="504" ht="15.75" customHeight="1">
      <c r="B504" s="30"/>
      <c r="E504" s="30"/>
      <c r="F504" s="207"/>
      <c r="G504" s="30"/>
      <c r="H504" s="30"/>
      <c r="I504" s="30"/>
      <c r="J504" s="30"/>
      <c r="K504" s="223"/>
      <c r="L504" s="30"/>
      <c r="M504" s="30"/>
      <c r="N504" s="30"/>
      <c r="O504" s="30"/>
      <c r="P504" s="223"/>
      <c r="Q504" s="30"/>
      <c r="R504" s="30"/>
      <c r="S504" s="30"/>
      <c r="T504" s="224"/>
      <c r="U504" s="223"/>
      <c r="V504" s="30"/>
      <c r="W504" s="30"/>
      <c r="X504" s="30"/>
      <c r="Y504" s="224"/>
      <c r="Z504" s="30"/>
      <c r="AA504" s="30"/>
      <c r="AB504" s="30"/>
      <c r="AC504" s="30"/>
      <c r="AD504" s="30"/>
      <c r="AE504" s="30"/>
      <c r="AF504" s="30"/>
      <c r="AG504" s="30"/>
      <c r="AH504" s="30"/>
      <c r="AI504" s="30"/>
      <c r="AJ504" s="30"/>
      <c r="AK504" s="30"/>
    </row>
    <row r="505" ht="15.75" customHeight="1">
      <c r="B505" s="30"/>
      <c r="E505" s="30"/>
      <c r="F505" s="207"/>
      <c r="G505" s="30"/>
      <c r="H505" s="30"/>
      <c r="I505" s="30"/>
      <c r="J505" s="30"/>
      <c r="K505" s="223"/>
      <c r="L505" s="30"/>
      <c r="M505" s="30"/>
      <c r="N505" s="30"/>
      <c r="O505" s="30"/>
      <c r="P505" s="223"/>
      <c r="Q505" s="30"/>
      <c r="R505" s="30"/>
      <c r="S505" s="30"/>
      <c r="T505" s="224"/>
      <c r="U505" s="223"/>
      <c r="V505" s="30"/>
      <c r="W505" s="30"/>
      <c r="X505" s="30"/>
      <c r="Y505" s="224"/>
      <c r="Z505" s="30"/>
      <c r="AA505" s="30"/>
      <c r="AB505" s="30"/>
      <c r="AC505" s="30"/>
      <c r="AD505" s="30"/>
      <c r="AE505" s="30"/>
      <c r="AF505" s="30"/>
      <c r="AG505" s="30"/>
      <c r="AH505" s="30"/>
      <c r="AI505" s="30"/>
      <c r="AJ505" s="30"/>
      <c r="AK505" s="30"/>
    </row>
    <row r="506" ht="15.75" customHeight="1">
      <c r="B506" s="30"/>
      <c r="E506" s="30"/>
      <c r="F506" s="207"/>
      <c r="G506" s="30"/>
      <c r="H506" s="30"/>
      <c r="I506" s="30"/>
      <c r="J506" s="30"/>
      <c r="K506" s="223"/>
      <c r="L506" s="30"/>
      <c r="M506" s="30"/>
      <c r="N506" s="30"/>
      <c r="O506" s="30"/>
      <c r="P506" s="223"/>
      <c r="Q506" s="30"/>
      <c r="R506" s="30"/>
      <c r="S506" s="30"/>
      <c r="T506" s="224"/>
      <c r="U506" s="223"/>
      <c r="V506" s="30"/>
      <c r="W506" s="30"/>
      <c r="X506" s="30"/>
      <c r="Y506" s="224"/>
      <c r="Z506" s="30"/>
      <c r="AA506" s="30"/>
      <c r="AB506" s="30"/>
      <c r="AC506" s="30"/>
      <c r="AD506" s="30"/>
      <c r="AE506" s="30"/>
      <c r="AF506" s="30"/>
      <c r="AG506" s="30"/>
      <c r="AH506" s="30"/>
      <c r="AI506" s="30"/>
      <c r="AJ506" s="30"/>
      <c r="AK506" s="30"/>
    </row>
    <row r="507" ht="15.75" customHeight="1">
      <c r="B507" s="30"/>
      <c r="E507" s="30"/>
      <c r="F507" s="207"/>
      <c r="G507" s="30"/>
      <c r="H507" s="30"/>
      <c r="I507" s="30"/>
      <c r="J507" s="30"/>
      <c r="K507" s="223"/>
      <c r="L507" s="30"/>
      <c r="M507" s="30"/>
      <c r="N507" s="30"/>
      <c r="O507" s="30"/>
      <c r="P507" s="223"/>
      <c r="Q507" s="30"/>
      <c r="R507" s="30"/>
      <c r="S507" s="30"/>
      <c r="T507" s="224"/>
      <c r="U507" s="223"/>
      <c r="V507" s="30"/>
      <c r="W507" s="30"/>
      <c r="X507" s="30"/>
      <c r="Y507" s="224"/>
      <c r="Z507" s="30"/>
      <c r="AA507" s="30"/>
      <c r="AB507" s="30"/>
      <c r="AC507" s="30"/>
      <c r="AD507" s="30"/>
      <c r="AE507" s="30"/>
      <c r="AF507" s="30"/>
      <c r="AG507" s="30"/>
      <c r="AH507" s="30"/>
      <c r="AI507" s="30"/>
      <c r="AJ507" s="30"/>
      <c r="AK507" s="30"/>
    </row>
    <row r="508" ht="15.75" customHeight="1">
      <c r="B508" s="30"/>
      <c r="E508" s="30"/>
      <c r="F508" s="207"/>
      <c r="G508" s="30"/>
      <c r="H508" s="30"/>
      <c r="I508" s="30"/>
      <c r="J508" s="30"/>
      <c r="K508" s="223"/>
      <c r="L508" s="30"/>
      <c r="M508" s="30"/>
      <c r="N508" s="30"/>
      <c r="O508" s="30"/>
      <c r="P508" s="223"/>
      <c r="Q508" s="30"/>
      <c r="R508" s="30"/>
      <c r="S508" s="30"/>
      <c r="T508" s="224"/>
      <c r="U508" s="223"/>
      <c r="V508" s="30"/>
      <c r="W508" s="30"/>
      <c r="X508" s="30"/>
      <c r="Y508" s="224"/>
      <c r="Z508" s="30"/>
      <c r="AA508" s="30"/>
      <c r="AB508" s="30"/>
      <c r="AC508" s="30"/>
      <c r="AD508" s="30"/>
      <c r="AE508" s="30"/>
      <c r="AF508" s="30"/>
      <c r="AG508" s="30"/>
      <c r="AH508" s="30"/>
      <c r="AI508" s="30"/>
      <c r="AJ508" s="30"/>
      <c r="AK508" s="30"/>
    </row>
    <row r="509" ht="15.75" customHeight="1">
      <c r="B509" s="30"/>
      <c r="E509" s="30"/>
      <c r="F509" s="207"/>
      <c r="G509" s="30"/>
      <c r="H509" s="30"/>
      <c r="I509" s="30"/>
      <c r="J509" s="30"/>
      <c r="K509" s="223"/>
      <c r="L509" s="30"/>
      <c r="M509" s="30"/>
      <c r="N509" s="30"/>
      <c r="O509" s="30"/>
      <c r="P509" s="223"/>
      <c r="Q509" s="30"/>
      <c r="R509" s="30"/>
      <c r="S509" s="30"/>
      <c r="T509" s="224"/>
      <c r="U509" s="223"/>
      <c r="V509" s="30"/>
      <c r="W509" s="30"/>
      <c r="X509" s="30"/>
      <c r="Y509" s="224"/>
      <c r="Z509" s="30"/>
      <c r="AA509" s="30"/>
      <c r="AB509" s="30"/>
      <c r="AC509" s="30"/>
      <c r="AD509" s="30"/>
      <c r="AE509" s="30"/>
      <c r="AF509" s="30"/>
      <c r="AG509" s="30"/>
      <c r="AH509" s="30"/>
      <c r="AI509" s="30"/>
      <c r="AJ509" s="30"/>
      <c r="AK509" s="30"/>
    </row>
    <row r="510" ht="15.75" customHeight="1">
      <c r="B510" s="30"/>
      <c r="E510" s="30"/>
      <c r="F510" s="207"/>
      <c r="G510" s="30"/>
      <c r="H510" s="30"/>
      <c r="I510" s="30"/>
      <c r="J510" s="30"/>
      <c r="K510" s="223"/>
      <c r="L510" s="30"/>
      <c r="M510" s="30"/>
      <c r="N510" s="30"/>
      <c r="O510" s="30"/>
      <c r="P510" s="223"/>
      <c r="Q510" s="30"/>
      <c r="R510" s="30"/>
      <c r="S510" s="30"/>
      <c r="T510" s="224"/>
      <c r="U510" s="223"/>
      <c r="V510" s="30"/>
      <c r="W510" s="30"/>
      <c r="X510" s="30"/>
      <c r="Y510" s="224"/>
      <c r="Z510" s="30"/>
      <c r="AA510" s="30"/>
      <c r="AB510" s="30"/>
      <c r="AC510" s="30"/>
      <c r="AD510" s="30"/>
      <c r="AE510" s="30"/>
      <c r="AF510" s="30"/>
      <c r="AG510" s="30"/>
      <c r="AH510" s="30"/>
      <c r="AI510" s="30"/>
      <c r="AJ510" s="30"/>
      <c r="AK510" s="30"/>
    </row>
    <row r="511" ht="15.75" customHeight="1">
      <c r="B511" s="30"/>
      <c r="E511" s="30"/>
      <c r="F511" s="207"/>
      <c r="G511" s="30"/>
      <c r="H511" s="30"/>
      <c r="I511" s="30"/>
      <c r="J511" s="30"/>
      <c r="K511" s="223"/>
      <c r="L511" s="30"/>
      <c r="M511" s="30"/>
      <c r="N511" s="30"/>
      <c r="O511" s="30"/>
      <c r="P511" s="223"/>
      <c r="Q511" s="30"/>
      <c r="R511" s="30"/>
      <c r="S511" s="30"/>
      <c r="T511" s="224"/>
      <c r="U511" s="223"/>
      <c r="V511" s="30"/>
      <c r="W511" s="30"/>
      <c r="X511" s="30"/>
      <c r="Y511" s="224"/>
      <c r="Z511" s="30"/>
      <c r="AA511" s="30"/>
      <c r="AB511" s="30"/>
      <c r="AC511" s="30"/>
      <c r="AD511" s="30"/>
      <c r="AE511" s="30"/>
      <c r="AF511" s="30"/>
      <c r="AG511" s="30"/>
      <c r="AH511" s="30"/>
      <c r="AI511" s="30"/>
      <c r="AJ511" s="30"/>
      <c r="AK511" s="30"/>
    </row>
    <row r="512" ht="15.75" customHeight="1">
      <c r="B512" s="30"/>
      <c r="E512" s="30"/>
      <c r="F512" s="207"/>
      <c r="G512" s="30"/>
      <c r="H512" s="30"/>
      <c r="I512" s="30"/>
      <c r="J512" s="30"/>
      <c r="K512" s="223"/>
      <c r="L512" s="30"/>
      <c r="M512" s="30"/>
      <c r="N512" s="30"/>
      <c r="O512" s="30"/>
      <c r="P512" s="223"/>
      <c r="Q512" s="30"/>
      <c r="R512" s="30"/>
      <c r="S512" s="30"/>
      <c r="T512" s="224"/>
      <c r="U512" s="223"/>
      <c r="V512" s="30"/>
      <c r="W512" s="30"/>
      <c r="X512" s="30"/>
      <c r="Y512" s="224"/>
      <c r="Z512" s="30"/>
      <c r="AA512" s="30"/>
      <c r="AB512" s="30"/>
      <c r="AC512" s="30"/>
      <c r="AD512" s="30"/>
      <c r="AE512" s="30"/>
      <c r="AF512" s="30"/>
      <c r="AG512" s="30"/>
      <c r="AH512" s="30"/>
      <c r="AI512" s="30"/>
      <c r="AJ512" s="30"/>
      <c r="AK512" s="30"/>
    </row>
    <row r="513" ht="15.75" customHeight="1">
      <c r="B513" s="30"/>
      <c r="E513" s="30"/>
      <c r="F513" s="207"/>
      <c r="G513" s="30"/>
      <c r="H513" s="30"/>
      <c r="I513" s="30"/>
      <c r="J513" s="30"/>
      <c r="K513" s="223"/>
      <c r="L513" s="30"/>
      <c r="M513" s="30"/>
      <c r="N513" s="30"/>
      <c r="O513" s="30"/>
      <c r="P513" s="223"/>
      <c r="Q513" s="30"/>
      <c r="R513" s="30"/>
      <c r="S513" s="30"/>
      <c r="T513" s="224"/>
      <c r="U513" s="223"/>
      <c r="V513" s="30"/>
      <c r="W513" s="30"/>
      <c r="X513" s="30"/>
      <c r="Y513" s="224"/>
      <c r="Z513" s="30"/>
      <c r="AA513" s="30"/>
      <c r="AB513" s="30"/>
      <c r="AC513" s="30"/>
      <c r="AD513" s="30"/>
      <c r="AE513" s="30"/>
      <c r="AF513" s="30"/>
      <c r="AG513" s="30"/>
      <c r="AH513" s="30"/>
      <c r="AI513" s="30"/>
      <c r="AJ513" s="30"/>
      <c r="AK513" s="30"/>
    </row>
    <row r="514" ht="15.75" customHeight="1">
      <c r="B514" s="30"/>
      <c r="E514" s="30"/>
      <c r="F514" s="207"/>
      <c r="G514" s="30"/>
      <c r="H514" s="30"/>
      <c r="I514" s="30"/>
      <c r="J514" s="30"/>
      <c r="K514" s="223"/>
      <c r="L514" s="30"/>
      <c r="M514" s="30"/>
      <c r="N514" s="30"/>
      <c r="O514" s="30"/>
      <c r="P514" s="223"/>
      <c r="Q514" s="30"/>
      <c r="R514" s="30"/>
      <c r="S514" s="30"/>
      <c r="T514" s="224"/>
      <c r="U514" s="223"/>
      <c r="V514" s="30"/>
      <c r="W514" s="30"/>
      <c r="X514" s="30"/>
      <c r="Y514" s="224"/>
      <c r="Z514" s="30"/>
      <c r="AA514" s="30"/>
      <c r="AB514" s="30"/>
      <c r="AC514" s="30"/>
      <c r="AD514" s="30"/>
      <c r="AE514" s="30"/>
      <c r="AF514" s="30"/>
      <c r="AG514" s="30"/>
      <c r="AH514" s="30"/>
      <c r="AI514" s="30"/>
      <c r="AJ514" s="30"/>
      <c r="AK514" s="30"/>
    </row>
    <row r="515" ht="15.75" customHeight="1">
      <c r="B515" s="30"/>
      <c r="E515" s="30"/>
      <c r="F515" s="207"/>
      <c r="G515" s="30"/>
      <c r="H515" s="30"/>
      <c r="I515" s="30"/>
      <c r="J515" s="30"/>
      <c r="K515" s="223"/>
      <c r="L515" s="30"/>
      <c r="M515" s="30"/>
      <c r="N515" s="30"/>
      <c r="O515" s="30"/>
      <c r="P515" s="223"/>
      <c r="Q515" s="30"/>
      <c r="R515" s="30"/>
      <c r="S515" s="30"/>
      <c r="T515" s="224"/>
      <c r="U515" s="223"/>
      <c r="V515" s="30"/>
      <c r="W515" s="30"/>
      <c r="X515" s="30"/>
      <c r="Y515" s="224"/>
      <c r="Z515" s="30"/>
      <c r="AA515" s="30"/>
      <c r="AB515" s="30"/>
      <c r="AC515" s="30"/>
      <c r="AD515" s="30"/>
      <c r="AE515" s="30"/>
      <c r="AF515" s="30"/>
      <c r="AG515" s="30"/>
      <c r="AH515" s="30"/>
      <c r="AI515" s="30"/>
      <c r="AJ515" s="30"/>
      <c r="AK515" s="30"/>
    </row>
    <row r="516" ht="15.75" customHeight="1">
      <c r="B516" s="30"/>
      <c r="E516" s="30"/>
      <c r="F516" s="207"/>
      <c r="G516" s="30"/>
      <c r="H516" s="30"/>
      <c r="I516" s="30"/>
      <c r="J516" s="30"/>
      <c r="K516" s="223"/>
      <c r="L516" s="30"/>
      <c r="M516" s="30"/>
      <c r="N516" s="30"/>
      <c r="O516" s="30"/>
      <c r="P516" s="223"/>
      <c r="Q516" s="30"/>
      <c r="R516" s="30"/>
      <c r="S516" s="30"/>
      <c r="T516" s="224"/>
      <c r="U516" s="223"/>
      <c r="V516" s="30"/>
      <c r="W516" s="30"/>
      <c r="X516" s="30"/>
      <c r="Y516" s="224"/>
      <c r="Z516" s="30"/>
      <c r="AA516" s="30"/>
      <c r="AB516" s="30"/>
      <c r="AC516" s="30"/>
      <c r="AD516" s="30"/>
      <c r="AE516" s="30"/>
      <c r="AF516" s="30"/>
      <c r="AG516" s="30"/>
      <c r="AH516" s="30"/>
      <c r="AI516" s="30"/>
      <c r="AJ516" s="30"/>
      <c r="AK516" s="30"/>
    </row>
    <row r="517" ht="15.75" customHeight="1">
      <c r="B517" s="30"/>
      <c r="E517" s="30"/>
      <c r="F517" s="207"/>
      <c r="G517" s="30"/>
      <c r="H517" s="30"/>
      <c r="I517" s="30"/>
      <c r="J517" s="30"/>
      <c r="K517" s="223"/>
      <c r="L517" s="30"/>
      <c r="M517" s="30"/>
      <c r="N517" s="30"/>
      <c r="O517" s="30"/>
      <c r="P517" s="223"/>
      <c r="Q517" s="30"/>
      <c r="R517" s="30"/>
      <c r="S517" s="30"/>
      <c r="T517" s="224"/>
      <c r="U517" s="223"/>
      <c r="V517" s="30"/>
      <c r="W517" s="30"/>
      <c r="X517" s="30"/>
      <c r="Y517" s="224"/>
      <c r="Z517" s="30"/>
      <c r="AA517" s="30"/>
      <c r="AB517" s="30"/>
      <c r="AC517" s="30"/>
      <c r="AD517" s="30"/>
      <c r="AE517" s="30"/>
      <c r="AF517" s="30"/>
      <c r="AG517" s="30"/>
      <c r="AH517" s="30"/>
      <c r="AI517" s="30"/>
      <c r="AJ517" s="30"/>
      <c r="AK517" s="30"/>
    </row>
    <row r="518" ht="15.75" customHeight="1">
      <c r="B518" s="30"/>
      <c r="E518" s="30"/>
      <c r="F518" s="207"/>
      <c r="G518" s="30"/>
      <c r="H518" s="30"/>
      <c r="I518" s="30"/>
      <c r="J518" s="30"/>
      <c r="K518" s="223"/>
      <c r="L518" s="30"/>
      <c r="M518" s="30"/>
      <c r="N518" s="30"/>
      <c r="O518" s="30"/>
      <c r="P518" s="223"/>
      <c r="Q518" s="30"/>
      <c r="R518" s="30"/>
      <c r="S518" s="30"/>
      <c r="T518" s="224"/>
      <c r="U518" s="223"/>
      <c r="V518" s="30"/>
      <c r="W518" s="30"/>
      <c r="X518" s="30"/>
      <c r="Y518" s="224"/>
      <c r="Z518" s="30"/>
      <c r="AA518" s="30"/>
      <c r="AB518" s="30"/>
      <c r="AC518" s="30"/>
      <c r="AD518" s="30"/>
      <c r="AE518" s="30"/>
      <c r="AF518" s="30"/>
      <c r="AG518" s="30"/>
      <c r="AH518" s="30"/>
      <c r="AI518" s="30"/>
      <c r="AJ518" s="30"/>
      <c r="AK518" s="30"/>
    </row>
    <row r="519" ht="15.75" customHeight="1">
      <c r="B519" s="30"/>
      <c r="E519" s="30"/>
      <c r="F519" s="207"/>
      <c r="G519" s="30"/>
      <c r="H519" s="30"/>
      <c r="I519" s="30"/>
      <c r="J519" s="30"/>
      <c r="K519" s="223"/>
      <c r="L519" s="30"/>
      <c r="M519" s="30"/>
      <c r="N519" s="30"/>
      <c r="O519" s="30"/>
      <c r="P519" s="223"/>
      <c r="Q519" s="30"/>
      <c r="R519" s="30"/>
      <c r="S519" s="30"/>
      <c r="T519" s="224"/>
      <c r="U519" s="223"/>
      <c r="V519" s="30"/>
      <c r="W519" s="30"/>
      <c r="X519" s="30"/>
      <c r="Y519" s="224"/>
      <c r="Z519" s="30"/>
      <c r="AA519" s="30"/>
      <c r="AB519" s="30"/>
      <c r="AC519" s="30"/>
      <c r="AD519" s="30"/>
      <c r="AE519" s="30"/>
      <c r="AF519" s="30"/>
      <c r="AG519" s="30"/>
      <c r="AH519" s="30"/>
      <c r="AI519" s="30"/>
      <c r="AJ519" s="30"/>
      <c r="AK519" s="30"/>
    </row>
    <row r="520" ht="15.75" customHeight="1">
      <c r="B520" s="30"/>
      <c r="E520" s="30"/>
      <c r="F520" s="207"/>
      <c r="G520" s="30"/>
      <c r="H520" s="30"/>
      <c r="I520" s="30"/>
      <c r="J520" s="30"/>
      <c r="K520" s="223"/>
      <c r="L520" s="30"/>
      <c r="M520" s="30"/>
      <c r="N520" s="30"/>
      <c r="O520" s="30"/>
      <c r="P520" s="223"/>
      <c r="Q520" s="30"/>
      <c r="R520" s="30"/>
      <c r="S520" s="30"/>
      <c r="T520" s="224"/>
      <c r="U520" s="223"/>
      <c r="V520" s="30"/>
      <c r="W520" s="30"/>
      <c r="X520" s="30"/>
      <c r="Y520" s="224"/>
      <c r="Z520" s="30"/>
      <c r="AA520" s="30"/>
      <c r="AB520" s="30"/>
      <c r="AC520" s="30"/>
      <c r="AD520" s="30"/>
      <c r="AE520" s="30"/>
      <c r="AF520" s="30"/>
      <c r="AG520" s="30"/>
      <c r="AH520" s="30"/>
      <c r="AI520" s="30"/>
      <c r="AJ520" s="30"/>
      <c r="AK520" s="30"/>
    </row>
    <row r="521" ht="15.75" customHeight="1">
      <c r="B521" s="30"/>
      <c r="E521" s="30"/>
      <c r="F521" s="207"/>
      <c r="G521" s="30"/>
      <c r="H521" s="30"/>
      <c r="I521" s="30"/>
      <c r="J521" s="30"/>
      <c r="K521" s="223"/>
      <c r="L521" s="30"/>
      <c r="M521" s="30"/>
      <c r="N521" s="30"/>
      <c r="O521" s="30"/>
      <c r="P521" s="223"/>
      <c r="Q521" s="30"/>
      <c r="R521" s="30"/>
      <c r="S521" s="30"/>
      <c r="T521" s="224"/>
      <c r="U521" s="223"/>
      <c r="V521" s="30"/>
      <c r="W521" s="30"/>
      <c r="X521" s="30"/>
      <c r="Y521" s="224"/>
      <c r="Z521" s="30"/>
      <c r="AA521" s="30"/>
      <c r="AB521" s="30"/>
      <c r="AC521" s="30"/>
      <c r="AD521" s="30"/>
      <c r="AE521" s="30"/>
      <c r="AF521" s="30"/>
      <c r="AG521" s="30"/>
      <c r="AH521" s="30"/>
      <c r="AI521" s="30"/>
      <c r="AJ521" s="30"/>
      <c r="AK521" s="30"/>
    </row>
    <row r="522" ht="15.75" customHeight="1">
      <c r="B522" s="30"/>
      <c r="E522" s="30"/>
      <c r="F522" s="207"/>
      <c r="G522" s="30"/>
      <c r="H522" s="30"/>
      <c r="I522" s="30"/>
      <c r="J522" s="30"/>
      <c r="K522" s="223"/>
      <c r="L522" s="30"/>
      <c r="M522" s="30"/>
      <c r="N522" s="30"/>
      <c r="O522" s="30"/>
      <c r="P522" s="223"/>
      <c r="Q522" s="30"/>
      <c r="R522" s="30"/>
      <c r="S522" s="30"/>
      <c r="T522" s="224"/>
      <c r="U522" s="223"/>
      <c r="V522" s="30"/>
      <c r="W522" s="30"/>
      <c r="X522" s="30"/>
      <c r="Y522" s="224"/>
      <c r="Z522" s="30"/>
      <c r="AA522" s="30"/>
      <c r="AB522" s="30"/>
      <c r="AC522" s="30"/>
      <c r="AD522" s="30"/>
      <c r="AE522" s="30"/>
      <c r="AF522" s="30"/>
      <c r="AG522" s="30"/>
      <c r="AH522" s="30"/>
      <c r="AI522" s="30"/>
      <c r="AJ522" s="30"/>
      <c r="AK522" s="30"/>
    </row>
    <row r="523" ht="15.75" customHeight="1">
      <c r="B523" s="30"/>
      <c r="E523" s="30"/>
      <c r="F523" s="207"/>
      <c r="G523" s="30"/>
      <c r="H523" s="30"/>
      <c r="I523" s="30"/>
      <c r="J523" s="30"/>
      <c r="K523" s="223"/>
      <c r="L523" s="30"/>
      <c r="M523" s="30"/>
      <c r="N523" s="30"/>
      <c r="O523" s="30"/>
      <c r="P523" s="223"/>
      <c r="Q523" s="30"/>
      <c r="R523" s="30"/>
      <c r="S523" s="30"/>
      <c r="T523" s="224"/>
      <c r="U523" s="223"/>
      <c r="V523" s="30"/>
      <c r="W523" s="30"/>
      <c r="X523" s="30"/>
      <c r="Y523" s="224"/>
      <c r="Z523" s="30"/>
      <c r="AA523" s="30"/>
      <c r="AB523" s="30"/>
      <c r="AC523" s="30"/>
      <c r="AD523" s="30"/>
      <c r="AE523" s="30"/>
      <c r="AF523" s="30"/>
      <c r="AG523" s="30"/>
      <c r="AH523" s="30"/>
      <c r="AI523" s="30"/>
      <c r="AJ523" s="30"/>
      <c r="AK523" s="30"/>
    </row>
    <row r="524" ht="15.75" customHeight="1">
      <c r="B524" s="30"/>
      <c r="E524" s="30"/>
      <c r="F524" s="207"/>
      <c r="G524" s="30"/>
      <c r="H524" s="30"/>
      <c r="I524" s="30"/>
      <c r="J524" s="30"/>
      <c r="K524" s="223"/>
      <c r="L524" s="30"/>
      <c r="M524" s="30"/>
      <c r="N524" s="30"/>
      <c r="O524" s="30"/>
      <c r="P524" s="223"/>
      <c r="Q524" s="30"/>
      <c r="R524" s="30"/>
      <c r="S524" s="30"/>
      <c r="T524" s="224"/>
      <c r="U524" s="223"/>
      <c r="V524" s="30"/>
      <c r="W524" s="30"/>
      <c r="X524" s="30"/>
      <c r="Y524" s="224"/>
      <c r="Z524" s="30"/>
      <c r="AA524" s="30"/>
      <c r="AB524" s="30"/>
      <c r="AC524" s="30"/>
      <c r="AD524" s="30"/>
      <c r="AE524" s="30"/>
      <c r="AF524" s="30"/>
      <c r="AG524" s="30"/>
      <c r="AH524" s="30"/>
      <c r="AI524" s="30"/>
      <c r="AJ524" s="30"/>
      <c r="AK524" s="30"/>
    </row>
    <row r="525" ht="15.75" customHeight="1">
      <c r="B525" s="30"/>
      <c r="E525" s="30"/>
      <c r="F525" s="207"/>
      <c r="G525" s="30"/>
      <c r="H525" s="30"/>
      <c r="I525" s="30"/>
      <c r="J525" s="30"/>
      <c r="K525" s="223"/>
      <c r="L525" s="30"/>
      <c r="M525" s="30"/>
      <c r="N525" s="30"/>
      <c r="O525" s="30"/>
      <c r="P525" s="223"/>
      <c r="Q525" s="30"/>
      <c r="R525" s="30"/>
      <c r="S525" s="30"/>
      <c r="T525" s="224"/>
      <c r="U525" s="223"/>
      <c r="V525" s="30"/>
      <c r="W525" s="30"/>
      <c r="X525" s="30"/>
      <c r="Y525" s="224"/>
      <c r="Z525" s="30"/>
      <c r="AA525" s="30"/>
      <c r="AB525" s="30"/>
      <c r="AC525" s="30"/>
      <c r="AD525" s="30"/>
      <c r="AE525" s="30"/>
      <c r="AF525" s="30"/>
      <c r="AG525" s="30"/>
      <c r="AH525" s="30"/>
      <c r="AI525" s="30"/>
      <c r="AJ525" s="30"/>
      <c r="AK525" s="30"/>
    </row>
    <row r="526" ht="15.75" customHeight="1">
      <c r="B526" s="30"/>
      <c r="E526" s="30"/>
      <c r="F526" s="207"/>
      <c r="G526" s="30"/>
      <c r="H526" s="30"/>
      <c r="I526" s="30"/>
      <c r="J526" s="30"/>
      <c r="K526" s="223"/>
      <c r="L526" s="30"/>
      <c r="M526" s="30"/>
      <c r="N526" s="30"/>
      <c r="O526" s="30"/>
      <c r="P526" s="223"/>
      <c r="Q526" s="30"/>
      <c r="R526" s="30"/>
      <c r="S526" s="30"/>
      <c r="T526" s="224"/>
      <c r="U526" s="223"/>
      <c r="V526" s="30"/>
      <c r="W526" s="30"/>
      <c r="X526" s="30"/>
      <c r="Y526" s="224"/>
      <c r="Z526" s="30"/>
      <c r="AA526" s="30"/>
      <c r="AB526" s="30"/>
      <c r="AC526" s="30"/>
      <c r="AD526" s="30"/>
      <c r="AE526" s="30"/>
      <c r="AF526" s="30"/>
      <c r="AG526" s="30"/>
      <c r="AH526" s="30"/>
      <c r="AI526" s="30"/>
      <c r="AJ526" s="30"/>
      <c r="AK526" s="30"/>
    </row>
    <row r="527" ht="15.75" customHeight="1">
      <c r="B527" s="30"/>
      <c r="E527" s="30"/>
      <c r="F527" s="207"/>
      <c r="G527" s="30"/>
      <c r="H527" s="30"/>
      <c r="I527" s="30"/>
      <c r="J527" s="30"/>
      <c r="K527" s="223"/>
      <c r="L527" s="30"/>
      <c r="M527" s="30"/>
      <c r="N527" s="30"/>
      <c r="O527" s="30"/>
      <c r="P527" s="223"/>
      <c r="Q527" s="30"/>
      <c r="R527" s="30"/>
      <c r="S527" s="30"/>
      <c r="T527" s="224"/>
      <c r="U527" s="223"/>
      <c r="V527" s="30"/>
      <c r="W527" s="30"/>
      <c r="X527" s="30"/>
      <c r="Y527" s="224"/>
      <c r="Z527" s="30"/>
      <c r="AA527" s="30"/>
      <c r="AB527" s="30"/>
      <c r="AC527" s="30"/>
      <c r="AD527" s="30"/>
      <c r="AE527" s="30"/>
      <c r="AF527" s="30"/>
      <c r="AG527" s="30"/>
      <c r="AH527" s="30"/>
      <c r="AI527" s="30"/>
      <c r="AJ527" s="30"/>
      <c r="AK527" s="30"/>
    </row>
    <row r="528" ht="15.75" customHeight="1">
      <c r="B528" s="30"/>
      <c r="E528" s="30"/>
      <c r="F528" s="207"/>
      <c r="G528" s="30"/>
      <c r="H528" s="30"/>
      <c r="I528" s="30"/>
      <c r="J528" s="30"/>
      <c r="K528" s="223"/>
      <c r="L528" s="30"/>
      <c r="M528" s="30"/>
      <c r="N528" s="30"/>
      <c r="O528" s="30"/>
      <c r="P528" s="223"/>
      <c r="Q528" s="30"/>
      <c r="R528" s="30"/>
      <c r="S528" s="30"/>
      <c r="T528" s="224"/>
      <c r="U528" s="223"/>
      <c r="V528" s="30"/>
      <c r="W528" s="30"/>
      <c r="X528" s="30"/>
      <c r="Y528" s="224"/>
      <c r="Z528" s="30"/>
      <c r="AA528" s="30"/>
      <c r="AB528" s="30"/>
      <c r="AC528" s="30"/>
      <c r="AD528" s="30"/>
      <c r="AE528" s="30"/>
      <c r="AF528" s="30"/>
      <c r="AG528" s="30"/>
      <c r="AH528" s="30"/>
      <c r="AI528" s="30"/>
      <c r="AJ528" s="30"/>
      <c r="AK528" s="30"/>
    </row>
    <row r="529" ht="15.75" customHeight="1">
      <c r="B529" s="30"/>
      <c r="E529" s="30"/>
      <c r="F529" s="207"/>
      <c r="G529" s="30"/>
      <c r="H529" s="30"/>
      <c r="I529" s="30"/>
      <c r="J529" s="30"/>
      <c r="K529" s="223"/>
      <c r="L529" s="30"/>
      <c r="M529" s="30"/>
      <c r="N529" s="30"/>
      <c r="O529" s="30"/>
      <c r="P529" s="223"/>
      <c r="Q529" s="30"/>
      <c r="R529" s="30"/>
      <c r="S529" s="30"/>
      <c r="T529" s="224"/>
      <c r="U529" s="223"/>
      <c r="V529" s="30"/>
      <c r="W529" s="30"/>
      <c r="X529" s="30"/>
      <c r="Y529" s="224"/>
      <c r="Z529" s="30"/>
      <c r="AA529" s="30"/>
      <c r="AB529" s="30"/>
      <c r="AC529" s="30"/>
      <c r="AD529" s="30"/>
      <c r="AE529" s="30"/>
      <c r="AF529" s="30"/>
      <c r="AG529" s="30"/>
      <c r="AH529" s="30"/>
      <c r="AI529" s="30"/>
      <c r="AJ529" s="30"/>
      <c r="AK529" s="30"/>
    </row>
    <row r="530" ht="15.75" customHeight="1">
      <c r="B530" s="30"/>
      <c r="E530" s="30"/>
      <c r="F530" s="207"/>
      <c r="G530" s="30"/>
      <c r="H530" s="30"/>
      <c r="I530" s="30"/>
      <c r="J530" s="30"/>
      <c r="K530" s="223"/>
      <c r="L530" s="30"/>
      <c r="M530" s="30"/>
      <c r="N530" s="30"/>
      <c r="O530" s="30"/>
      <c r="P530" s="223"/>
      <c r="Q530" s="30"/>
      <c r="R530" s="30"/>
      <c r="S530" s="30"/>
      <c r="T530" s="224"/>
      <c r="U530" s="223"/>
      <c r="V530" s="30"/>
      <c r="W530" s="30"/>
      <c r="X530" s="30"/>
      <c r="Y530" s="224"/>
      <c r="Z530" s="30"/>
      <c r="AA530" s="30"/>
      <c r="AB530" s="30"/>
      <c r="AC530" s="30"/>
      <c r="AD530" s="30"/>
      <c r="AE530" s="30"/>
      <c r="AF530" s="30"/>
      <c r="AG530" s="30"/>
      <c r="AH530" s="30"/>
      <c r="AI530" s="30"/>
      <c r="AJ530" s="30"/>
      <c r="AK530" s="30"/>
    </row>
    <row r="531" ht="15.75" customHeight="1">
      <c r="B531" s="30"/>
      <c r="E531" s="30"/>
      <c r="F531" s="207"/>
      <c r="G531" s="30"/>
      <c r="H531" s="30"/>
      <c r="I531" s="30"/>
      <c r="J531" s="30"/>
      <c r="K531" s="223"/>
      <c r="L531" s="30"/>
      <c r="M531" s="30"/>
      <c r="N531" s="30"/>
      <c r="O531" s="30"/>
      <c r="P531" s="223"/>
      <c r="Q531" s="30"/>
      <c r="R531" s="30"/>
      <c r="S531" s="30"/>
      <c r="T531" s="224"/>
      <c r="U531" s="223"/>
      <c r="V531" s="30"/>
      <c r="W531" s="30"/>
      <c r="X531" s="30"/>
      <c r="Y531" s="224"/>
      <c r="Z531" s="30"/>
      <c r="AA531" s="30"/>
      <c r="AB531" s="30"/>
      <c r="AC531" s="30"/>
      <c r="AD531" s="30"/>
      <c r="AE531" s="30"/>
      <c r="AF531" s="30"/>
      <c r="AG531" s="30"/>
      <c r="AH531" s="30"/>
      <c r="AI531" s="30"/>
      <c r="AJ531" s="30"/>
      <c r="AK531" s="30"/>
    </row>
    <row r="532" ht="15.75" customHeight="1">
      <c r="B532" s="30"/>
      <c r="E532" s="30"/>
      <c r="F532" s="207"/>
      <c r="G532" s="30"/>
      <c r="H532" s="30"/>
      <c r="I532" s="30"/>
      <c r="J532" s="30"/>
      <c r="K532" s="223"/>
      <c r="L532" s="30"/>
      <c r="M532" s="30"/>
      <c r="N532" s="30"/>
      <c r="O532" s="30"/>
      <c r="P532" s="223"/>
      <c r="Q532" s="30"/>
      <c r="R532" s="30"/>
      <c r="S532" s="30"/>
      <c r="T532" s="224"/>
      <c r="U532" s="223"/>
      <c r="V532" s="30"/>
      <c r="W532" s="30"/>
      <c r="X532" s="30"/>
      <c r="Y532" s="224"/>
      <c r="Z532" s="30"/>
      <c r="AA532" s="30"/>
      <c r="AB532" s="30"/>
      <c r="AC532" s="30"/>
      <c r="AD532" s="30"/>
      <c r="AE532" s="30"/>
      <c r="AF532" s="30"/>
      <c r="AG532" s="30"/>
      <c r="AH532" s="30"/>
      <c r="AI532" s="30"/>
      <c r="AJ532" s="30"/>
      <c r="AK532" s="30"/>
    </row>
    <row r="533" ht="15.75" customHeight="1">
      <c r="B533" s="30"/>
      <c r="E533" s="30"/>
      <c r="F533" s="207"/>
      <c r="G533" s="30"/>
      <c r="H533" s="30"/>
      <c r="I533" s="30"/>
      <c r="J533" s="30"/>
      <c r="K533" s="223"/>
      <c r="L533" s="30"/>
      <c r="M533" s="30"/>
      <c r="N533" s="30"/>
      <c r="O533" s="30"/>
      <c r="P533" s="223"/>
      <c r="Q533" s="30"/>
      <c r="R533" s="30"/>
      <c r="S533" s="30"/>
      <c r="T533" s="224"/>
      <c r="U533" s="223"/>
      <c r="V533" s="30"/>
      <c r="W533" s="30"/>
      <c r="X533" s="30"/>
      <c r="Y533" s="224"/>
      <c r="Z533" s="30"/>
      <c r="AA533" s="30"/>
      <c r="AB533" s="30"/>
      <c r="AC533" s="30"/>
      <c r="AD533" s="30"/>
      <c r="AE533" s="30"/>
      <c r="AF533" s="30"/>
      <c r="AG533" s="30"/>
      <c r="AH533" s="30"/>
      <c r="AI533" s="30"/>
      <c r="AJ533" s="30"/>
      <c r="AK533" s="30"/>
    </row>
    <row r="534" ht="15.75" customHeight="1">
      <c r="B534" s="30"/>
      <c r="E534" s="30"/>
      <c r="F534" s="207"/>
      <c r="G534" s="30"/>
      <c r="H534" s="30"/>
      <c r="I534" s="30"/>
      <c r="J534" s="30"/>
      <c r="K534" s="223"/>
      <c r="L534" s="30"/>
      <c r="M534" s="30"/>
      <c r="N534" s="30"/>
      <c r="O534" s="30"/>
      <c r="P534" s="223"/>
      <c r="Q534" s="30"/>
      <c r="R534" s="30"/>
      <c r="S534" s="30"/>
      <c r="T534" s="224"/>
      <c r="U534" s="223"/>
      <c r="V534" s="30"/>
      <c r="W534" s="30"/>
      <c r="X534" s="30"/>
      <c r="Y534" s="224"/>
      <c r="Z534" s="30"/>
      <c r="AA534" s="30"/>
      <c r="AB534" s="30"/>
      <c r="AC534" s="30"/>
      <c r="AD534" s="30"/>
      <c r="AE534" s="30"/>
      <c r="AF534" s="30"/>
      <c r="AG534" s="30"/>
      <c r="AH534" s="30"/>
      <c r="AI534" s="30"/>
      <c r="AJ534" s="30"/>
      <c r="AK534" s="30"/>
    </row>
    <row r="535" ht="15.75" customHeight="1">
      <c r="B535" s="30"/>
      <c r="E535" s="30"/>
      <c r="F535" s="207"/>
      <c r="G535" s="30"/>
      <c r="H535" s="30"/>
      <c r="I535" s="30"/>
      <c r="J535" s="30"/>
      <c r="K535" s="223"/>
      <c r="L535" s="30"/>
      <c r="M535" s="30"/>
      <c r="N535" s="30"/>
      <c r="O535" s="30"/>
      <c r="P535" s="223"/>
      <c r="Q535" s="30"/>
      <c r="R535" s="30"/>
      <c r="S535" s="30"/>
      <c r="T535" s="224"/>
      <c r="U535" s="223"/>
      <c r="V535" s="30"/>
      <c r="W535" s="30"/>
      <c r="X535" s="30"/>
      <c r="Y535" s="224"/>
      <c r="Z535" s="30"/>
      <c r="AA535" s="30"/>
      <c r="AB535" s="30"/>
      <c r="AC535" s="30"/>
      <c r="AD535" s="30"/>
      <c r="AE535" s="30"/>
      <c r="AF535" s="30"/>
      <c r="AG535" s="30"/>
      <c r="AH535" s="30"/>
      <c r="AI535" s="30"/>
      <c r="AJ535" s="30"/>
      <c r="AK535" s="30"/>
    </row>
    <row r="536" ht="15.75" customHeight="1">
      <c r="B536" s="30"/>
      <c r="E536" s="30"/>
      <c r="F536" s="207"/>
      <c r="G536" s="30"/>
      <c r="H536" s="30"/>
      <c r="I536" s="30"/>
      <c r="J536" s="30"/>
      <c r="K536" s="223"/>
      <c r="L536" s="30"/>
      <c r="M536" s="30"/>
      <c r="N536" s="30"/>
      <c r="O536" s="30"/>
      <c r="P536" s="223"/>
      <c r="Q536" s="30"/>
      <c r="R536" s="30"/>
      <c r="S536" s="30"/>
      <c r="T536" s="224"/>
      <c r="U536" s="223"/>
      <c r="V536" s="30"/>
      <c r="W536" s="30"/>
      <c r="X536" s="30"/>
      <c r="Y536" s="224"/>
      <c r="Z536" s="30"/>
      <c r="AA536" s="30"/>
      <c r="AB536" s="30"/>
      <c r="AC536" s="30"/>
      <c r="AD536" s="30"/>
      <c r="AE536" s="30"/>
      <c r="AF536" s="30"/>
      <c r="AG536" s="30"/>
      <c r="AH536" s="30"/>
      <c r="AI536" s="30"/>
      <c r="AJ536" s="30"/>
      <c r="AK536" s="30"/>
    </row>
    <row r="537" ht="15.75" customHeight="1">
      <c r="B537" s="30"/>
      <c r="E537" s="30"/>
      <c r="F537" s="207"/>
      <c r="G537" s="30"/>
      <c r="H537" s="30"/>
      <c r="I537" s="30"/>
      <c r="J537" s="30"/>
      <c r="K537" s="223"/>
      <c r="L537" s="30"/>
      <c r="M537" s="30"/>
      <c r="N537" s="30"/>
      <c r="O537" s="30"/>
      <c r="P537" s="223"/>
      <c r="Q537" s="30"/>
      <c r="R537" s="30"/>
      <c r="S537" s="30"/>
      <c r="T537" s="224"/>
      <c r="U537" s="223"/>
      <c r="V537" s="30"/>
      <c r="W537" s="30"/>
      <c r="X537" s="30"/>
      <c r="Y537" s="224"/>
      <c r="Z537" s="30"/>
      <c r="AA537" s="30"/>
      <c r="AB537" s="30"/>
      <c r="AC537" s="30"/>
      <c r="AD537" s="30"/>
      <c r="AE537" s="30"/>
      <c r="AF537" s="30"/>
      <c r="AG537" s="30"/>
      <c r="AH537" s="30"/>
      <c r="AI537" s="30"/>
      <c r="AJ537" s="30"/>
      <c r="AK537" s="30"/>
    </row>
    <row r="538" ht="15.75" customHeight="1">
      <c r="B538" s="30"/>
      <c r="E538" s="30"/>
      <c r="F538" s="207"/>
      <c r="G538" s="30"/>
      <c r="H538" s="30"/>
      <c r="I538" s="30"/>
      <c r="J538" s="30"/>
      <c r="K538" s="223"/>
      <c r="L538" s="30"/>
      <c r="M538" s="30"/>
      <c r="N538" s="30"/>
      <c r="O538" s="30"/>
      <c r="P538" s="223"/>
      <c r="Q538" s="30"/>
      <c r="R538" s="30"/>
      <c r="S538" s="30"/>
      <c r="T538" s="224"/>
      <c r="U538" s="223"/>
      <c r="V538" s="30"/>
      <c r="W538" s="30"/>
      <c r="X538" s="30"/>
      <c r="Y538" s="224"/>
      <c r="Z538" s="30"/>
      <c r="AA538" s="30"/>
      <c r="AB538" s="30"/>
      <c r="AC538" s="30"/>
      <c r="AD538" s="30"/>
      <c r="AE538" s="30"/>
      <c r="AF538" s="30"/>
      <c r="AG538" s="30"/>
      <c r="AH538" s="30"/>
      <c r="AI538" s="30"/>
      <c r="AJ538" s="30"/>
      <c r="AK538" s="30"/>
    </row>
    <row r="539" ht="15.75" customHeight="1">
      <c r="B539" s="30"/>
      <c r="E539" s="30"/>
      <c r="F539" s="207"/>
      <c r="G539" s="30"/>
      <c r="H539" s="30"/>
      <c r="I539" s="30"/>
      <c r="J539" s="30"/>
      <c r="K539" s="223"/>
      <c r="L539" s="30"/>
      <c r="M539" s="30"/>
      <c r="N539" s="30"/>
      <c r="O539" s="30"/>
      <c r="P539" s="223"/>
      <c r="Q539" s="30"/>
      <c r="R539" s="30"/>
      <c r="S539" s="30"/>
      <c r="T539" s="224"/>
      <c r="U539" s="223"/>
      <c r="V539" s="30"/>
      <c r="W539" s="30"/>
      <c r="X539" s="30"/>
      <c r="Y539" s="224"/>
      <c r="Z539" s="30"/>
      <c r="AA539" s="30"/>
      <c r="AB539" s="30"/>
      <c r="AC539" s="30"/>
      <c r="AD539" s="30"/>
      <c r="AE539" s="30"/>
      <c r="AF539" s="30"/>
      <c r="AG539" s="30"/>
      <c r="AH539" s="30"/>
      <c r="AI539" s="30"/>
      <c r="AJ539" s="30"/>
      <c r="AK539" s="30"/>
    </row>
    <row r="540" ht="15.75" customHeight="1">
      <c r="B540" s="30"/>
      <c r="E540" s="30"/>
      <c r="F540" s="207"/>
      <c r="G540" s="30"/>
      <c r="H540" s="30"/>
      <c r="I540" s="30"/>
      <c r="J540" s="30"/>
      <c r="K540" s="223"/>
      <c r="L540" s="30"/>
      <c r="M540" s="30"/>
      <c r="N540" s="30"/>
      <c r="O540" s="30"/>
      <c r="P540" s="223"/>
      <c r="Q540" s="30"/>
      <c r="R540" s="30"/>
      <c r="S540" s="30"/>
      <c r="T540" s="224"/>
      <c r="U540" s="223"/>
      <c r="V540" s="30"/>
      <c r="W540" s="30"/>
      <c r="X540" s="30"/>
      <c r="Y540" s="224"/>
      <c r="Z540" s="30"/>
      <c r="AA540" s="30"/>
      <c r="AB540" s="30"/>
      <c r="AC540" s="30"/>
      <c r="AD540" s="30"/>
      <c r="AE540" s="30"/>
      <c r="AF540" s="30"/>
      <c r="AG540" s="30"/>
      <c r="AH540" s="30"/>
      <c r="AI540" s="30"/>
      <c r="AJ540" s="30"/>
      <c r="AK540" s="30"/>
    </row>
    <row r="541" ht="15.75" customHeight="1">
      <c r="B541" s="30"/>
      <c r="E541" s="30"/>
      <c r="F541" s="207"/>
      <c r="G541" s="30"/>
      <c r="H541" s="30"/>
      <c r="I541" s="30"/>
      <c r="J541" s="30"/>
      <c r="K541" s="223"/>
      <c r="L541" s="30"/>
      <c r="M541" s="30"/>
      <c r="N541" s="30"/>
      <c r="O541" s="30"/>
      <c r="P541" s="223"/>
      <c r="Q541" s="30"/>
      <c r="R541" s="30"/>
      <c r="S541" s="30"/>
      <c r="T541" s="224"/>
      <c r="U541" s="223"/>
      <c r="V541" s="30"/>
      <c r="W541" s="30"/>
      <c r="X541" s="30"/>
      <c r="Y541" s="224"/>
      <c r="Z541" s="30"/>
      <c r="AA541" s="30"/>
      <c r="AB541" s="30"/>
      <c r="AC541" s="30"/>
      <c r="AD541" s="30"/>
      <c r="AE541" s="30"/>
      <c r="AF541" s="30"/>
      <c r="AG541" s="30"/>
      <c r="AH541" s="30"/>
      <c r="AI541" s="30"/>
      <c r="AJ541" s="30"/>
      <c r="AK541" s="30"/>
    </row>
    <row r="542" ht="15.75" customHeight="1">
      <c r="B542" s="30"/>
      <c r="E542" s="30"/>
      <c r="F542" s="207"/>
      <c r="G542" s="30"/>
      <c r="H542" s="30"/>
      <c r="I542" s="30"/>
      <c r="J542" s="30"/>
      <c r="K542" s="223"/>
      <c r="L542" s="30"/>
      <c r="M542" s="30"/>
      <c r="N542" s="30"/>
      <c r="O542" s="30"/>
      <c r="P542" s="223"/>
      <c r="Q542" s="30"/>
      <c r="R542" s="30"/>
      <c r="S542" s="30"/>
      <c r="T542" s="224"/>
      <c r="U542" s="223"/>
      <c r="V542" s="30"/>
      <c r="W542" s="30"/>
      <c r="X542" s="30"/>
      <c r="Y542" s="224"/>
      <c r="Z542" s="30"/>
      <c r="AA542" s="30"/>
      <c r="AB542" s="30"/>
      <c r="AC542" s="30"/>
      <c r="AD542" s="30"/>
      <c r="AE542" s="30"/>
      <c r="AF542" s="30"/>
      <c r="AG542" s="30"/>
      <c r="AH542" s="30"/>
      <c r="AI542" s="30"/>
      <c r="AJ542" s="30"/>
      <c r="AK542" s="30"/>
    </row>
    <row r="543" ht="15.75" customHeight="1">
      <c r="B543" s="30"/>
      <c r="E543" s="30"/>
      <c r="F543" s="207"/>
      <c r="G543" s="30"/>
      <c r="H543" s="30"/>
      <c r="I543" s="30"/>
      <c r="J543" s="30"/>
      <c r="K543" s="223"/>
      <c r="L543" s="30"/>
      <c r="M543" s="30"/>
      <c r="N543" s="30"/>
      <c r="O543" s="30"/>
      <c r="P543" s="223"/>
      <c r="Q543" s="30"/>
      <c r="R543" s="30"/>
      <c r="S543" s="30"/>
      <c r="T543" s="224"/>
      <c r="U543" s="223"/>
      <c r="V543" s="30"/>
      <c r="W543" s="30"/>
      <c r="X543" s="30"/>
      <c r="Y543" s="224"/>
      <c r="Z543" s="30"/>
      <c r="AA543" s="30"/>
      <c r="AB543" s="30"/>
      <c r="AC543" s="30"/>
      <c r="AD543" s="30"/>
      <c r="AE543" s="30"/>
      <c r="AF543" s="30"/>
      <c r="AG543" s="30"/>
      <c r="AH543" s="30"/>
      <c r="AI543" s="30"/>
      <c r="AJ543" s="30"/>
      <c r="AK543" s="30"/>
    </row>
    <row r="544" ht="15.75" customHeight="1">
      <c r="B544" s="30"/>
      <c r="E544" s="30"/>
      <c r="F544" s="207"/>
      <c r="G544" s="30"/>
      <c r="H544" s="30"/>
      <c r="I544" s="30"/>
      <c r="J544" s="30"/>
      <c r="K544" s="223"/>
      <c r="L544" s="30"/>
      <c r="M544" s="30"/>
      <c r="N544" s="30"/>
      <c r="O544" s="30"/>
      <c r="P544" s="223"/>
      <c r="Q544" s="30"/>
      <c r="R544" s="30"/>
      <c r="S544" s="30"/>
      <c r="T544" s="224"/>
      <c r="U544" s="223"/>
      <c r="V544" s="30"/>
      <c r="W544" s="30"/>
      <c r="X544" s="30"/>
      <c r="Y544" s="224"/>
      <c r="Z544" s="30"/>
      <c r="AA544" s="30"/>
      <c r="AB544" s="30"/>
      <c r="AC544" s="30"/>
      <c r="AD544" s="30"/>
      <c r="AE544" s="30"/>
      <c r="AF544" s="30"/>
      <c r="AG544" s="30"/>
      <c r="AH544" s="30"/>
      <c r="AI544" s="30"/>
      <c r="AJ544" s="30"/>
      <c r="AK544" s="30"/>
    </row>
    <row r="545" ht="15.75" customHeight="1">
      <c r="B545" s="30"/>
      <c r="E545" s="30"/>
      <c r="F545" s="207"/>
      <c r="G545" s="30"/>
      <c r="H545" s="30"/>
      <c r="I545" s="30"/>
      <c r="J545" s="30"/>
      <c r="K545" s="223"/>
      <c r="L545" s="30"/>
      <c r="M545" s="30"/>
      <c r="N545" s="30"/>
      <c r="O545" s="30"/>
      <c r="P545" s="223"/>
      <c r="Q545" s="30"/>
      <c r="R545" s="30"/>
      <c r="S545" s="30"/>
      <c r="T545" s="224"/>
      <c r="U545" s="223"/>
      <c r="V545" s="30"/>
      <c r="W545" s="30"/>
      <c r="X545" s="30"/>
      <c r="Y545" s="224"/>
      <c r="Z545" s="30"/>
      <c r="AA545" s="30"/>
      <c r="AB545" s="30"/>
      <c r="AC545" s="30"/>
      <c r="AD545" s="30"/>
      <c r="AE545" s="30"/>
      <c r="AF545" s="30"/>
      <c r="AG545" s="30"/>
      <c r="AH545" s="30"/>
      <c r="AI545" s="30"/>
      <c r="AJ545" s="30"/>
      <c r="AK545" s="30"/>
    </row>
    <row r="546" ht="15.75" customHeight="1">
      <c r="B546" s="30"/>
      <c r="E546" s="30"/>
      <c r="F546" s="207"/>
      <c r="G546" s="30"/>
      <c r="H546" s="30"/>
      <c r="I546" s="30"/>
      <c r="J546" s="30"/>
      <c r="K546" s="223"/>
      <c r="L546" s="30"/>
      <c r="M546" s="30"/>
      <c r="N546" s="30"/>
      <c r="O546" s="30"/>
      <c r="P546" s="223"/>
      <c r="Q546" s="30"/>
      <c r="R546" s="30"/>
      <c r="S546" s="30"/>
      <c r="T546" s="224"/>
      <c r="U546" s="223"/>
      <c r="V546" s="30"/>
      <c r="W546" s="30"/>
      <c r="X546" s="30"/>
      <c r="Y546" s="224"/>
      <c r="Z546" s="30"/>
      <c r="AA546" s="30"/>
      <c r="AB546" s="30"/>
      <c r="AC546" s="30"/>
      <c r="AD546" s="30"/>
      <c r="AE546" s="30"/>
      <c r="AF546" s="30"/>
      <c r="AG546" s="30"/>
      <c r="AH546" s="30"/>
      <c r="AI546" s="30"/>
      <c r="AJ546" s="30"/>
      <c r="AK546" s="30"/>
    </row>
    <row r="547" ht="15.75" customHeight="1">
      <c r="B547" s="30"/>
      <c r="E547" s="30"/>
      <c r="F547" s="207"/>
      <c r="G547" s="30"/>
      <c r="H547" s="30"/>
      <c r="I547" s="30"/>
      <c r="J547" s="30"/>
      <c r="K547" s="223"/>
      <c r="L547" s="30"/>
      <c r="M547" s="30"/>
      <c r="N547" s="30"/>
      <c r="O547" s="30"/>
      <c r="P547" s="223"/>
      <c r="Q547" s="30"/>
      <c r="R547" s="30"/>
      <c r="S547" s="30"/>
      <c r="T547" s="224"/>
      <c r="U547" s="223"/>
      <c r="V547" s="30"/>
      <c r="W547" s="30"/>
      <c r="X547" s="30"/>
      <c r="Y547" s="224"/>
      <c r="Z547" s="30"/>
      <c r="AA547" s="30"/>
      <c r="AB547" s="30"/>
      <c r="AC547" s="30"/>
      <c r="AD547" s="30"/>
      <c r="AE547" s="30"/>
      <c r="AF547" s="30"/>
      <c r="AG547" s="30"/>
      <c r="AH547" s="30"/>
      <c r="AI547" s="30"/>
      <c r="AJ547" s="30"/>
      <c r="AK547" s="30"/>
    </row>
    <row r="548" ht="15.75" customHeight="1">
      <c r="B548" s="30"/>
      <c r="E548" s="30"/>
      <c r="F548" s="207"/>
      <c r="G548" s="30"/>
      <c r="H548" s="30"/>
      <c r="I548" s="30"/>
      <c r="J548" s="30"/>
      <c r="K548" s="223"/>
      <c r="L548" s="30"/>
      <c r="M548" s="30"/>
      <c r="N548" s="30"/>
      <c r="O548" s="30"/>
      <c r="P548" s="223"/>
      <c r="Q548" s="30"/>
      <c r="R548" s="30"/>
      <c r="S548" s="30"/>
      <c r="T548" s="224"/>
      <c r="U548" s="223"/>
      <c r="V548" s="30"/>
      <c r="W548" s="30"/>
      <c r="X548" s="30"/>
      <c r="Y548" s="224"/>
      <c r="Z548" s="30"/>
      <c r="AA548" s="30"/>
      <c r="AB548" s="30"/>
      <c r="AC548" s="30"/>
      <c r="AD548" s="30"/>
      <c r="AE548" s="30"/>
      <c r="AF548" s="30"/>
      <c r="AG548" s="30"/>
      <c r="AH548" s="30"/>
      <c r="AI548" s="30"/>
      <c r="AJ548" s="30"/>
      <c r="AK548" s="30"/>
    </row>
    <row r="549" ht="15.75" customHeight="1">
      <c r="B549" s="30"/>
      <c r="E549" s="30"/>
      <c r="F549" s="207"/>
      <c r="G549" s="30"/>
      <c r="H549" s="30"/>
      <c r="I549" s="30"/>
      <c r="J549" s="30"/>
      <c r="K549" s="223"/>
      <c r="L549" s="30"/>
      <c r="M549" s="30"/>
      <c r="N549" s="30"/>
      <c r="O549" s="30"/>
      <c r="P549" s="223"/>
      <c r="Q549" s="30"/>
      <c r="R549" s="30"/>
      <c r="S549" s="30"/>
      <c r="T549" s="224"/>
      <c r="U549" s="223"/>
      <c r="V549" s="30"/>
      <c r="W549" s="30"/>
      <c r="X549" s="30"/>
      <c r="Y549" s="224"/>
      <c r="Z549" s="30"/>
      <c r="AA549" s="30"/>
      <c r="AB549" s="30"/>
      <c r="AC549" s="30"/>
      <c r="AD549" s="30"/>
      <c r="AE549" s="30"/>
      <c r="AF549" s="30"/>
      <c r="AG549" s="30"/>
      <c r="AH549" s="30"/>
      <c r="AI549" s="30"/>
      <c r="AJ549" s="30"/>
      <c r="AK549" s="30"/>
    </row>
    <row r="550" ht="15.75" customHeight="1">
      <c r="B550" s="30"/>
      <c r="E550" s="30"/>
      <c r="F550" s="207"/>
      <c r="G550" s="30"/>
      <c r="H550" s="30"/>
      <c r="I550" s="30"/>
      <c r="J550" s="30"/>
      <c r="K550" s="223"/>
      <c r="L550" s="30"/>
      <c r="M550" s="30"/>
      <c r="N550" s="30"/>
      <c r="O550" s="30"/>
      <c r="P550" s="223"/>
      <c r="Q550" s="30"/>
      <c r="R550" s="30"/>
      <c r="S550" s="30"/>
      <c r="T550" s="224"/>
      <c r="U550" s="223"/>
      <c r="V550" s="30"/>
      <c r="W550" s="30"/>
      <c r="X550" s="30"/>
      <c r="Y550" s="224"/>
      <c r="Z550" s="30"/>
      <c r="AA550" s="30"/>
      <c r="AB550" s="30"/>
      <c r="AC550" s="30"/>
      <c r="AD550" s="30"/>
      <c r="AE550" s="30"/>
      <c r="AF550" s="30"/>
      <c r="AG550" s="30"/>
      <c r="AH550" s="30"/>
      <c r="AI550" s="30"/>
      <c r="AJ550" s="30"/>
      <c r="AK550" s="30"/>
    </row>
    <row r="551" ht="15.75" customHeight="1">
      <c r="B551" s="30"/>
      <c r="E551" s="30"/>
      <c r="F551" s="207"/>
      <c r="G551" s="30"/>
      <c r="H551" s="30"/>
      <c r="I551" s="30"/>
      <c r="J551" s="30"/>
      <c r="K551" s="223"/>
      <c r="L551" s="30"/>
      <c r="M551" s="30"/>
      <c r="N551" s="30"/>
      <c r="O551" s="30"/>
      <c r="P551" s="223"/>
      <c r="Q551" s="30"/>
      <c r="R551" s="30"/>
      <c r="S551" s="30"/>
      <c r="T551" s="224"/>
      <c r="U551" s="223"/>
      <c r="V551" s="30"/>
      <c r="W551" s="30"/>
      <c r="X551" s="30"/>
      <c r="Y551" s="224"/>
      <c r="Z551" s="30"/>
      <c r="AA551" s="30"/>
      <c r="AB551" s="30"/>
      <c r="AC551" s="30"/>
      <c r="AD551" s="30"/>
      <c r="AE551" s="30"/>
      <c r="AF551" s="30"/>
      <c r="AG551" s="30"/>
      <c r="AH551" s="30"/>
      <c r="AI551" s="30"/>
      <c r="AJ551" s="30"/>
      <c r="AK551" s="30"/>
    </row>
    <row r="552" ht="15.75" customHeight="1">
      <c r="B552" s="30"/>
      <c r="E552" s="30"/>
      <c r="F552" s="207"/>
      <c r="G552" s="30"/>
      <c r="H552" s="30"/>
      <c r="I552" s="30"/>
      <c r="J552" s="30"/>
      <c r="K552" s="223"/>
      <c r="L552" s="30"/>
      <c r="M552" s="30"/>
      <c r="N552" s="30"/>
      <c r="O552" s="30"/>
      <c r="P552" s="223"/>
      <c r="Q552" s="30"/>
      <c r="R552" s="30"/>
      <c r="S552" s="30"/>
      <c r="T552" s="224"/>
      <c r="U552" s="223"/>
      <c r="V552" s="30"/>
      <c r="W552" s="30"/>
      <c r="X552" s="30"/>
      <c r="Y552" s="224"/>
      <c r="Z552" s="30"/>
      <c r="AA552" s="30"/>
      <c r="AB552" s="30"/>
      <c r="AC552" s="30"/>
      <c r="AD552" s="30"/>
      <c r="AE552" s="30"/>
      <c r="AF552" s="30"/>
      <c r="AG552" s="30"/>
      <c r="AH552" s="30"/>
      <c r="AI552" s="30"/>
      <c r="AJ552" s="30"/>
      <c r="AK552" s="30"/>
    </row>
    <row r="553" ht="15.75" customHeight="1">
      <c r="B553" s="30"/>
      <c r="E553" s="30"/>
      <c r="F553" s="207"/>
      <c r="G553" s="30"/>
      <c r="H553" s="30"/>
      <c r="I553" s="30"/>
      <c r="J553" s="30"/>
      <c r="K553" s="223"/>
      <c r="L553" s="30"/>
      <c r="M553" s="30"/>
      <c r="N553" s="30"/>
      <c r="O553" s="30"/>
      <c r="P553" s="223"/>
      <c r="Q553" s="30"/>
      <c r="R553" s="30"/>
      <c r="S553" s="30"/>
      <c r="T553" s="224"/>
      <c r="U553" s="223"/>
      <c r="V553" s="30"/>
      <c r="W553" s="30"/>
      <c r="X553" s="30"/>
      <c r="Y553" s="224"/>
      <c r="Z553" s="30"/>
      <c r="AA553" s="30"/>
      <c r="AB553" s="30"/>
      <c r="AC553" s="30"/>
      <c r="AD553" s="30"/>
      <c r="AE553" s="30"/>
      <c r="AF553" s="30"/>
      <c r="AG553" s="30"/>
      <c r="AH553" s="30"/>
      <c r="AI553" s="30"/>
      <c r="AJ553" s="30"/>
      <c r="AK553" s="30"/>
    </row>
    <row r="554" ht="15.75" customHeight="1">
      <c r="B554" s="30"/>
      <c r="E554" s="30"/>
      <c r="F554" s="207"/>
      <c r="G554" s="30"/>
      <c r="H554" s="30"/>
      <c r="I554" s="30"/>
      <c r="J554" s="30"/>
      <c r="K554" s="223"/>
      <c r="L554" s="30"/>
      <c r="M554" s="30"/>
      <c r="N554" s="30"/>
      <c r="O554" s="30"/>
      <c r="P554" s="223"/>
      <c r="Q554" s="30"/>
      <c r="R554" s="30"/>
      <c r="S554" s="30"/>
      <c r="T554" s="224"/>
      <c r="U554" s="223"/>
      <c r="V554" s="30"/>
      <c r="W554" s="30"/>
      <c r="X554" s="30"/>
      <c r="Y554" s="224"/>
      <c r="Z554" s="30"/>
      <c r="AA554" s="30"/>
      <c r="AB554" s="30"/>
      <c r="AC554" s="30"/>
      <c r="AD554" s="30"/>
      <c r="AE554" s="30"/>
      <c r="AF554" s="30"/>
      <c r="AG554" s="30"/>
      <c r="AH554" s="30"/>
      <c r="AI554" s="30"/>
      <c r="AJ554" s="30"/>
      <c r="AK554" s="30"/>
    </row>
    <row r="555" ht="15.75" customHeight="1">
      <c r="B555" s="30"/>
      <c r="E555" s="30"/>
      <c r="F555" s="207"/>
      <c r="G555" s="30"/>
      <c r="H555" s="30"/>
      <c r="I555" s="30"/>
      <c r="J555" s="30"/>
      <c r="K555" s="223"/>
      <c r="L555" s="30"/>
      <c r="M555" s="30"/>
      <c r="N555" s="30"/>
      <c r="O555" s="30"/>
      <c r="P555" s="223"/>
      <c r="Q555" s="30"/>
      <c r="R555" s="30"/>
      <c r="S555" s="30"/>
      <c r="T555" s="224"/>
      <c r="U555" s="223"/>
      <c r="V555" s="30"/>
      <c r="W555" s="30"/>
      <c r="X555" s="30"/>
      <c r="Y555" s="224"/>
      <c r="Z555" s="30"/>
      <c r="AA555" s="30"/>
      <c r="AB555" s="30"/>
      <c r="AC555" s="30"/>
      <c r="AD555" s="30"/>
      <c r="AE555" s="30"/>
      <c r="AF555" s="30"/>
      <c r="AG555" s="30"/>
      <c r="AH555" s="30"/>
      <c r="AI555" s="30"/>
      <c r="AJ555" s="30"/>
      <c r="AK555" s="30"/>
    </row>
    <row r="556" ht="15.75" customHeight="1">
      <c r="B556" s="30"/>
      <c r="E556" s="30"/>
      <c r="F556" s="207"/>
      <c r="G556" s="30"/>
      <c r="H556" s="30"/>
      <c r="I556" s="30"/>
      <c r="J556" s="30"/>
      <c r="K556" s="223"/>
      <c r="L556" s="30"/>
      <c r="M556" s="30"/>
      <c r="N556" s="30"/>
      <c r="O556" s="30"/>
      <c r="P556" s="223"/>
      <c r="Q556" s="30"/>
      <c r="R556" s="30"/>
      <c r="S556" s="30"/>
      <c r="T556" s="224"/>
      <c r="U556" s="223"/>
      <c r="V556" s="30"/>
      <c r="W556" s="30"/>
      <c r="X556" s="30"/>
      <c r="Y556" s="224"/>
      <c r="Z556" s="30"/>
      <c r="AA556" s="30"/>
      <c r="AB556" s="30"/>
      <c r="AC556" s="30"/>
      <c r="AD556" s="30"/>
      <c r="AE556" s="30"/>
      <c r="AF556" s="30"/>
      <c r="AG556" s="30"/>
      <c r="AH556" s="30"/>
      <c r="AI556" s="30"/>
      <c r="AJ556" s="30"/>
      <c r="AK556" s="30"/>
    </row>
    <row r="557" ht="15.75" customHeight="1">
      <c r="B557" s="30"/>
      <c r="E557" s="30"/>
      <c r="F557" s="207"/>
      <c r="G557" s="30"/>
      <c r="H557" s="30"/>
      <c r="I557" s="30"/>
      <c r="J557" s="30"/>
      <c r="K557" s="223"/>
      <c r="L557" s="30"/>
      <c r="M557" s="30"/>
      <c r="N557" s="30"/>
      <c r="O557" s="30"/>
      <c r="P557" s="223"/>
      <c r="Q557" s="30"/>
      <c r="R557" s="30"/>
      <c r="S557" s="30"/>
      <c r="T557" s="224"/>
      <c r="U557" s="223"/>
      <c r="V557" s="30"/>
      <c r="W557" s="30"/>
      <c r="X557" s="30"/>
      <c r="Y557" s="224"/>
      <c r="Z557" s="30"/>
      <c r="AA557" s="30"/>
      <c r="AB557" s="30"/>
      <c r="AC557" s="30"/>
      <c r="AD557" s="30"/>
      <c r="AE557" s="30"/>
      <c r="AF557" s="30"/>
      <c r="AG557" s="30"/>
      <c r="AH557" s="30"/>
      <c r="AI557" s="30"/>
      <c r="AJ557" s="30"/>
      <c r="AK557" s="30"/>
    </row>
    <row r="558" ht="15.75" customHeight="1">
      <c r="B558" s="30"/>
      <c r="E558" s="30"/>
      <c r="F558" s="207"/>
      <c r="G558" s="30"/>
      <c r="H558" s="30"/>
      <c r="I558" s="30"/>
      <c r="J558" s="30"/>
      <c r="K558" s="223"/>
      <c r="L558" s="30"/>
      <c r="M558" s="30"/>
      <c r="N558" s="30"/>
      <c r="O558" s="30"/>
      <c r="P558" s="223"/>
      <c r="Q558" s="30"/>
      <c r="R558" s="30"/>
      <c r="S558" s="30"/>
      <c r="T558" s="224"/>
      <c r="U558" s="223"/>
      <c r="V558" s="30"/>
      <c r="W558" s="30"/>
      <c r="X558" s="30"/>
      <c r="Y558" s="224"/>
      <c r="Z558" s="30"/>
      <c r="AA558" s="30"/>
      <c r="AB558" s="30"/>
      <c r="AC558" s="30"/>
      <c r="AD558" s="30"/>
      <c r="AE558" s="30"/>
      <c r="AF558" s="30"/>
      <c r="AG558" s="30"/>
      <c r="AH558" s="30"/>
      <c r="AI558" s="30"/>
      <c r="AJ558" s="30"/>
      <c r="AK558" s="30"/>
    </row>
    <row r="559" ht="15.75" customHeight="1">
      <c r="B559" s="30"/>
      <c r="E559" s="30"/>
      <c r="F559" s="207"/>
      <c r="G559" s="30"/>
      <c r="H559" s="30"/>
      <c r="I559" s="30"/>
      <c r="J559" s="30"/>
      <c r="K559" s="223"/>
      <c r="L559" s="30"/>
      <c r="M559" s="30"/>
      <c r="N559" s="30"/>
      <c r="O559" s="30"/>
      <c r="P559" s="223"/>
      <c r="Q559" s="30"/>
      <c r="R559" s="30"/>
      <c r="S559" s="30"/>
      <c r="T559" s="224"/>
      <c r="U559" s="223"/>
      <c r="V559" s="30"/>
      <c r="W559" s="30"/>
      <c r="X559" s="30"/>
      <c r="Y559" s="224"/>
      <c r="Z559" s="30"/>
      <c r="AA559" s="30"/>
      <c r="AB559" s="30"/>
      <c r="AC559" s="30"/>
      <c r="AD559" s="30"/>
      <c r="AE559" s="30"/>
      <c r="AF559" s="30"/>
      <c r="AG559" s="30"/>
      <c r="AH559" s="30"/>
      <c r="AI559" s="30"/>
      <c r="AJ559" s="30"/>
      <c r="AK559" s="30"/>
    </row>
    <row r="560" ht="15.75" customHeight="1">
      <c r="B560" s="30"/>
      <c r="E560" s="30"/>
      <c r="F560" s="207"/>
      <c r="G560" s="30"/>
      <c r="H560" s="30"/>
      <c r="I560" s="30"/>
      <c r="J560" s="30"/>
      <c r="K560" s="223"/>
      <c r="L560" s="30"/>
      <c r="M560" s="30"/>
      <c r="N560" s="30"/>
      <c r="O560" s="30"/>
      <c r="P560" s="223"/>
      <c r="Q560" s="30"/>
      <c r="R560" s="30"/>
      <c r="S560" s="30"/>
      <c r="T560" s="224"/>
      <c r="U560" s="223"/>
      <c r="V560" s="30"/>
      <c r="W560" s="30"/>
      <c r="X560" s="30"/>
      <c r="Y560" s="224"/>
      <c r="Z560" s="30"/>
      <c r="AA560" s="30"/>
      <c r="AB560" s="30"/>
      <c r="AC560" s="30"/>
      <c r="AD560" s="30"/>
      <c r="AE560" s="30"/>
      <c r="AF560" s="30"/>
      <c r="AG560" s="30"/>
      <c r="AH560" s="30"/>
      <c r="AI560" s="30"/>
      <c r="AJ560" s="30"/>
      <c r="AK560" s="30"/>
    </row>
    <row r="561" ht="15.75" customHeight="1">
      <c r="B561" s="30"/>
      <c r="E561" s="30"/>
      <c r="F561" s="207"/>
      <c r="G561" s="30"/>
      <c r="H561" s="30"/>
      <c r="I561" s="30"/>
      <c r="J561" s="30"/>
      <c r="K561" s="223"/>
      <c r="L561" s="30"/>
      <c r="M561" s="30"/>
      <c r="N561" s="30"/>
      <c r="O561" s="30"/>
      <c r="P561" s="223"/>
      <c r="Q561" s="30"/>
      <c r="R561" s="30"/>
      <c r="S561" s="30"/>
      <c r="T561" s="224"/>
      <c r="U561" s="223"/>
      <c r="V561" s="30"/>
      <c r="W561" s="30"/>
      <c r="X561" s="30"/>
      <c r="Y561" s="224"/>
      <c r="Z561" s="30"/>
      <c r="AA561" s="30"/>
      <c r="AB561" s="30"/>
      <c r="AC561" s="30"/>
      <c r="AD561" s="30"/>
      <c r="AE561" s="30"/>
      <c r="AF561" s="30"/>
      <c r="AG561" s="30"/>
      <c r="AH561" s="30"/>
      <c r="AI561" s="30"/>
      <c r="AJ561" s="30"/>
      <c r="AK561" s="30"/>
    </row>
    <row r="562" ht="15.75" customHeight="1">
      <c r="B562" s="30"/>
      <c r="E562" s="30"/>
      <c r="F562" s="207"/>
      <c r="G562" s="30"/>
      <c r="H562" s="30"/>
      <c r="I562" s="30"/>
      <c r="J562" s="30"/>
      <c r="K562" s="223"/>
      <c r="L562" s="30"/>
      <c r="M562" s="30"/>
      <c r="N562" s="30"/>
      <c r="O562" s="30"/>
      <c r="P562" s="223"/>
      <c r="Q562" s="30"/>
      <c r="R562" s="30"/>
      <c r="S562" s="30"/>
      <c r="T562" s="224"/>
      <c r="U562" s="223"/>
      <c r="V562" s="30"/>
      <c r="W562" s="30"/>
      <c r="X562" s="30"/>
      <c r="Y562" s="224"/>
      <c r="Z562" s="30"/>
      <c r="AA562" s="30"/>
      <c r="AB562" s="30"/>
      <c r="AC562" s="30"/>
      <c r="AD562" s="30"/>
      <c r="AE562" s="30"/>
      <c r="AF562" s="30"/>
      <c r="AG562" s="30"/>
      <c r="AH562" s="30"/>
      <c r="AI562" s="30"/>
      <c r="AJ562" s="30"/>
      <c r="AK562" s="30"/>
    </row>
    <row r="563" ht="15.75" customHeight="1">
      <c r="B563" s="30"/>
      <c r="E563" s="30"/>
      <c r="F563" s="207"/>
      <c r="G563" s="30"/>
      <c r="H563" s="30"/>
      <c r="I563" s="30"/>
      <c r="J563" s="30"/>
      <c r="K563" s="223"/>
      <c r="L563" s="30"/>
      <c r="M563" s="30"/>
      <c r="N563" s="30"/>
      <c r="O563" s="30"/>
      <c r="P563" s="223"/>
      <c r="Q563" s="30"/>
      <c r="R563" s="30"/>
      <c r="S563" s="30"/>
      <c r="T563" s="224"/>
      <c r="U563" s="223"/>
      <c r="V563" s="30"/>
      <c r="W563" s="30"/>
      <c r="X563" s="30"/>
      <c r="Y563" s="224"/>
      <c r="Z563" s="30"/>
      <c r="AA563" s="30"/>
      <c r="AB563" s="30"/>
      <c r="AC563" s="30"/>
      <c r="AD563" s="30"/>
      <c r="AE563" s="30"/>
      <c r="AF563" s="30"/>
      <c r="AG563" s="30"/>
      <c r="AH563" s="30"/>
      <c r="AI563" s="30"/>
      <c r="AJ563" s="30"/>
      <c r="AK563" s="30"/>
    </row>
    <row r="564" ht="15.75" customHeight="1">
      <c r="B564" s="30"/>
      <c r="E564" s="30"/>
      <c r="F564" s="207"/>
      <c r="G564" s="30"/>
      <c r="H564" s="30"/>
      <c r="I564" s="30"/>
      <c r="J564" s="30"/>
      <c r="K564" s="223"/>
      <c r="L564" s="30"/>
      <c r="M564" s="30"/>
      <c r="N564" s="30"/>
      <c r="O564" s="30"/>
      <c r="P564" s="223"/>
      <c r="Q564" s="30"/>
      <c r="R564" s="30"/>
      <c r="S564" s="30"/>
      <c r="T564" s="224"/>
      <c r="U564" s="223"/>
      <c r="V564" s="30"/>
      <c r="W564" s="30"/>
      <c r="X564" s="30"/>
      <c r="Y564" s="224"/>
      <c r="Z564" s="30"/>
      <c r="AA564" s="30"/>
      <c r="AB564" s="30"/>
      <c r="AC564" s="30"/>
      <c r="AD564" s="30"/>
      <c r="AE564" s="30"/>
      <c r="AF564" s="30"/>
      <c r="AG564" s="30"/>
      <c r="AH564" s="30"/>
      <c r="AI564" s="30"/>
      <c r="AJ564" s="30"/>
      <c r="AK564" s="30"/>
    </row>
    <row r="565" ht="15.75" customHeight="1">
      <c r="B565" s="30"/>
      <c r="E565" s="30"/>
      <c r="F565" s="207"/>
      <c r="G565" s="30"/>
      <c r="H565" s="30"/>
      <c r="I565" s="30"/>
      <c r="J565" s="30"/>
      <c r="K565" s="223"/>
      <c r="L565" s="30"/>
      <c r="M565" s="30"/>
      <c r="N565" s="30"/>
      <c r="O565" s="30"/>
      <c r="P565" s="223"/>
      <c r="Q565" s="30"/>
      <c r="R565" s="30"/>
      <c r="S565" s="30"/>
      <c r="T565" s="224"/>
      <c r="U565" s="223"/>
      <c r="V565" s="30"/>
      <c r="W565" s="30"/>
      <c r="X565" s="30"/>
      <c r="Y565" s="224"/>
      <c r="Z565" s="30"/>
      <c r="AA565" s="30"/>
      <c r="AB565" s="30"/>
      <c r="AC565" s="30"/>
      <c r="AD565" s="30"/>
      <c r="AE565" s="30"/>
      <c r="AF565" s="30"/>
      <c r="AG565" s="30"/>
      <c r="AH565" s="30"/>
      <c r="AI565" s="30"/>
      <c r="AJ565" s="30"/>
      <c r="AK565" s="30"/>
    </row>
    <row r="566" ht="15.75" customHeight="1">
      <c r="B566" s="30"/>
      <c r="E566" s="30"/>
      <c r="F566" s="207"/>
      <c r="G566" s="30"/>
      <c r="H566" s="30"/>
      <c r="I566" s="30"/>
      <c r="J566" s="30"/>
      <c r="K566" s="223"/>
      <c r="L566" s="30"/>
      <c r="M566" s="30"/>
      <c r="N566" s="30"/>
      <c r="O566" s="30"/>
      <c r="P566" s="223"/>
      <c r="Q566" s="30"/>
      <c r="R566" s="30"/>
      <c r="S566" s="30"/>
      <c r="T566" s="224"/>
      <c r="U566" s="223"/>
      <c r="V566" s="30"/>
      <c r="W566" s="30"/>
      <c r="X566" s="30"/>
      <c r="Y566" s="224"/>
      <c r="Z566" s="30"/>
      <c r="AA566" s="30"/>
      <c r="AB566" s="30"/>
      <c r="AC566" s="30"/>
      <c r="AD566" s="30"/>
      <c r="AE566" s="30"/>
      <c r="AF566" s="30"/>
      <c r="AG566" s="30"/>
      <c r="AH566" s="30"/>
      <c r="AI566" s="30"/>
      <c r="AJ566" s="30"/>
      <c r="AK566" s="30"/>
    </row>
    <row r="567" ht="15.75" customHeight="1">
      <c r="B567" s="30"/>
      <c r="E567" s="30"/>
      <c r="F567" s="207"/>
      <c r="G567" s="30"/>
      <c r="H567" s="30"/>
      <c r="I567" s="30"/>
      <c r="J567" s="30"/>
      <c r="K567" s="223"/>
      <c r="L567" s="30"/>
      <c r="M567" s="30"/>
      <c r="N567" s="30"/>
      <c r="O567" s="30"/>
      <c r="P567" s="223"/>
      <c r="Q567" s="30"/>
      <c r="R567" s="30"/>
      <c r="S567" s="30"/>
      <c r="T567" s="224"/>
      <c r="U567" s="223"/>
      <c r="V567" s="30"/>
      <c r="W567" s="30"/>
      <c r="X567" s="30"/>
      <c r="Y567" s="224"/>
      <c r="Z567" s="30"/>
      <c r="AA567" s="30"/>
      <c r="AB567" s="30"/>
      <c r="AC567" s="30"/>
      <c r="AD567" s="30"/>
      <c r="AE567" s="30"/>
      <c r="AF567" s="30"/>
      <c r="AG567" s="30"/>
      <c r="AH567" s="30"/>
      <c r="AI567" s="30"/>
      <c r="AJ567" s="30"/>
      <c r="AK567" s="30"/>
    </row>
    <row r="568" ht="15.75" customHeight="1">
      <c r="B568" s="30"/>
      <c r="E568" s="30"/>
      <c r="F568" s="207"/>
      <c r="G568" s="30"/>
      <c r="H568" s="30"/>
      <c r="I568" s="30"/>
      <c r="J568" s="30"/>
      <c r="K568" s="223"/>
      <c r="L568" s="30"/>
      <c r="M568" s="30"/>
      <c r="N568" s="30"/>
      <c r="O568" s="30"/>
      <c r="P568" s="223"/>
      <c r="Q568" s="30"/>
      <c r="R568" s="30"/>
      <c r="S568" s="30"/>
      <c r="T568" s="224"/>
      <c r="U568" s="223"/>
      <c r="V568" s="30"/>
      <c r="W568" s="30"/>
      <c r="X568" s="30"/>
      <c r="Y568" s="224"/>
      <c r="Z568" s="30"/>
      <c r="AA568" s="30"/>
      <c r="AB568" s="30"/>
      <c r="AC568" s="30"/>
      <c r="AD568" s="30"/>
      <c r="AE568" s="30"/>
      <c r="AF568" s="30"/>
      <c r="AG568" s="30"/>
      <c r="AH568" s="30"/>
      <c r="AI568" s="30"/>
      <c r="AJ568" s="30"/>
      <c r="AK568" s="30"/>
    </row>
    <row r="569" ht="15.75" customHeight="1">
      <c r="B569" s="30"/>
      <c r="E569" s="30"/>
      <c r="F569" s="207"/>
      <c r="G569" s="30"/>
      <c r="H569" s="30"/>
      <c r="I569" s="30"/>
      <c r="J569" s="30"/>
      <c r="K569" s="223"/>
      <c r="L569" s="30"/>
      <c r="M569" s="30"/>
      <c r="N569" s="30"/>
      <c r="O569" s="30"/>
      <c r="P569" s="223"/>
      <c r="Q569" s="30"/>
      <c r="R569" s="30"/>
      <c r="S569" s="30"/>
      <c r="T569" s="224"/>
      <c r="U569" s="223"/>
      <c r="V569" s="30"/>
      <c r="W569" s="30"/>
      <c r="X569" s="30"/>
      <c r="Y569" s="224"/>
      <c r="Z569" s="30"/>
      <c r="AA569" s="30"/>
      <c r="AB569" s="30"/>
      <c r="AC569" s="30"/>
      <c r="AD569" s="30"/>
      <c r="AE569" s="30"/>
      <c r="AF569" s="30"/>
      <c r="AG569" s="30"/>
      <c r="AH569" s="30"/>
      <c r="AI569" s="30"/>
      <c r="AJ569" s="30"/>
      <c r="AK569" s="30"/>
    </row>
    <row r="570" ht="15.75" customHeight="1">
      <c r="B570" s="30"/>
      <c r="E570" s="30"/>
      <c r="F570" s="207"/>
      <c r="G570" s="30"/>
      <c r="H570" s="30"/>
      <c r="I570" s="30"/>
      <c r="J570" s="30"/>
      <c r="K570" s="223"/>
      <c r="L570" s="30"/>
      <c r="M570" s="30"/>
      <c r="N570" s="30"/>
      <c r="O570" s="30"/>
      <c r="P570" s="223"/>
      <c r="Q570" s="30"/>
      <c r="R570" s="30"/>
      <c r="S570" s="30"/>
      <c r="T570" s="224"/>
      <c r="U570" s="223"/>
      <c r="V570" s="30"/>
      <c r="W570" s="30"/>
      <c r="X570" s="30"/>
      <c r="Y570" s="224"/>
      <c r="Z570" s="30"/>
      <c r="AA570" s="30"/>
      <c r="AB570" s="30"/>
      <c r="AC570" s="30"/>
      <c r="AD570" s="30"/>
      <c r="AE570" s="30"/>
      <c r="AF570" s="30"/>
      <c r="AG570" s="30"/>
      <c r="AH570" s="30"/>
      <c r="AI570" s="30"/>
      <c r="AJ570" s="30"/>
      <c r="AK570" s="30"/>
    </row>
    <row r="571" ht="15.75" customHeight="1">
      <c r="B571" s="30"/>
      <c r="E571" s="30"/>
      <c r="F571" s="207"/>
      <c r="G571" s="30"/>
      <c r="H571" s="30"/>
      <c r="I571" s="30"/>
      <c r="J571" s="30"/>
      <c r="K571" s="223"/>
      <c r="L571" s="30"/>
      <c r="M571" s="30"/>
      <c r="N571" s="30"/>
      <c r="O571" s="30"/>
      <c r="P571" s="223"/>
      <c r="Q571" s="30"/>
      <c r="R571" s="30"/>
      <c r="S571" s="30"/>
      <c r="T571" s="224"/>
      <c r="U571" s="223"/>
      <c r="V571" s="30"/>
      <c r="W571" s="30"/>
      <c r="X571" s="30"/>
      <c r="Y571" s="224"/>
      <c r="Z571" s="30"/>
      <c r="AA571" s="30"/>
      <c r="AB571" s="30"/>
      <c r="AC571" s="30"/>
      <c r="AD571" s="30"/>
      <c r="AE571" s="30"/>
      <c r="AF571" s="30"/>
      <c r="AG571" s="30"/>
      <c r="AH571" s="30"/>
      <c r="AI571" s="30"/>
      <c r="AJ571" s="30"/>
      <c r="AK571" s="30"/>
    </row>
    <row r="572" ht="15.75" customHeight="1">
      <c r="B572" s="30"/>
      <c r="E572" s="30"/>
      <c r="F572" s="207"/>
      <c r="G572" s="30"/>
      <c r="H572" s="30"/>
      <c r="I572" s="30"/>
      <c r="J572" s="30"/>
      <c r="K572" s="223"/>
      <c r="L572" s="30"/>
      <c r="M572" s="30"/>
      <c r="N572" s="30"/>
      <c r="O572" s="30"/>
      <c r="P572" s="223"/>
      <c r="Q572" s="30"/>
      <c r="R572" s="30"/>
      <c r="S572" s="30"/>
      <c r="T572" s="224"/>
      <c r="U572" s="223"/>
      <c r="V572" s="30"/>
      <c r="W572" s="30"/>
      <c r="X572" s="30"/>
      <c r="Y572" s="224"/>
      <c r="Z572" s="30"/>
      <c r="AA572" s="30"/>
      <c r="AB572" s="30"/>
      <c r="AC572" s="30"/>
      <c r="AD572" s="30"/>
      <c r="AE572" s="30"/>
      <c r="AF572" s="30"/>
      <c r="AG572" s="30"/>
      <c r="AH572" s="30"/>
      <c r="AI572" s="30"/>
      <c r="AJ572" s="30"/>
      <c r="AK572" s="30"/>
    </row>
    <row r="573" ht="15.75" customHeight="1">
      <c r="B573" s="30"/>
      <c r="E573" s="30"/>
      <c r="F573" s="207"/>
      <c r="G573" s="30"/>
      <c r="H573" s="30"/>
      <c r="I573" s="30"/>
      <c r="J573" s="30"/>
      <c r="K573" s="223"/>
      <c r="L573" s="30"/>
      <c r="M573" s="30"/>
      <c r="N573" s="30"/>
      <c r="O573" s="30"/>
      <c r="P573" s="223"/>
      <c r="Q573" s="30"/>
      <c r="R573" s="30"/>
      <c r="S573" s="30"/>
      <c r="T573" s="224"/>
      <c r="U573" s="223"/>
      <c r="V573" s="30"/>
      <c r="W573" s="30"/>
      <c r="X573" s="30"/>
      <c r="Y573" s="224"/>
      <c r="Z573" s="30"/>
      <c r="AA573" s="30"/>
      <c r="AB573" s="30"/>
      <c r="AC573" s="30"/>
      <c r="AD573" s="30"/>
      <c r="AE573" s="30"/>
      <c r="AF573" s="30"/>
      <c r="AG573" s="30"/>
      <c r="AH573" s="30"/>
      <c r="AI573" s="30"/>
      <c r="AJ573" s="30"/>
      <c r="AK573" s="30"/>
    </row>
    <row r="574" ht="15.75" customHeight="1">
      <c r="B574" s="30"/>
      <c r="E574" s="30"/>
      <c r="F574" s="207"/>
      <c r="G574" s="30"/>
      <c r="H574" s="30"/>
      <c r="I574" s="30"/>
      <c r="J574" s="30"/>
      <c r="K574" s="223"/>
      <c r="L574" s="30"/>
      <c r="M574" s="30"/>
      <c r="N574" s="30"/>
      <c r="O574" s="30"/>
      <c r="P574" s="223"/>
      <c r="Q574" s="30"/>
      <c r="R574" s="30"/>
      <c r="S574" s="30"/>
      <c r="T574" s="224"/>
      <c r="U574" s="223"/>
      <c r="V574" s="30"/>
      <c r="W574" s="30"/>
      <c r="X574" s="30"/>
      <c r="Y574" s="224"/>
      <c r="Z574" s="30"/>
      <c r="AA574" s="30"/>
      <c r="AB574" s="30"/>
      <c r="AC574" s="30"/>
      <c r="AD574" s="30"/>
      <c r="AE574" s="30"/>
      <c r="AF574" s="30"/>
      <c r="AG574" s="30"/>
      <c r="AH574" s="30"/>
      <c r="AI574" s="30"/>
      <c r="AJ574" s="30"/>
      <c r="AK574" s="30"/>
    </row>
    <row r="575" ht="15.75" customHeight="1">
      <c r="B575" s="30"/>
      <c r="E575" s="30"/>
      <c r="F575" s="207"/>
      <c r="G575" s="30"/>
      <c r="H575" s="30"/>
      <c r="I575" s="30"/>
      <c r="J575" s="30"/>
      <c r="K575" s="223"/>
      <c r="L575" s="30"/>
      <c r="M575" s="30"/>
      <c r="N575" s="30"/>
      <c r="O575" s="30"/>
      <c r="P575" s="223"/>
      <c r="Q575" s="30"/>
      <c r="R575" s="30"/>
      <c r="S575" s="30"/>
      <c r="T575" s="224"/>
      <c r="U575" s="223"/>
      <c r="V575" s="30"/>
      <c r="W575" s="30"/>
      <c r="X575" s="30"/>
      <c r="Y575" s="224"/>
      <c r="Z575" s="30"/>
      <c r="AA575" s="30"/>
      <c r="AB575" s="30"/>
      <c r="AC575" s="30"/>
      <c r="AD575" s="30"/>
      <c r="AE575" s="30"/>
      <c r="AF575" s="30"/>
      <c r="AG575" s="30"/>
      <c r="AH575" s="30"/>
      <c r="AI575" s="30"/>
      <c r="AJ575" s="30"/>
      <c r="AK575" s="30"/>
    </row>
    <row r="576" ht="15.75" customHeight="1">
      <c r="B576" s="30"/>
      <c r="E576" s="30"/>
      <c r="F576" s="207"/>
      <c r="G576" s="30"/>
      <c r="H576" s="30"/>
      <c r="I576" s="30"/>
      <c r="J576" s="30"/>
      <c r="K576" s="223"/>
      <c r="L576" s="30"/>
      <c r="M576" s="30"/>
      <c r="N576" s="30"/>
      <c r="O576" s="30"/>
      <c r="P576" s="223"/>
      <c r="Q576" s="30"/>
      <c r="R576" s="30"/>
      <c r="S576" s="30"/>
      <c r="T576" s="224"/>
      <c r="U576" s="223"/>
      <c r="V576" s="30"/>
      <c r="W576" s="30"/>
      <c r="X576" s="30"/>
      <c r="Y576" s="224"/>
      <c r="Z576" s="30"/>
      <c r="AA576" s="30"/>
      <c r="AB576" s="30"/>
      <c r="AC576" s="30"/>
      <c r="AD576" s="30"/>
      <c r="AE576" s="30"/>
      <c r="AF576" s="30"/>
      <c r="AG576" s="30"/>
      <c r="AH576" s="30"/>
      <c r="AI576" s="30"/>
      <c r="AJ576" s="30"/>
      <c r="AK576" s="30"/>
    </row>
    <row r="577" ht="15.75" customHeight="1">
      <c r="F577" s="208"/>
    </row>
    <row r="578" ht="15.75" customHeight="1">
      <c r="F578" s="208"/>
    </row>
    <row r="579" ht="15.75" customHeight="1">
      <c r="F579" s="208"/>
    </row>
    <row r="580" ht="15.75" customHeight="1">
      <c r="F580" s="208"/>
    </row>
    <row r="581" ht="15.75" customHeight="1">
      <c r="F581" s="208"/>
    </row>
    <row r="582" ht="15.75" customHeight="1">
      <c r="F582" s="208"/>
    </row>
    <row r="583" ht="15.75" customHeight="1">
      <c r="F583" s="208"/>
    </row>
    <row r="584" ht="15.75" customHeight="1">
      <c r="F584" s="208"/>
    </row>
    <row r="585" ht="15.75" customHeight="1">
      <c r="F585" s="208"/>
    </row>
    <row r="586" ht="15.75" customHeight="1">
      <c r="F586" s="208"/>
    </row>
    <row r="587" ht="15.75" customHeight="1">
      <c r="F587" s="208"/>
    </row>
    <row r="588" ht="15.75" customHeight="1">
      <c r="F588" s="208"/>
    </row>
    <row r="589" ht="15.75" customHeight="1">
      <c r="F589" s="208"/>
    </row>
    <row r="590" ht="15.75" customHeight="1">
      <c r="F590" s="208"/>
    </row>
    <row r="591" ht="15.75" customHeight="1">
      <c r="F591" s="208"/>
    </row>
    <row r="592" ht="15.75" customHeight="1">
      <c r="F592" s="208"/>
    </row>
    <row r="593" ht="15.75" customHeight="1">
      <c r="F593" s="208"/>
    </row>
    <row r="594" ht="15.75" customHeight="1">
      <c r="F594" s="208"/>
    </row>
    <row r="595" ht="15.75" customHeight="1">
      <c r="F595" s="208"/>
    </row>
    <row r="596" ht="15.75" customHeight="1">
      <c r="F596" s="208"/>
    </row>
    <row r="597" ht="15.75" customHeight="1">
      <c r="F597" s="208"/>
    </row>
    <row r="598" ht="15.75" customHeight="1">
      <c r="F598" s="208"/>
    </row>
    <row r="599" ht="15.75" customHeight="1">
      <c r="F599" s="208"/>
    </row>
    <row r="600" ht="15.75" customHeight="1">
      <c r="F600" s="208"/>
    </row>
    <row r="601" ht="15.75" customHeight="1">
      <c r="F601" s="208"/>
    </row>
    <row r="602" ht="15.75" customHeight="1">
      <c r="F602" s="208"/>
    </row>
    <row r="603" ht="15.75" customHeight="1">
      <c r="F603" s="208"/>
    </row>
    <row r="604" ht="15.75" customHeight="1">
      <c r="F604" s="208"/>
    </row>
    <row r="605" ht="15.75" customHeight="1">
      <c r="F605" s="208"/>
    </row>
    <row r="606" ht="15.75" customHeight="1">
      <c r="F606" s="208"/>
    </row>
    <row r="607" ht="15.75" customHeight="1">
      <c r="F607" s="208"/>
    </row>
    <row r="608" ht="15.75" customHeight="1">
      <c r="F608" s="208"/>
    </row>
    <row r="609" ht="15.75" customHeight="1">
      <c r="F609" s="208"/>
    </row>
    <row r="610" ht="15.75" customHeight="1">
      <c r="F610" s="208"/>
    </row>
    <row r="611" ht="15.75" customHeight="1">
      <c r="F611" s="208"/>
    </row>
    <row r="612" ht="15.75" customHeight="1">
      <c r="F612" s="208"/>
    </row>
    <row r="613" ht="15.75" customHeight="1">
      <c r="F613" s="208"/>
    </row>
    <row r="614" ht="15.75" customHeight="1">
      <c r="F614" s="208"/>
    </row>
    <row r="615" ht="15.75" customHeight="1">
      <c r="F615" s="208"/>
    </row>
    <row r="616" ht="15.75" customHeight="1">
      <c r="F616" s="208"/>
    </row>
    <row r="617" ht="15.75" customHeight="1">
      <c r="F617" s="208"/>
    </row>
    <row r="618" ht="15.75" customHeight="1">
      <c r="F618" s="208"/>
    </row>
    <row r="619" ht="15.75" customHeight="1">
      <c r="F619" s="208"/>
    </row>
    <row r="620" ht="15.75" customHeight="1">
      <c r="F620" s="208"/>
    </row>
    <row r="621" ht="15.75" customHeight="1">
      <c r="F621" s="208"/>
    </row>
    <row r="622" ht="15.75" customHeight="1">
      <c r="F622" s="208"/>
    </row>
    <row r="623" ht="15.75" customHeight="1">
      <c r="F623" s="208"/>
    </row>
    <row r="624" ht="15.75" customHeight="1">
      <c r="F624" s="208"/>
    </row>
    <row r="625" ht="15.75" customHeight="1">
      <c r="F625" s="208"/>
    </row>
    <row r="626" ht="15.75" customHeight="1">
      <c r="F626" s="208"/>
    </row>
    <row r="627" ht="15.75" customHeight="1">
      <c r="F627" s="208"/>
    </row>
    <row r="628" ht="15.75" customHeight="1">
      <c r="F628" s="208"/>
    </row>
    <row r="629" ht="15.75" customHeight="1">
      <c r="F629" s="208"/>
    </row>
    <row r="630" ht="15.75" customHeight="1">
      <c r="F630" s="208"/>
    </row>
    <row r="631" ht="15.75" customHeight="1">
      <c r="F631" s="208"/>
    </row>
    <row r="632" ht="15.75" customHeight="1">
      <c r="F632" s="208"/>
    </row>
    <row r="633" ht="15.75" customHeight="1">
      <c r="F633" s="208"/>
    </row>
    <row r="634" ht="15.75" customHeight="1">
      <c r="F634" s="208"/>
    </row>
    <row r="635" ht="15.75" customHeight="1">
      <c r="F635" s="208"/>
    </row>
    <row r="636" ht="15.75" customHeight="1">
      <c r="F636" s="208"/>
    </row>
    <row r="637" ht="15.75" customHeight="1">
      <c r="F637" s="208"/>
    </row>
    <row r="638" ht="15.75" customHeight="1">
      <c r="F638" s="208"/>
    </row>
    <row r="639" ht="15.75" customHeight="1">
      <c r="F639" s="208"/>
    </row>
    <row r="640" ht="15.75" customHeight="1">
      <c r="F640" s="208"/>
    </row>
    <row r="641" ht="15.75" customHeight="1">
      <c r="F641" s="208"/>
    </row>
    <row r="642" ht="15.75" customHeight="1">
      <c r="F642" s="208"/>
    </row>
    <row r="643" ht="15.75" customHeight="1">
      <c r="F643" s="208"/>
    </row>
    <row r="644" ht="15.75" customHeight="1">
      <c r="F644" s="208"/>
    </row>
    <row r="645" ht="15.75" customHeight="1">
      <c r="F645" s="208"/>
    </row>
    <row r="646" ht="15.75" customHeight="1">
      <c r="F646" s="208"/>
    </row>
    <row r="647" ht="15.75" customHeight="1">
      <c r="F647" s="208"/>
    </row>
    <row r="648" ht="15.75" customHeight="1">
      <c r="F648" s="208"/>
    </row>
    <row r="649" ht="15.75" customHeight="1">
      <c r="F649" s="208"/>
    </row>
    <row r="650" ht="15.75" customHeight="1">
      <c r="F650" s="208"/>
    </row>
    <row r="651" ht="15.75" customHeight="1">
      <c r="F651" s="208"/>
    </row>
    <row r="652" ht="15.75" customHeight="1">
      <c r="F652" s="208"/>
    </row>
    <row r="653" ht="15.75" customHeight="1">
      <c r="F653" s="208"/>
    </row>
    <row r="654" ht="15.75" customHeight="1">
      <c r="F654" s="208"/>
    </row>
    <row r="655" ht="15.75" customHeight="1">
      <c r="F655" s="208"/>
    </row>
    <row r="656" ht="15.75" customHeight="1">
      <c r="F656" s="208"/>
    </row>
    <row r="657" ht="15.75" customHeight="1">
      <c r="F657" s="208"/>
    </row>
    <row r="658" ht="15.75" customHeight="1">
      <c r="F658" s="208"/>
    </row>
    <row r="659" ht="15.75" customHeight="1">
      <c r="F659" s="208"/>
    </row>
    <row r="660" ht="15.75" customHeight="1">
      <c r="F660" s="208"/>
    </row>
    <row r="661" ht="15.75" customHeight="1">
      <c r="F661" s="208"/>
    </row>
    <row r="662" ht="15.75" customHeight="1">
      <c r="F662" s="208"/>
    </row>
    <row r="663" ht="15.75" customHeight="1">
      <c r="F663" s="208"/>
    </row>
    <row r="664" ht="15.75" customHeight="1">
      <c r="F664" s="208"/>
    </row>
    <row r="665" ht="15.75" customHeight="1">
      <c r="F665" s="208"/>
    </row>
    <row r="666" ht="15.75" customHeight="1">
      <c r="F666" s="208"/>
    </row>
    <row r="667" ht="15.75" customHeight="1">
      <c r="F667" s="208"/>
    </row>
    <row r="668" ht="15.75" customHeight="1">
      <c r="F668" s="208"/>
    </row>
    <row r="669" ht="15.75" customHeight="1">
      <c r="F669" s="208"/>
    </row>
    <row r="670" ht="15.75" customHeight="1">
      <c r="F670" s="208"/>
    </row>
    <row r="671" ht="15.75" customHeight="1">
      <c r="F671" s="208"/>
    </row>
    <row r="672" ht="15.75" customHeight="1">
      <c r="F672" s="208"/>
    </row>
    <row r="673" ht="15.75" customHeight="1">
      <c r="F673" s="208"/>
    </row>
    <row r="674" ht="15.75" customHeight="1">
      <c r="F674" s="208"/>
    </row>
    <row r="675" ht="15.75" customHeight="1">
      <c r="F675" s="208"/>
    </row>
    <row r="676" ht="15.75" customHeight="1">
      <c r="F676" s="208"/>
    </row>
    <row r="677" ht="15.75" customHeight="1">
      <c r="F677" s="208"/>
    </row>
    <row r="678" ht="15.75" customHeight="1">
      <c r="F678" s="208"/>
    </row>
    <row r="679" ht="15.75" customHeight="1">
      <c r="F679" s="208"/>
    </row>
    <row r="680" ht="15.75" customHeight="1">
      <c r="F680" s="208"/>
    </row>
    <row r="681" ht="15.75" customHeight="1">
      <c r="F681" s="208"/>
    </row>
    <row r="682" ht="15.75" customHeight="1">
      <c r="F682" s="208"/>
    </row>
    <row r="683" ht="15.75" customHeight="1">
      <c r="F683" s="208"/>
    </row>
    <row r="684" ht="15.75" customHeight="1">
      <c r="F684" s="208"/>
    </row>
    <row r="685" ht="15.75" customHeight="1">
      <c r="F685" s="208"/>
    </row>
    <row r="686" ht="15.75" customHeight="1">
      <c r="F686" s="208"/>
    </row>
    <row r="687" ht="15.75" customHeight="1">
      <c r="F687" s="208"/>
    </row>
    <row r="688" ht="15.75" customHeight="1">
      <c r="F688" s="208"/>
    </row>
    <row r="689" ht="15.75" customHeight="1">
      <c r="F689" s="208"/>
    </row>
    <row r="690" ht="15.75" customHeight="1">
      <c r="F690" s="208"/>
    </row>
    <row r="691" ht="15.75" customHeight="1">
      <c r="F691" s="208"/>
    </row>
    <row r="692" ht="15.75" customHeight="1">
      <c r="F692" s="208"/>
    </row>
    <row r="693" ht="15.75" customHeight="1">
      <c r="F693" s="208"/>
    </row>
    <row r="694" ht="15.75" customHeight="1">
      <c r="F694" s="208"/>
    </row>
    <row r="695" ht="15.75" customHeight="1">
      <c r="F695" s="208"/>
    </row>
    <row r="696" ht="15.75" customHeight="1">
      <c r="F696" s="208"/>
    </row>
    <row r="697" ht="15.75" customHeight="1">
      <c r="F697" s="208"/>
    </row>
    <row r="698" ht="15.75" customHeight="1">
      <c r="F698" s="208"/>
    </row>
    <row r="699" ht="15.75" customHeight="1">
      <c r="F699" s="208"/>
    </row>
    <row r="700" ht="15.75" customHeight="1">
      <c r="F700" s="208"/>
    </row>
    <row r="701" ht="15.75" customHeight="1">
      <c r="F701" s="208"/>
    </row>
    <row r="702" ht="15.75" customHeight="1">
      <c r="F702" s="208"/>
    </row>
    <row r="703" ht="15.75" customHeight="1">
      <c r="F703" s="208"/>
    </row>
    <row r="704" ht="15.75" customHeight="1">
      <c r="F704" s="208"/>
    </row>
    <row r="705" ht="15.75" customHeight="1">
      <c r="F705" s="208"/>
    </row>
    <row r="706" ht="15.75" customHeight="1">
      <c r="F706" s="208"/>
    </row>
    <row r="707" ht="15.75" customHeight="1">
      <c r="F707" s="208"/>
    </row>
    <row r="708" ht="15.75" customHeight="1">
      <c r="F708" s="208"/>
    </row>
    <row r="709" ht="15.75" customHeight="1">
      <c r="F709" s="208"/>
    </row>
    <row r="710" ht="15.75" customHeight="1">
      <c r="F710" s="208"/>
    </row>
    <row r="711" ht="15.75" customHeight="1">
      <c r="F711" s="208"/>
    </row>
    <row r="712" ht="15.75" customHeight="1">
      <c r="F712" s="208"/>
    </row>
    <row r="713" ht="15.75" customHeight="1">
      <c r="F713" s="208"/>
    </row>
    <row r="714" ht="15.75" customHeight="1">
      <c r="F714" s="208"/>
    </row>
    <row r="715" ht="15.75" customHeight="1">
      <c r="F715" s="208"/>
    </row>
    <row r="716" ht="15.75" customHeight="1">
      <c r="F716" s="208"/>
    </row>
    <row r="717" ht="15.75" customHeight="1">
      <c r="F717" s="208"/>
    </row>
    <row r="718" ht="15.75" customHeight="1">
      <c r="F718" s="208"/>
    </row>
    <row r="719" ht="15.75" customHeight="1">
      <c r="F719" s="208"/>
    </row>
    <row r="720" ht="15.75" customHeight="1">
      <c r="F720" s="208"/>
    </row>
    <row r="721" ht="15.75" customHeight="1">
      <c r="F721" s="208"/>
    </row>
    <row r="722" ht="15.75" customHeight="1">
      <c r="F722" s="208"/>
    </row>
    <row r="723" ht="15.75" customHeight="1">
      <c r="F723" s="208"/>
    </row>
    <row r="724" ht="15.75" customHeight="1">
      <c r="F724" s="208"/>
    </row>
    <row r="725" ht="15.75" customHeight="1">
      <c r="F725" s="208"/>
    </row>
    <row r="726" ht="15.75" customHeight="1">
      <c r="F726" s="208"/>
    </row>
    <row r="727" ht="15.75" customHeight="1">
      <c r="F727" s="208"/>
    </row>
    <row r="728" ht="15.75" customHeight="1">
      <c r="F728" s="208"/>
    </row>
    <row r="729" ht="15.75" customHeight="1">
      <c r="F729" s="208"/>
    </row>
    <row r="730" ht="15.75" customHeight="1">
      <c r="F730" s="208"/>
    </row>
    <row r="731" ht="15.75" customHeight="1">
      <c r="F731" s="208"/>
    </row>
    <row r="732" ht="15.75" customHeight="1">
      <c r="F732" s="208"/>
    </row>
    <row r="733" ht="15.75" customHeight="1">
      <c r="F733" s="208"/>
    </row>
    <row r="734" ht="15.75" customHeight="1">
      <c r="F734" s="208"/>
    </row>
    <row r="735" ht="15.75" customHeight="1">
      <c r="F735" s="208"/>
    </row>
    <row r="736" ht="15.75" customHeight="1">
      <c r="F736" s="208"/>
    </row>
    <row r="737" ht="15.75" customHeight="1">
      <c r="F737" s="208"/>
    </row>
    <row r="738" ht="15.75" customHeight="1">
      <c r="F738" s="208"/>
    </row>
    <row r="739" ht="15.75" customHeight="1">
      <c r="F739" s="208"/>
    </row>
    <row r="740" ht="15.75" customHeight="1">
      <c r="F740" s="208"/>
    </row>
    <row r="741" ht="15.75" customHeight="1">
      <c r="F741" s="208"/>
    </row>
    <row r="742" ht="15.75" customHeight="1">
      <c r="F742" s="208"/>
    </row>
    <row r="743" ht="15.75" customHeight="1">
      <c r="F743" s="208"/>
    </row>
    <row r="744" ht="15.75" customHeight="1">
      <c r="F744" s="208"/>
    </row>
    <row r="745" ht="15.75" customHeight="1">
      <c r="F745" s="208"/>
    </row>
    <row r="746" ht="15.75" customHeight="1">
      <c r="F746" s="208"/>
    </row>
    <row r="747" ht="15.75" customHeight="1">
      <c r="F747" s="208"/>
    </row>
    <row r="748" ht="15.75" customHeight="1">
      <c r="F748" s="208"/>
    </row>
    <row r="749" ht="15.75" customHeight="1">
      <c r="F749" s="208"/>
    </row>
    <row r="750" ht="15.75" customHeight="1">
      <c r="F750" s="208"/>
    </row>
    <row r="751" ht="15.75" customHeight="1">
      <c r="F751" s="208"/>
    </row>
    <row r="752" ht="15.75" customHeight="1">
      <c r="F752" s="208"/>
    </row>
    <row r="753" ht="15.75" customHeight="1">
      <c r="F753" s="208"/>
    </row>
    <row r="754" ht="15.75" customHeight="1">
      <c r="F754" s="208"/>
    </row>
    <row r="755" ht="15.75" customHeight="1">
      <c r="F755" s="208"/>
    </row>
    <row r="756" ht="15.75" customHeight="1">
      <c r="F756" s="208"/>
    </row>
    <row r="757" ht="15.75" customHeight="1">
      <c r="F757" s="208"/>
    </row>
    <row r="758" ht="15.75" customHeight="1">
      <c r="F758" s="208"/>
    </row>
    <row r="759" ht="15.75" customHeight="1">
      <c r="F759" s="208"/>
    </row>
    <row r="760" ht="15.75" customHeight="1">
      <c r="F760" s="208"/>
    </row>
    <row r="761" ht="15.75" customHeight="1">
      <c r="F761" s="208"/>
    </row>
    <row r="762" ht="15.75" customHeight="1">
      <c r="F762" s="208"/>
    </row>
    <row r="763" ht="15.75" customHeight="1">
      <c r="F763" s="208"/>
    </row>
    <row r="764" ht="15.75" customHeight="1">
      <c r="F764" s="208"/>
    </row>
    <row r="765" ht="15.75" customHeight="1">
      <c r="F765" s="208"/>
    </row>
    <row r="766" ht="15.75" customHeight="1">
      <c r="F766" s="208"/>
    </row>
    <row r="767" ht="15.75" customHeight="1">
      <c r="F767" s="208"/>
    </row>
    <row r="768" ht="15.75" customHeight="1">
      <c r="F768" s="208"/>
    </row>
    <row r="769" ht="15.75" customHeight="1">
      <c r="F769" s="208"/>
    </row>
    <row r="770" ht="15.75" customHeight="1">
      <c r="F770" s="208"/>
    </row>
    <row r="771" ht="15.75" customHeight="1">
      <c r="F771" s="208"/>
    </row>
    <row r="772" ht="15.75" customHeight="1">
      <c r="F772" s="208"/>
    </row>
    <row r="773" ht="15.75" customHeight="1">
      <c r="F773" s="208"/>
    </row>
    <row r="774" ht="15.75" customHeight="1">
      <c r="F774" s="208"/>
    </row>
    <row r="775" ht="15.75" customHeight="1">
      <c r="F775" s="208"/>
    </row>
    <row r="776" ht="15.75" customHeight="1">
      <c r="F776" s="208"/>
    </row>
    <row r="777" ht="15.75" customHeight="1">
      <c r="F777" s="208"/>
    </row>
    <row r="778" ht="15.75" customHeight="1">
      <c r="F778" s="208"/>
    </row>
    <row r="779" ht="15.75" customHeight="1">
      <c r="F779" s="208"/>
    </row>
    <row r="780" ht="15.75" customHeight="1">
      <c r="F780" s="208"/>
    </row>
    <row r="781" ht="15.75" customHeight="1">
      <c r="F781" s="208"/>
    </row>
    <row r="782" ht="15.75" customHeight="1">
      <c r="F782" s="208"/>
    </row>
    <row r="783" ht="15.75" customHeight="1">
      <c r="F783" s="208"/>
    </row>
    <row r="784" ht="15.75" customHeight="1">
      <c r="F784" s="208"/>
    </row>
    <row r="785" ht="15.75" customHeight="1">
      <c r="F785" s="208"/>
    </row>
    <row r="786" ht="15.75" customHeight="1">
      <c r="F786" s="208"/>
    </row>
    <row r="787" ht="15.75" customHeight="1">
      <c r="F787" s="208"/>
    </row>
    <row r="788" ht="15.75" customHeight="1">
      <c r="F788" s="208"/>
    </row>
    <row r="789" ht="15.75" customHeight="1">
      <c r="F789" s="208"/>
    </row>
    <row r="790" ht="15.75" customHeight="1">
      <c r="F790" s="208"/>
    </row>
    <row r="791" ht="15.75" customHeight="1">
      <c r="F791" s="208"/>
    </row>
    <row r="792" ht="15.75" customHeight="1">
      <c r="F792" s="208"/>
    </row>
    <row r="793" ht="15.75" customHeight="1">
      <c r="F793" s="208"/>
    </row>
    <row r="794" ht="15.75" customHeight="1">
      <c r="F794" s="208"/>
    </row>
    <row r="795" ht="15.75" customHeight="1">
      <c r="F795" s="208"/>
    </row>
    <row r="796" ht="15.75" customHeight="1">
      <c r="F796" s="208"/>
    </row>
    <row r="797" ht="15.75" customHeight="1">
      <c r="F797" s="208"/>
    </row>
    <row r="798" ht="15.75" customHeight="1">
      <c r="F798" s="208"/>
    </row>
    <row r="799" ht="15.75" customHeight="1">
      <c r="F799" s="208"/>
    </row>
    <row r="800" ht="15.75" customHeight="1">
      <c r="F800" s="208"/>
    </row>
    <row r="801" ht="15.75" customHeight="1">
      <c r="F801" s="208"/>
    </row>
    <row r="802" ht="15.75" customHeight="1">
      <c r="F802" s="208"/>
    </row>
    <row r="803" ht="15.75" customHeight="1">
      <c r="F803" s="208"/>
    </row>
    <row r="804" ht="15.75" customHeight="1">
      <c r="F804" s="208"/>
    </row>
    <row r="805" ht="15.75" customHeight="1">
      <c r="F805" s="208"/>
    </row>
    <row r="806" ht="15.75" customHeight="1">
      <c r="F806" s="208"/>
    </row>
    <row r="807" ht="15.75" customHeight="1">
      <c r="F807" s="208"/>
    </row>
    <row r="808" ht="15.75" customHeight="1">
      <c r="F808" s="208"/>
    </row>
    <row r="809" ht="15.75" customHeight="1">
      <c r="F809" s="208"/>
    </row>
    <row r="810" ht="15.75" customHeight="1">
      <c r="F810" s="208"/>
    </row>
    <row r="811" ht="15.75" customHeight="1">
      <c r="F811" s="208"/>
    </row>
    <row r="812" ht="15.75" customHeight="1">
      <c r="F812" s="208"/>
    </row>
    <row r="813" ht="15.75" customHeight="1">
      <c r="F813" s="208"/>
    </row>
    <row r="814" ht="15.75" customHeight="1">
      <c r="F814" s="208"/>
    </row>
    <row r="815" ht="15.75" customHeight="1">
      <c r="F815" s="208"/>
    </row>
    <row r="816" ht="15.75" customHeight="1">
      <c r="F816" s="208"/>
    </row>
    <row r="817" ht="15.75" customHeight="1">
      <c r="F817" s="208"/>
    </row>
    <row r="818" ht="15.75" customHeight="1">
      <c r="F818" s="208"/>
    </row>
    <row r="819" ht="15.75" customHeight="1">
      <c r="F819" s="208"/>
    </row>
    <row r="820" ht="15.75" customHeight="1">
      <c r="F820" s="208"/>
    </row>
    <row r="821" ht="15.75" customHeight="1">
      <c r="F821" s="208"/>
    </row>
    <row r="822" ht="15.75" customHeight="1">
      <c r="F822" s="208"/>
    </row>
    <row r="823" ht="15.75" customHeight="1">
      <c r="F823" s="208"/>
    </row>
    <row r="824" ht="15.75" customHeight="1">
      <c r="F824" s="208"/>
    </row>
    <row r="825" ht="15.75" customHeight="1">
      <c r="F825" s="208"/>
    </row>
    <row r="826" ht="15.75" customHeight="1">
      <c r="F826" s="208"/>
    </row>
    <row r="827" ht="15.75" customHeight="1">
      <c r="F827" s="208"/>
    </row>
    <row r="828" ht="15.75" customHeight="1">
      <c r="F828" s="208"/>
    </row>
    <row r="829" ht="15.75" customHeight="1">
      <c r="F829" s="208"/>
    </row>
    <row r="830" ht="15.75" customHeight="1">
      <c r="F830" s="208"/>
    </row>
    <row r="831" ht="15.75" customHeight="1">
      <c r="F831" s="208"/>
    </row>
    <row r="832" ht="15.75" customHeight="1">
      <c r="F832" s="208"/>
    </row>
    <row r="833" ht="15.75" customHeight="1">
      <c r="F833" s="208"/>
    </row>
    <row r="834" ht="15.75" customHeight="1">
      <c r="F834" s="208"/>
    </row>
    <row r="835" ht="15.75" customHeight="1">
      <c r="F835" s="208"/>
    </row>
    <row r="836" ht="15.75" customHeight="1">
      <c r="F836" s="208"/>
    </row>
    <row r="837" ht="15.75" customHeight="1">
      <c r="F837" s="208"/>
    </row>
    <row r="838" ht="15.75" customHeight="1">
      <c r="F838" s="208"/>
    </row>
    <row r="839" ht="15.75" customHeight="1">
      <c r="F839" s="208"/>
    </row>
    <row r="840" ht="15.75" customHeight="1">
      <c r="F840" s="208"/>
    </row>
    <row r="841" ht="15.75" customHeight="1">
      <c r="F841" s="208"/>
    </row>
    <row r="842" ht="15.75" customHeight="1">
      <c r="F842" s="208"/>
    </row>
    <row r="843" ht="15.75" customHeight="1">
      <c r="F843" s="208"/>
    </row>
    <row r="844" ht="15.75" customHeight="1">
      <c r="F844" s="208"/>
    </row>
    <row r="845" ht="15.75" customHeight="1">
      <c r="F845" s="208"/>
    </row>
    <row r="846" ht="15.75" customHeight="1">
      <c r="F846" s="208"/>
    </row>
    <row r="847" ht="15.75" customHeight="1">
      <c r="F847" s="208"/>
    </row>
    <row r="848" ht="15.75" customHeight="1">
      <c r="F848" s="208"/>
    </row>
    <row r="849" ht="15.75" customHeight="1">
      <c r="F849" s="208"/>
    </row>
    <row r="850" ht="15.75" customHeight="1">
      <c r="F850" s="208"/>
    </row>
    <row r="851" ht="15.75" customHeight="1">
      <c r="F851" s="208"/>
    </row>
    <row r="852" ht="15.75" customHeight="1">
      <c r="F852" s="208"/>
    </row>
    <row r="853" ht="15.75" customHeight="1">
      <c r="F853" s="208"/>
    </row>
    <row r="854" ht="15.75" customHeight="1">
      <c r="F854" s="208"/>
    </row>
    <row r="855" ht="15.75" customHeight="1">
      <c r="F855" s="208"/>
    </row>
    <row r="856" ht="15.75" customHeight="1">
      <c r="F856" s="208"/>
    </row>
    <row r="857" ht="15.75" customHeight="1">
      <c r="F857" s="208"/>
    </row>
    <row r="858" ht="15.75" customHeight="1">
      <c r="F858" s="208"/>
    </row>
    <row r="859" ht="15.75" customHeight="1">
      <c r="F859" s="208"/>
    </row>
    <row r="860" ht="15.75" customHeight="1">
      <c r="F860" s="208"/>
    </row>
    <row r="861" ht="15.75" customHeight="1">
      <c r="F861" s="208"/>
    </row>
    <row r="862" ht="15.75" customHeight="1">
      <c r="F862" s="208"/>
    </row>
    <row r="863" ht="15.75" customHeight="1">
      <c r="F863" s="208"/>
    </row>
    <row r="864" ht="15.75" customHeight="1">
      <c r="F864" s="208"/>
    </row>
    <row r="865" ht="15.75" customHeight="1">
      <c r="F865" s="208"/>
    </row>
    <row r="866" ht="15.75" customHeight="1">
      <c r="F866" s="208"/>
    </row>
    <row r="867" ht="15.75" customHeight="1">
      <c r="F867" s="208"/>
    </row>
    <row r="868" ht="15.75" customHeight="1">
      <c r="F868" s="208"/>
    </row>
    <row r="869" ht="15.75" customHeight="1">
      <c r="F869" s="208"/>
    </row>
    <row r="870" ht="15.75" customHeight="1">
      <c r="F870" s="208"/>
    </row>
    <row r="871" ht="15.75" customHeight="1">
      <c r="F871" s="208"/>
    </row>
    <row r="872" ht="15.75" customHeight="1">
      <c r="F872" s="208"/>
    </row>
    <row r="873" ht="15.75" customHeight="1">
      <c r="F873" s="208"/>
    </row>
    <row r="874" ht="15.75" customHeight="1">
      <c r="F874" s="208"/>
    </row>
    <row r="875" ht="15.75" customHeight="1">
      <c r="F875" s="208"/>
    </row>
    <row r="876" ht="15.75" customHeight="1">
      <c r="F876" s="208"/>
    </row>
    <row r="877" ht="15.75" customHeight="1">
      <c r="F877" s="208"/>
    </row>
    <row r="878" ht="15.75" customHeight="1">
      <c r="F878" s="208"/>
    </row>
    <row r="879" ht="15.75" customHeight="1">
      <c r="F879" s="208"/>
    </row>
    <row r="880" ht="15.75" customHeight="1">
      <c r="F880" s="208"/>
    </row>
    <row r="881" ht="15.75" customHeight="1">
      <c r="F881" s="208"/>
    </row>
    <row r="882" ht="15.75" customHeight="1">
      <c r="F882" s="208"/>
    </row>
    <row r="883" ht="15.75" customHeight="1">
      <c r="F883" s="208"/>
    </row>
    <row r="884" ht="15.75" customHeight="1">
      <c r="F884" s="208"/>
    </row>
    <row r="885" ht="15.75" customHeight="1">
      <c r="F885" s="208"/>
    </row>
    <row r="886" ht="15.75" customHeight="1">
      <c r="F886" s="208"/>
    </row>
    <row r="887" ht="15.75" customHeight="1">
      <c r="F887" s="208"/>
    </row>
    <row r="888" ht="15.75" customHeight="1">
      <c r="F888" s="208"/>
    </row>
    <row r="889" ht="15.75" customHeight="1">
      <c r="F889" s="208"/>
    </row>
    <row r="890" ht="15.75" customHeight="1">
      <c r="F890" s="208"/>
    </row>
    <row r="891" ht="15.75" customHeight="1">
      <c r="F891" s="208"/>
    </row>
    <row r="892" ht="15.75" customHeight="1">
      <c r="F892" s="208"/>
    </row>
    <row r="893" ht="15.75" customHeight="1">
      <c r="F893" s="208"/>
    </row>
    <row r="894" ht="15.75" customHeight="1">
      <c r="F894" s="208"/>
    </row>
    <row r="895" ht="15.75" customHeight="1">
      <c r="F895" s="208"/>
    </row>
    <row r="896" ht="15.75" customHeight="1">
      <c r="F896" s="208"/>
    </row>
    <row r="897" ht="15.75" customHeight="1">
      <c r="F897" s="208"/>
    </row>
    <row r="898" ht="15.75" customHeight="1">
      <c r="F898" s="208"/>
    </row>
    <row r="899" ht="15.75" customHeight="1">
      <c r="F899" s="208"/>
    </row>
    <row r="900" ht="15.75" customHeight="1">
      <c r="F900" s="208"/>
    </row>
    <row r="901" ht="15.75" customHeight="1">
      <c r="F901" s="208"/>
    </row>
    <row r="902" ht="15.75" customHeight="1">
      <c r="F902" s="208"/>
    </row>
    <row r="903" ht="15.75" customHeight="1">
      <c r="F903" s="208"/>
    </row>
    <row r="904" ht="15.75" customHeight="1">
      <c r="F904" s="208"/>
    </row>
    <row r="905" ht="15.75" customHeight="1">
      <c r="F905" s="208"/>
    </row>
    <row r="906" ht="15.75" customHeight="1">
      <c r="F906" s="208"/>
    </row>
    <row r="907" ht="15.75" customHeight="1">
      <c r="F907" s="208"/>
    </row>
    <row r="908" ht="15.75" customHeight="1">
      <c r="F908" s="208"/>
    </row>
    <row r="909" ht="15.75" customHeight="1">
      <c r="F909" s="208"/>
    </row>
    <row r="910" ht="15.75" customHeight="1">
      <c r="F910" s="208"/>
    </row>
    <row r="911" ht="15.75" customHeight="1">
      <c r="F911" s="208"/>
    </row>
    <row r="912" ht="15.75" customHeight="1">
      <c r="F912" s="208"/>
    </row>
    <row r="913" ht="15.75" customHeight="1">
      <c r="F913" s="208"/>
    </row>
    <row r="914" ht="15.75" customHeight="1">
      <c r="F914" s="208"/>
    </row>
    <row r="915" ht="15.75" customHeight="1">
      <c r="F915" s="208"/>
    </row>
    <row r="916" ht="15.75" customHeight="1">
      <c r="F916" s="208"/>
    </row>
    <row r="917" ht="15.75" customHeight="1">
      <c r="F917" s="208"/>
    </row>
    <row r="918" ht="15.75" customHeight="1">
      <c r="F918" s="208"/>
    </row>
    <row r="919" ht="15.75" customHeight="1">
      <c r="F919" s="208"/>
    </row>
    <row r="920" ht="15.75" customHeight="1">
      <c r="F920" s="208"/>
    </row>
    <row r="921" ht="15.75" customHeight="1">
      <c r="F921" s="208"/>
    </row>
    <row r="922" ht="15.75" customHeight="1">
      <c r="F922" s="208"/>
    </row>
    <row r="923" ht="15.75" customHeight="1">
      <c r="F923" s="208"/>
    </row>
    <row r="924" ht="15.75" customHeight="1">
      <c r="F924" s="208"/>
    </row>
    <row r="925" ht="15.75" customHeight="1">
      <c r="F925" s="208"/>
    </row>
    <row r="926" ht="15.75" customHeight="1">
      <c r="F926" s="208"/>
    </row>
    <row r="927" ht="15.75" customHeight="1">
      <c r="F927" s="208"/>
    </row>
    <row r="928" ht="15.75" customHeight="1">
      <c r="F928" s="208"/>
    </row>
    <row r="929" ht="15.75" customHeight="1">
      <c r="F929" s="208"/>
    </row>
    <row r="930" ht="15.75" customHeight="1">
      <c r="F930" s="208"/>
    </row>
    <row r="931" ht="15.75" customHeight="1">
      <c r="F931" s="208"/>
    </row>
    <row r="932" ht="15.75" customHeight="1">
      <c r="F932" s="208"/>
    </row>
    <row r="933" ht="15.75" customHeight="1">
      <c r="F933" s="208"/>
    </row>
    <row r="934" ht="15.75" customHeight="1">
      <c r="F934" s="208"/>
    </row>
    <row r="935" ht="15.75" customHeight="1">
      <c r="F935" s="208"/>
    </row>
    <row r="936" ht="15.75" customHeight="1">
      <c r="F936" s="208"/>
    </row>
    <row r="937" ht="15.75" customHeight="1">
      <c r="F937" s="208"/>
    </row>
    <row r="938" ht="15.75" customHeight="1">
      <c r="F938" s="208"/>
    </row>
    <row r="939" ht="15.75" customHeight="1">
      <c r="F939" s="208"/>
    </row>
    <row r="940" ht="15.75" customHeight="1">
      <c r="F940" s="208"/>
    </row>
    <row r="941" ht="15.75" customHeight="1">
      <c r="F941" s="208"/>
    </row>
    <row r="942" ht="15.75" customHeight="1">
      <c r="F942" s="208"/>
    </row>
    <row r="943" ht="15.75" customHeight="1">
      <c r="F943" s="208"/>
    </row>
    <row r="944" ht="15.75" customHeight="1">
      <c r="F944" s="208"/>
    </row>
    <row r="945" ht="15.75" customHeight="1">
      <c r="F945" s="208"/>
    </row>
    <row r="946" ht="15.75" customHeight="1">
      <c r="F946" s="208"/>
    </row>
    <row r="947" ht="15.75" customHeight="1">
      <c r="F947" s="208"/>
    </row>
    <row r="948" ht="15.75" customHeight="1">
      <c r="F948" s="208"/>
    </row>
    <row r="949" ht="15.75" customHeight="1">
      <c r="F949" s="208"/>
    </row>
    <row r="950" ht="15.75" customHeight="1">
      <c r="F950" s="208"/>
    </row>
    <row r="951" ht="15.75" customHeight="1">
      <c r="F951" s="208"/>
    </row>
    <row r="952" ht="15.75" customHeight="1">
      <c r="F952" s="208"/>
    </row>
    <row r="953" ht="15.75" customHeight="1">
      <c r="F953" s="208"/>
    </row>
    <row r="954" ht="15.75" customHeight="1">
      <c r="F954" s="208"/>
    </row>
    <row r="955" ht="15.75" customHeight="1">
      <c r="F955" s="208"/>
    </row>
    <row r="956" ht="15.75" customHeight="1">
      <c r="F956" s="208"/>
    </row>
    <row r="957" ht="15.75" customHeight="1">
      <c r="F957" s="208"/>
    </row>
    <row r="958" ht="15.75" customHeight="1">
      <c r="F958" s="208"/>
    </row>
    <row r="959" ht="15.75" customHeight="1">
      <c r="F959" s="208"/>
    </row>
    <row r="960" ht="15.75" customHeight="1">
      <c r="F960" s="208"/>
    </row>
    <row r="961" ht="15.75" customHeight="1">
      <c r="F961" s="208"/>
    </row>
    <row r="962" ht="15.75" customHeight="1">
      <c r="F962" s="208"/>
    </row>
    <row r="963" ht="15.75" customHeight="1">
      <c r="F963" s="208"/>
    </row>
    <row r="964" ht="15.75" customHeight="1">
      <c r="F964" s="208"/>
    </row>
    <row r="965" ht="15.75" customHeight="1">
      <c r="F965" s="208"/>
    </row>
    <row r="966" ht="15.75" customHeight="1">
      <c r="F966" s="208"/>
    </row>
    <row r="967" ht="15.75" customHeight="1">
      <c r="F967" s="208"/>
    </row>
    <row r="968" ht="15.75" customHeight="1">
      <c r="F968" s="208"/>
    </row>
    <row r="969" ht="15.75" customHeight="1">
      <c r="F969" s="208"/>
    </row>
    <row r="970" ht="15.75" customHeight="1">
      <c r="F970" s="208"/>
    </row>
    <row r="971" ht="15.75" customHeight="1">
      <c r="F971" s="208"/>
    </row>
    <row r="972" ht="15.75" customHeight="1">
      <c r="F972" s="208"/>
    </row>
    <row r="973" ht="15.75" customHeight="1">
      <c r="F973" s="208"/>
    </row>
    <row r="974" ht="15.75" customHeight="1">
      <c r="F974" s="208"/>
    </row>
    <row r="975" ht="15.75" customHeight="1">
      <c r="F975" s="208"/>
    </row>
    <row r="976" ht="15.75" customHeight="1">
      <c r="F976" s="208"/>
    </row>
    <row r="977" ht="15.75" customHeight="1">
      <c r="F977" s="208"/>
    </row>
    <row r="978" ht="15.75" customHeight="1">
      <c r="F978" s="208"/>
    </row>
    <row r="979" ht="15.75" customHeight="1">
      <c r="F979" s="208"/>
    </row>
    <row r="980" ht="15.75" customHeight="1">
      <c r="F980" s="208"/>
    </row>
    <row r="981" ht="15.75" customHeight="1">
      <c r="F981" s="208"/>
    </row>
    <row r="982" ht="15.75" customHeight="1">
      <c r="F982" s="208"/>
    </row>
    <row r="983" ht="15.75" customHeight="1">
      <c r="F983" s="208"/>
    </row>
    <row r="984" ht="15.75" customHeight="1">
      <c r="F984" s="208"/>
    </row>
    <row r="985" ht="15.75" customHeight="1">
      <c r="F985" s="208"/>
    </row>
    <row r="986" ht="15.75" customHeight="1">
      <c r="F986" s="208"/>
    </row>
    <row r="987" ht="15.75" customHeight="1">
      <c r="F987" s="208"/>
    </row>
    <row r="988" ht="15.75" customHeight="1">
      <c r="F988" s="208"/>
    </row>
    <row r="989" ht="15.75" customHeight="1">
      <c r="F989" s="208"/>
    </row>
    <row r="990" ht="15.75" customHeight="1">
      <c r="F990" s="208"/>
    </row>
    <row r="991" ht="15.75" customHeight="1">
      <c r="F991" s="208"/>
    </row>
    <row r="992" ht="15.75" customHeight="1">
      <c r="F992" s="208"/>
    </row>
    <row r="993" ht="15.75" customHeight="1">
      <c r="F993" s="208"/>
    </row>
    <row r="994" ht="15.75" customHeight="1">
      <c r="F994" s="208"/>
    </row>
    <row r="995" ht="15.75" customHeight="1">
      <c r="F995" s="208"/>
    </row>
    <row r="996" ht="15.75" customHeight="1">
      <c r="F996" s="208"/>
    </row>
    <row r="997" ht="15.75" customHeight="1">
      <c r="F997" s="208"/>
    </row>
    <row r="998" ht="15.75" customHeight="1">
      <c r="F998" s="208"/>
    </row>
    <row r="999" ht="15.75" customHeight="1">
      <c r="F999" s="208"/>
    </row>
    <row r="1000" ht="15.75" customHeight="1">
      <c r="F1000" s="208"/>
    </row>
    <row r="1001" ht="15.75" customHeight="1">
      <c r="F1001" s="208"/>
    </row>
    <row r="1002" ht="15.75" customHeight="1">
      <c r="F1002" s="208"/>
    </row>
    <row r="1003" ht="15.75" customHeight="1">
      <c r="F1003" s="208"/>
    </row>
    <row r="1004" ht="15.75" customHeight="1">
      <c r="F1004" s="208"/>
    </row>
    <row r="1005" ht="15.75" customHeight="1">
      <c r="F1005" s="208"/>
    </row>
    <row r="1006" ht="15.75" customHeight="1">
      <c r="F1006" s="208"/>
    </row>
    <row r="1007" ht="15.75" customHeight="1">
      <c r="F1007" s="208"/>
    </row>
    <row r="1008" ht="15.75" customHeight="1">
      <c r="F1008" s="208"/>
    </row>
    <row r="1009" ht="15.75" customHeight="1">
      <c r="F1009" s="208"/>
    </row>
    <row r="1010" ht="15.75" customHeight="1">
      <c r="F1010" s="208"/>
    </row>
    <row r="1011" ht="15.75" customHeight="1">
      <c r="F1011" s="208"/>
    </row>
    <row r="1012" ht="15.75" customHeight="1">
      <c r="F1012" s="208"/>
    </row>
    <row r="1013" ht="15.75" customHeight="1">
      <c r="F1013" s="208"/>
    </row>
    <row r="1014" ht="15.75" customHeight="1">
      <c r="F1014" s="208"/>
    </row>
    <row r="1015" ht="15.75" customHeight="1">
      <c r="F1015" s="208"/>
    </row>
    <row r="1016" ht="15.75" customHeight="1">
      <c r="F1016" s="208"/>
    </row>
    <row r="1017" ht="15.75" customHeight="1">
      <c r="F1017" s="208"/>
    </row>
    <row r="1018" ht="15.75" customHeight="1">
      <c r="F1018" s="208"/>
    </row>
    <row r="1019" ht="15.75" customHeight="1">
      <c r="F1019" s="208"/>
    </row>
    <row r="1020" ht="15.75" customHeight="1">
      <c r="F1020" s="208"/>
    </row>
    <row r="1021" ht="15.75" customHeight="1">
      <c r="F1021" s="208"/>
    </row>
    <row r="1022" ht="15.75" customHeight="1">
      <c r="F1022" s="208"/>
    </row>
    <row r="1023" ht="15.75" customHeight="1">
      <c r="F1023" s="208"/>
    </row>
    <row r="1024" ht="15.75" customHeight="1">
      <c r="F1024" s="208"/>
    </row>
    <row r="1025" ht="15.75" customHeight="1">
      <c r="F1025" s="208"/>
    </row>
    <row r="1026" ht="15.75" customHeight="1">
      <c r="F1026" s="208"/>
    </row>
    <row r="1027" ht="15.75" customHeight="1">
      <c r="F1027" s="208"/>
    </row>
    <row r="1028" ht="15.75" customHeight="1">
      <c r="F1028" s="208"/>
    </row>
    <row r="1029" ht="15.75" customHeight="1">
      <c r="F1029" s="208"/>
    </row>
    <row r="1030" ht="15.75" customHeight="1">
      <c r="F1030" s="208"/>
    </row>
    <row r="1031" ht="15.75" customHeight="1">
      <c r="F1031" s="208"/>
    </row>
    <row r="1032" ht="15.75" customHeight="1">
      <c r="F1032" s="208"/>
    </row>
    <row r="1033" ht="15.75" customHeight="1">
      <c r="F1033" s="208"/>
    </row>
    <row r="1034" ht="15.75" customHeight="1">
      <c r="F1034" s="208"/>
    </row>
    <row r="1035" ht="15.75" customHeight="1">
      <c r="F1035" s="208"/>
    </row>
    <row r="1036" ht="15.75" customHeight="1">
      <c r="F1036" s="208"/>
    </row>
    <row r="1037" ht="15.75" customHeight="1">
      <c r="F1037" s="208"/>
    </row>
    <row r="1038" ht="15.75" customHeight="1">
      <c r="F1038" s="208"/>
    </row>
    <row r="1039" ht="15.75" customHeight="1">
      <c r="F1039" s="208"/>
    </row>
    <row r="1040" ht="15.75" customHeight="1">
      <c r="F1040" s="208"/>
    </row>
    <row r="1041" ht="15.75" customHeight="1">
      <c r="F1041" s="208"/>
    </row>
    <row r="1042" ht="15.75" customHeight="1">
      <c r="F1042" s="208"/>
    </row>
    <row r="1043" ht="15.75" customHeight="1">
      <c r="F1043" s="208"/>
    </row>
    <row r="1044" ht="15.75" customHeight="1">
      <c r="F1044" s="208"/>
    </row>
    <row r="1045" ht="15.75" customHeight="1">
      <c r="F1045" s="208"/>
    </row>
    <row r="1046" ht="15.75" customHeight="1">
      <c r="F1046" s="208"/>
    </row>
    <row r="1047" ht="15.75" customHeight="1">
      <c r="F1047" s="208"/>
    </row>
    <row r="1048" ht="15.75" customHeight="1">
      <c r="F1048" s="208"/>
    </row>
    <row r="1049" ht="15.75" customHeight="1">
      <c r="F1049" s="208"/>
    </row>
    <row r="1050" ht="15.75" customHeight="1">
      <c r="F1050" s="208"/>
    </row>
    <row r="1051" ht="15.75" customHeight="1">
      <c r="F1051" s="208"/>
    </row>
    <row r="1052" ht="15.75" customHeight="1">
      <c r="F1052" s="208"/>
    </row>
    <row r="1053" ht="15.75" customHeight="1">
      <c r="F1053" s="208"/>
    </row>
    <row r="1054" ht="15.75" customHeight="1">
      <c r="F1054" s="208"/>
    </row>
    <row r="1055" ht="15.75" customHeight="1">
      <c r="F1055" s="208"/>
    </row>
    <row r="1056" ht="15.75" customHeight="1">
      <c r="F1056" s="208"/>
    </row>
    <row r="1057" ht="15.75" customHeight="1">
      <c r="F1057" s="208"/>
    </row>
    <row r="1058" ht="15.75" customHeight="1">
      <c r="F1058" s="208"/>
    </row>
    <row r="1059" ht="15.75" customHeight="1">
      <c r="F1059" s="208"/>
    </row>
    <row r="1060" ht="15.75" customHeight="1">
      <c r="F1060" s="208"/>
    </row>
    <row r="1061" ht="15.75" customHeight="1">
      <c r="F1061" s="208"/>
    </row>
    <row r="1062" ht="15.75" customHeight="1">
      <c r="F1062" s="208"/>
    </row>
    <row r="1063" ht="15.75" customHeight="1">
      <c r="F1063" s="208"/>
    </row>
    <row r="1064" ht="15.75" customHeight="1">
      <c r="F1064" s="208"/>
    </row>
    <row r="1065" ht="15.75" customHeight="1">
      <c r="F1065" s="208"/>
    </row>
    <row r="1066" ht="15.75" customHeight="1">
      <c r="F1066" s="208"/>
    </row>
    <row r="1067" ht="15.75" customHeight="1">
      <c r="F1067" s="208"/>
    </row>
    <row r="1068" ht="15.75" customHeight="1">
      <c r="F1068" s="208"/>
    </row>
    <row r="1069" ht="15.75" customHeight="1">
      <c r="F1069" s="208"/>
    </row>
    <row r="1070" ht="15.75" customHeight="1">
      <c r="F1070" s="208"/>
    </row>
    <row r="1071" ht="15.75" customHeight="1">
      <c r="F1071" s="208"/>
    </row>
    <row r="1072" ht="15.75" customHeight="1">
      <c r="F1072" s="208"/>
    </row>
    <row r="1073" ht="15.75" customHeight="1">
      <c r="F1073" s="208"/>
    </row>
    <row r="1074" ht="15.75" customHeight="1">
      <c r="F1074" s="208"/>
    </row>
    <row r="1075" ht="15.75" customHeight="1">
      <c r="F1075" s="208"/>
    </row>
    <row r="1076" ht="15.75" customHeight="1">
      <c r="F1076" s="208"/>
    </row>
    <row r="1077" ht="15.75" customHeight="1">
      <c r="F1077" s="208"/>
    </row>
    <row r="1078" ht="15.75" customHeight="1">
      <c r="F1078" s="208"/>
    </row>
    <row r="1079" ht="15.75" customHeight="1">
      <c r="F1079" s="208"/>
    </row>
    <row r="1080" ht="15.75" customHeight="1">
      <c r="F1080" s="208"/>
    </row>
    <row r="1081" ht="15.75" customHeight="1">
      <c r="F1081" s="208"/>
    </row>
    <row r="1082" ht="15.75" customHeight="1">
      <c r="F1082" s="208"/>
    </row>
    <row r="1083" ht="15.75" customHeight="1">
      <c r="F1083" s="208"/>
    </row>
    <row r="1084" ht="15.75" customHeight="1">
      <c r="F1084" s="208"/>
    </row>
    <row r="1085" ht="15.75" customHeight="1">
      <c r="F1085" s="208"/>
    </row>
    <row r="1086" ht="15.75" customHeight="1">
      <c r="F1086" s="208"/>
    </row>
    <row r="1087" ht="15.75" customHeight="1">
      <c r="F1087" s="208"/>
    </row>
    <row r="1088" ht="15.75" customHeight="1">
      <c r="F1088" s="208"/>
    </row>
    <row r="1089" ht="15.75" customHeight="1">
      <c r="F1089" s="208"/>
    </row>
    <row r="1090" ht="15.75" customHeight="1">
      <c r="F1090" s="208"/>
    </row>
    <row r="1091" ht="15.75" customHeight="1">
      <c r="F1091" s="208"/>
    </row>
    <row r="1092" ht="15.75" customHeight="1">
      <c r="F1092" s="208"/>
    </row>
    <row r="1093" ht="15.75" customHeight="1">
      <c r="F1093" s="208"/>
    </row>
    <row r="1094" ht="15.75" customHeight="1">
      <c r="F1094" s="208"/>
    </row>
    <row r="1095" ht="15.75" customHeight="1">
      <c r="F1095" s="208"/>
    </row>
    <row r="1096" ht="15.75" customHeight="1">
      <c r="F1096" s="208"/>
    </row>
    <row r="1097" ht="15.75" customHeight="1">
      <c r="F1097" s="208"/>
    </row>
    <row r="1098" ht="15.75" customHeight="1">
      <c r="F1098" s="208"/>
    </row>
    <row r="1099" ht="15.75" customHeight="1">
      <c r="F1099" s="208"/>
    </row>
    <row r="1100" ht="15.75" customHeight="1">
      <c r="F1100" s="208"/>
    </row>
    <row r="1101" ht="15.75" customHeight="1">
      <c r="F1101" s="208"/>
    </row>
    <row r="1102" ht="15.75" customHeight="1">
      <c r="F1102" s="208"/>
    </row>
    <row r="1103" ht="15.75" customHeight="1">
      <c r="F1103" s="208"/>
    </row>
    <row r="1104" ht="15.75" customHeight="1">
      <c r="F1104" s="208"/>
    </row>
    <row r="1105" ht="15.75" customHeight="1">
      <c r="F1105" s="208"/>
    </row>
    <row r="1106" ht="15.75" customHeight="1">
      <c r="F1106" s="208"/>
    </row>
    <row r="1107" ht="15.75" customHeight="1">
      <c r="F1107" s="208"/>
    </row>
    <row r="1108" ht="15.75" customHeight="1">
      <c r="F1108" s="208"/>
    </row>
    <row r="1109" ht="15.75" customHeight="1">
      <c r="F1109" s="208"/>
    </row>
    <row r="1110" ht="15.75" customHeight="1">
      <c r="F1110" s="208"/>
    </row>
    <row r="1111" ht="15.75" customHeight="1">
      <c r="F1111" s="208"/>
    </row>
    <row r="1112" ht="15.75" customHeight="1">
      <c r="F1112" s="208"/>
    </row>
    <row r="1113" ht="15.75" customHeight="1">
      <c r="F1113" s="208"/>
    </row>
    <row r="1114" ht="15.75" customHeight="1">
      <c r="F1114" s="208"/>
    </row>
    <row r="1115" ht="15.75" customHeight="1">
      <c r="F1115" s="208"/>
    </row>
    <row r="1116" ht="15.75" customHeight="1">
      <c r="F1116" s="208"/>
    </row>
    <row r="1117" ht="15.75" customHeight="1">
      <c r="F1117" s="208"/>
    </row>
    <row r="1118" ht="15.75" customHeight="1">
      <c r="F1118" s="208"/>
    </row>
    <row r="1119" ht="15.75" customHeight="1">
      <c r="F1119" s="208"/>
    </row>
    <row r="1120" ht="15.75" customHeight="1">
      <c r="F1120" s="208"/>
    </row>
    <row r="1121" ht="15.75" customHeight="1">
      <c r="F1121" s="208"/>
    </row>
    <row r="1122" ht="15.75" customHeight="1">
      <c r="F1122" s="208"/>
    </row>
    <row r="1123" ht="15.75" customHeight="1">
      <c r="F1123" s="208"/>
    </row>
    <row r="1124" ht="15.75" customHeight="1">
      <c r="F1124" s="208"/>
    </row>
    <row r="1125" ht="15.75" customHeight="1">
      <c r="F1125" s="208"/>
    </row>
    <row r="1126" ht="15.75" customHeight="1">
      <c r="F1126" s="208"/>
    </row>
    <row r="1127" ht="15.75" customHeight="1">
      <c r="F1127" s="208"/>
    </row>
    <row r="1128" ht="15.75" customHeight="1">
      <c r="F1128" s="208"/>
    </row>
    <row r="1129" ht="15.75" customHeight="1">
      <c r="F1129" s="208"/>
    </row>
    <row r="1130" ht="15.75" customHeight="1">
      <c r="F1130" s="208"/>
    </row>
    <row r="1131" ht="15.75" customHeight="1">
      <c r="F1131" s="208"/>
    </row>
    <row r="1132" ht="15.75" customHeight="1">
      <c r="F1132" s="208"/>
    </row>
    <row r="1133" ht="15.75" customHeight="1">
      <c r="F1133" s="208"/>
    </row>
    <row r="1134" ht="15.75" customHeight="1">
      <c r="F1134" s="208"/>
    </row>
    <row r="1135" ht="15.75" customHeight="1">
      <c r="F1135" s="208"/>
    </row>
    <row r="1136" ht="15.75" customHeight="1">
      <c r="F1136" s="208"/>
    </row>
    <row r="1137" ht="15.75" customHeight="1">
      <c r="F1137" s="208"/>
    </row>
    <row r="1138" ht="15.75" customHeight="1">
      <c r="F1138" s="208"/>
    </row>
    <row r="1139" ht="15.75" customHeight="1">
      <c r="F1139" s="208"/>
    </row>
    <row r="1140" ht="15.75" customHeight="1">
      <c r="F1140" s="208"/>
    </row>
    <row r="1141" ht="15.75" customHeight="1">
      <c r="F1141" s="208"/>
    </row>
    <row r="1142" ht="15.75" customHeight="1">
      <c r="F1142" s="208"/>
    </row>
    <row r="1143" ht="15.75" customHeight="1">
      <c r="F1143" s="208"/>
    </row>
    <row r="1144" ht="15.75" customHeight="1">
      <c r="F1144" s="208"/>
    </row>
    <row r="1145" ht="15.75" customHeight="1">
      <c r="F1145" s="208"/>
    </row>
    <row r="1146" ht="15.75" customHeight="1">
      <c r="F1146" s="208"/>
    </row>
    <row r="1147" ht="15.75" customHeight="1">
      <c r="F1147" s="208"/>
    </row>
    <row r="1148" ht="15.75" customHeight="1">
      <c r="F1148" s="208"/>
    </row>
    <row r="1149" ht="15.75" customHeight="1">
      <c r="F1149" s="208"/>
    </row>
    <row r="1150" ht="15.75" customHeight="1">
      <c r="F1150" s="208"/>
    </row>
    <row r="1151" ht="15.75" customHeight="1">
      <c r="F1151" s="208"/>
    </row>
    <row r="1152" ht="15.75" customHeight="1">
      <c r="F1152" s="208"/>
    </row>
    <row r="1153" ht="15.75" customHeight="1">
      <c r="F1153" s="208"/>
    </row>
    <row r="1154" ht="15.75" customHeight="1">
      <c r="F1154" s="208"/>
    </row>
    <row r="1155" ht="15.75" customHeight="1">
      <c r="F1155" s="208"/>
    </row>
    <row r="1156" ht="15.75" customHeight="1">
      <c r="F1156" s="208"/>
    </row>
    <row r="1157" ht="15.75" customHeight="1">
      <c r="F1157" s="208"/>
    </row>
    <row r="1158" ht="15.75" customHeight="1">
      <c r="F1158" s="208"/>
    </row>
    <row r="1159" ht="15.75" customHeight="1">
      <c r="F1159" s="208"/>
    </row>
    <row r="1160" ht="15.75" customHeight="1">
      <c r="F1160" s="208"/>
    </row>
    <row r="1161" ht="15.75" customHeight="1">
      <c r="F1161" s="208"/>
    </row>
    <row r="1162" ht="15.75" customHeight="1">
      <c r="F1162" s="208"/>
    </row>
    <row r="1163" ht="15.75" customHeight="1">
      <c r="F1163" s="208"/>
    </row>
    <row r="1164" ht="15.75" customHeight="1">
      <c r="F1164" s="208"/>
    </row>
    <row r="1165" ht="15.75" customHeight="1">
      <c r="F1165" s="208"/>
    </row>
    <row r="1166" ht="15.75" customHeight="1">
      <c r="F1166" s="208"/>
    </row>
    <row r="1167" ht="15.75" customHeight="1">
      <c r="F1167" s="208"/>
    </row>
    <row r="1168" ht="15.75" customHeight="1">
      <c r="F1168" s="208"/>
    </row>
    <row r="1169" ht="15.75" customHeight="1">
      <c r="F1169" s="208"/>
    </row>
    <row r="1170" ht="15.75" customHeight="1">
      <c r="F1170" s="208"/>
    </row>
    <row r="1171" ht="15.75" customHeight="1">
      <c r="F1171" s="208"/>
    </row>
    <row r="1172" ht="15.75" customHeight="1">
      <c r="F1172" s="208"/>
    </row>
    <row r="1173" ht="15.75" customHeight="1">
      <c r="F1173" s="208"/>
    </row>
    <row r="1174" ht="15.75" customHeight="1">
      <c r="F1174" s="208"/>
    </row>
    <row r="1175" ht="15.75" customHeight="1">
      <c r="F1175" s="208"/>
    </row>
    <row r="1176" ht="15.75" customHeight="1">
      <c r="F1176" s="208"/>
    </row>
    <row r="1177" ht="15.75" customHeight="1">
      <c r="F1177" s="208"/>
    </row>
    <row r="1178" ht="15.75" customHeight="1">
      <c r="F1178" s="208"/>
    </row>
    <row r="1179" ht="15.75" customHeight="1">
      <c r="F1179" s="208"/>
    </row>
    <row r="1180" ht="15.75" customHeight="1">
      <c r="F1180" s="208"/>
    </row>
    <row r="1181" ht="15.75" customHeight="1">
      <c r="F1181" s="208"/>
    </row>
    <row r="1182" ht="15.75" customHeight="1">
      <c r="F1182" s="208"/>
    </row>
    <row r="1183" ht="15.75" customHeight="1">
      <c r="F1183" s="208"/>
    </row>
    <row r="1184" ht="15.75" customHeight="1">
      <c r="F1184" s="208"/>
    </row>
    <row r="1185" ht="15.75" customHeight="1">
      <c r="F1185" s="208"/>
    </row>
    <row r="1186" ht="15.75" customHeight="1">
      <c r="F1186" s="208"/>
    </row>
    <row r="1187" ht="15.75" customHeight="1">
      <c r="F1187" s="208"/>
    </row>
    <row r="1188" ht="15.75" customHeight="1">
      <c r="F1188" s="208"/>
    </row>
    <row r="1189" ht="15.75" customHeight="1">
      <c r="F1189" s="208"/>
    </row>
    <row r="1190" ht="15.75" customHeight="1">
      <c r="F1190" s="208"/>
    </row>
    <row r="1191" ht="15.75" customHeight="1">
      <c r="F1191" s="208"/>
    </row>
    <row r="1192" ht="15.75" customHeight="1">
      <c r="F1192" s="208"/>
    </row>
    <row r="1193" ht="15.75" customHeight="1">
      <c r="F1193" s="208"/>
    </row>
    <row r="1194" ht="15.75" customHeight="1">
      <c r="F1194" s="208"/>
    </row>
    <row r="1195" ht="15.75" customHeight="1">
      <c r="F1195" s="208"/>
    </row>
    <row r="1196" ht="15.75" customHeight="1">
      <c r="F1196" s="208"/>
    </row>
    <row r="1197" ht="15.75" customHeight="1">
      <c r="F1197" s="208"/>
    </row>
    <row r="1198" ht="15.75" customHeight="1">
      <c r="F1198" s="208"/>
    </row>
    <row r="1199" ht="15.75" customHeight="1">
      <c r="F1199" s="208"/>
    </row>
    <row r="1200" ht="15.75" customHeight="1">
      <c r="F1200" s="208"/>
    </row>
    <row r="1201" ht="15.75" customHeight="1">
      <c r="F1201" s="208"/>
    </row>
    <row r="1202" ht="15.75" customHeight="1">
      <c r="F1202" s="208"/>
    </row>
    <row r="1203" ht="15.75" customHeight="1">
      <c r="F1203" s="208"/>
    </row>
    <row r="1204" ht="15.75" customHeight="1">
      <c r="F1204" s="208"/>
    </row>
    <row r="1205" ht="15.75" customHeight="1">
      <c r="F1205" s="208"/>
    </row>
    <row r="1206" ht="15.75" customHeight="1">
      <c r="F1206" s="208"/>
    </row>
    <row r="1207" ht="15.75" customHeight="1">
      <c r="F1207" s="208"/>
    </row>
    <row r="1208" ht="15.75" customHeight="1">
      <c r="F1208" s="208"/>
    </row>
    <row r="1209" ht="15.75" customHeight="1">
      <c r="F1209" s="208"/>
    </row>
    <row r="1210" ht="15.75" customHeight="1">
      <c r="F1210" s="208"/>
    </row>
    <row r="1211" ht="15.75" customHeight="1">
      <c r="F1211" s="208"/>
    </row>
    <row r="1212" ht="15.75" customHeight="1">
      <c r="F1212" s="208"/>
    </row>
    <row r="1213" ht="15.75" customHeight="1">
      <c r="F1213" s="208"/>
    </row>
    <row r="1214" ht="15.75" customHeight="1">
      <c r="F1214" s="208"/>
    </row>
    <row r="1215" ht="15.75" customHeight="1">
      <c r="F1215" s="208"/>
    </row>
    <row r="1216" ht="15.75" customHeight="1">
      <c r="F1216" s="208"/>
    </row>
    <row r="1217" ht="15.75" customHeight="1">
      <c r="F1217" s="208"/>
    </row>
    <row r="1218" ht="15.75" customHeight="1">
      <c r="F1218" s="208"/>
    </row>
    <row r="1219" ht="15.75" customHeight="1">
      <c r="F1219" s="208"/>
    </row>
    <row r="1220" ht="15.75" customHeight="1">
      <c r="F1220" s="208"/>
    </row>
    <row r="1221" ht="15.75" customHeight="1">
      <c r="F1221" s="208"/>
    </row>
    <row r="1222" ht="15.75" customHeight="1">
      <c r="F1222" s="208"/>
    </row>
    <row r="1223" ht="15.75" customHeight="1">
      <c r="F1223" s="208"/>
    </row>
    <row r="1224" ht="15.75" customHeight="1">
      <c r="F1224" s="208"/>
    </row>
    <row r="1225" ht="15.75" customHeight="1">
      <c r="F1225" s="208"/>
    </row>
    <row r="1226" ht="15.75" customHeight="1">
      <c r="F1226" s="208"/>
    </row>
    <row r="1227" ht="15.75" customHeight="1">
      <c r="F1227" s="208"/>
    </row>
    <row r="1228" ht="15.75" customHeight="1">
      <c r="F1228" s="208"/>
    </row>
    <row r="1229" ht="15.75" customHeight="1">
      <c r="F1229" s="208"/>
    </row>
    <row r="1230" ht="15.75" customHeight="1">
      <c r="F1230" s="208"/>
    </row>
    <row r="1231" ht="15.75" customHeight="1">
      <c r="F1231" s="208"/>
    </row>
    <row r="1232" ht="15.75" customHeight="1">
      <c r="F1232" s="208"/>
    </row>
    <row r="1233" ht="15.75" customHeight="1">
      <c r="F1233" s="208"/>
    </row>
    <row r="1234" ht="15.75" customHeight="1">
      <c r="F1234" s="208"/>
    </row>
  </sheetData>
  <autoFilter ref="$A$1:$J$380"/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0"/>
  <cols>
    <col customWidth="1" min="1" max="1" width="7.86"/>
    <col customWidth="1" min="2" max="2" width="28.43"/>
    <col customWidth="1" min="3" max="3" width="26.43"/>
    <col customWidth="1" min="4" max="4" width="18.14"/>
    <col customWidth="1" min="5" max="5" width="48.43"/>
    <col customWidth="1" min="6" max="6" width="15.29"/>
    <col customWidth="1" min="7" max="8" width="14.43"/>
    <col customWidth="1" min="9" max="9" width="31.29"/>
    <col customWidth="1" min="10" max="10" width="30.43"/>
    <col customWidth="1" min="13" max="13" width="31.43"/>
    <col customWidth="1" min="14" max="14" width="22.86"/>
    <col customWidth="1" min="17" max="17" width="32.43"/>
    <col customWidth="1" min="18" max="18" width="28.71"/>
    <col customWidth="1" min="19" max="19" width="28.43"/>
    <col customWidth="1" min="23" max="23" width="31.14"/>
    <col customWidth="1" min="24" max="24" width="32.57"/>
    <col customWidth="1" min="30" max="30" width="36.57"/>
  </cols>
  <sheetData>
    <row r="1">
      <c r="A1" s="3" t="s">
        <v>0</v>
      </c>
      <c r="B1" s="2" t="s">
        <v>2</v>
      </c>
      <c r="C1" s="2" t="s">
        <v>3</v>
      </c>
      <c r="D1" s="3" t="s">
        <v>4</v>
      </c>
      <c r="E1" s="4" t="s">
        <v>5</v>
      </c>
      <c r="F1" s="4" t="s">
        <v>6</v>
      </c>
      <c r="G1" s="4" t="s">
        <v>7</v>
      </c>
      <c r="H1" s="4" t="s">
        <v>490</v>
      </c>
      <c r="I1" s="4" t="s">
        <v>9</v>
      </c>
      <c r="J1" s="4" t="s">
        <v>10</v>
      </c>
      <c r="K1" s="4"/>
      <c r="L1" s="5" t="s">
        <v>491</v>
      </c>
      <c r="M1" s="4" t="s">
        <v>492</v>
      </c>
      <c r="N1" s="4" t="s">
        <v>13</v>
      </c>
      <c r="O1" s="4" t="s">
        <v>14</v>
      </c>
      <c r="P1" s="4"/>
      <c r="Q1" s="5" t="s">
        <v>493</v>
      </c>
      <c r="R1" s="4" t="s">
        <v>494</v>
      </c>
      <c r="S1" s="4" t="s">
        <v>17</v>
      </c>
      <c r="T1" s="4" t="s">
        <v>495</v>
      </c>
      <c r="U1" s="4"/>
      <c r="V1" s="4" t="s">
        <v>496</v>
      </c>
      <c r="W1" s="4" t="s">
        <v>19</v>
      </c>
      <c r="X1" s="4" t="s">
        <v>20</v>
      </c>
      <c r="Y1" s="4" t="s">
        <v>497</v>
      </c>
      <c r="Z1" s="4" t="s">
        <v>498</v>
      </c>
      <c r="AA1" s="4" t="s">
        <v>19</v>
      </c>
      <c r="AB1" s="4" t="s">
        <v>22</v>
      </c>
      <c r="AC1" s="4" t="s">
        <v>499</v>
      </c>
      <c r="AD1" s="4" t="s">
        <v>5</v>
      </c>
      <c r="AE1" s="4"/>
      <c r="AF1" s="4"/>
      <c r="AG1" s="4"/>
      <c r="AH1" s="6"/>
      <c r="AI1" s="6"/>
      <c r="AJ1" s="6"/>
      <c r="AK1" s="7"/>
    </row>
    <row r="2">
      <c r="A2" s="8">
        <v>1.0</v>
      </c>
      <c r="B2" s="9" t="s">
        <v>24</v>
      </c>
      <c r="C2" s="8" t="s">
        <v>25</v>
      </c>
      <c r="D2" s="8" t="s">
        <v>26</v>
      </c>
      <c r="E2" s="9" t="s">
        <v>27</v>
      </c>
      <c r="F2" s="10">
        <v>701.0</v>
      </c>
      <c r="G2" s="11">
        <v>0.4</v>
      </c>
      <c r="H2" s="12">
        <f t="shared" ref="H2:H330" si="1">F2*G2</f>
        <v>280.4</v>
      </c>
      <c r="I2" s="12">
        <f t="shared" ref="I2:I330" si="2">F2+H2</f>
        <v>981.4</v>
      </c>
      <c r="J2" s="12">
        <f t="shared" ref="J2:J197" si="3">_xlfn.CEILING.PRECISE(I2,10)</f>
        <v>990</v>
      </c>
      <c r="K2" s="14"/>
      <c r="L2" s="13">
        <v>0.15</v>
      </c>
      <c r="M2" s="14">
        <f t="shared" ref="M2:M330" si="4">O2 - F2</f>
        <v>140.5</v>
      </c>
      <c r="N2" s="14">
        <f t="shared" ref="N2:N330" si="5">J2 * (1 - L2)</f>
        <v>841.5</v>
      </c>
      <c r="O2" s="15">
        <f t="shared" ref="O2:O330" si="6">J2 * (1 - L2)</f>
        <v>841.5</v>
      </c>
      <c r="P2" s="14"/>
      <c r="Q2" s="225">
        <v>0.15</v>
      </c>
      <c r="R2" s="12">
        <f t="shared" ref="R2:R197" si="7">F2*Q2</f>
        <v>105.15</v>
      </c>
      <c r="S2" s="12">
        <f t="shared" ref="S2:S197" si="8">F2 + R2</f>
        <v>806.15</v>
      </c>
      <c r="T2" s="12"/>
      <c r="U2" s="12"/>
      <c r="V2" s="11">
        <v>0.12</v>
      </c>
      <c r="W2" s="12">
        <f t="shared" ref="W2:W197" si="9">F2*V2</f>
        <v>84.12</v>
      </c>
      <c r="X2" s="14">
        <f t="shared" ref="X2:X197" si="10">F2 + W2</f>
        <v>785.12</v>
      </c>
      <c r="Y2" s="14"/>
      <c r="Z2" s="11">
        <v>0.12</v>
      </c>
      <c r="AA2" s="17">
        <f t="shared" ref="AA2:AA197" si="11">F2*Z2</f>
        <v>84.12</v>
      </c>
      <c r="AB2" s="17">
        <f t="shared" ref="AB2:AB197" si="12">F2+AA2</f>
        <v>785.12</v>
      </c>
      <c r="AC2" s="17"/>
      <c r="AD2" s="18" t="s">
        <v>27</v>
      </c>
      <c r="AE2" s="19">
        <v>0.159</v>
      </c>
      <c r="AF2" s="17">
        <f t="shared" ref="AF2:AF49" si="13">F2*AE2</f>
        <v>111.459</v>
      </c>
      <c r="AG2" s="17">
        <f t="shared" ref="AG2:AG49" si="14">F2+AF2</f>
        <v>812.459</v>
      </c>
      <c r="AH2" s="14"/>
      <c r="AI2" s="14"/>
      <c r="AJ2" s="14"/>
      <c r="AK2" s="20"/>
    </row>
    <row r="3">
      <c r="A3" s="8">
        <v>2.0</v>
      </c>
      <c r="B3" s="9" t="s">
        <v>24</v>
      </c>
      <c r="C3" s="8" t="s">
        <v>25</v>
      </c>
      <c r="D3" s="21" t="s">
        <v>29</v>
      </c>
      <c r="E3" s="29" t="s">
        <v>27</v>
      </c>
      <c r="F3" s="22">
        <v>1162.0</v>
      </c>
      <c r="G3" s="69">
        <v>0.65</v>
      </c>
      <c r="H3" s="23">
        <f t="shared" si="1"/>
        <v>755.3</v>
      </c>
      <c r="I3" s="24">
        <f t="shared" si="2"/>
        <v>1917.3</v>
      </c>
      <c r="J3" s="25">
        <f t="shared" si="3"/>
        <v>1920</v>
      </c>
      <c r="K3" s="209"/>
      <c r="L3" s="26">
        <v>0.15</v>
      </c>
      <c r="M3" s="27">
        <f t="shared" si="4"/>
        <v>470</v>
      </c>
      <c r="N3" s="27">
        <f t="shared" si="5"/>
        <v>1632</v>
      </c>
      <c r="O3" s="28">
        <f t="shared" si="6"/>
        <v>1632</v>
      </c>
      <c r="P3" s="209"/>
      <c r="Q3" s="16">
        <v>0.15</v>
      </c>
      <c r="R3" s="23">
        <f t="shared" si="7"/>
        <v>174.3</v>
      </c>
      <c r="S3" s="23">
        <f t="shared" si="8"/>
        <v>1336.3</v>
      </c>
      <c r="T3" s="25"/>
      <c r="U3" s="210"/>
      <c r="V3" s="226">
        <v>0.12</v>
      </c>
      <c r="W3" s="23">
        <f t="shared" si="9"/>
        <v>139.44</v>
      </c>
      <c r="X3" s="27">
        <f t="shared" si="10"/>
        <v>1301.44</v>
      </c>
      <c r="Y3" s="211"/>
      <c r="Z3" s="226">
        <v>0.12</v>
      </c>
      <c r="AA3" s="27">
        <f t="shared" si="11"/>
        <v>139.44</v>
      </c>
      <c r="AB3" s="27">
        <f t="shared" si="12"/>
        <v>1301.44</v>
      </c>
      <c r="AC3" s="27"/>
      <c r="AD3" s="29" t="s">
        <v>27</v>
      </c>
      <c r="AE3" s="19">
        <v>0.159</v>
      </c>
      <c r="AF3" s="17">
        <f t="shared" si="13"/>
        <v>184.758</v>
      </c>
      <c r="AG3" s="17">
        <f t="shared" si="14"/>
        <v>1346.758</v>
      </c>
      <c r="AH3" s="27"/>
      <c r="AI3" s="27"/>
      <c r="AJ3" s="27"/>
      <c r="AK3" s="30"/>
    </row>
    <row r="4" ht="14.25" customHeight="1">
      <c r="A4" s="8">
        <v>3.0</v>
      </c>
      <c r="B4" s="9" t="s">
        <v>24</v>
      </c>
      <c r="C4" s="8" t="s">
        <v>25</v>
      </c>
      <c r="D4" s="31" t="s">
        <v>29</v>
      </c>
      <c r="E4" s="23" t="s">
        <v>31</v>
      </c>
      <c r="F4" s="22">
        <v>1509.0</v>
      </c>
      <c r="G4" s="69">
        <v>0.68</v>
      </c>
      <c r="H4" s="23">
        <f t="shared" si="1"/>
        <v>1026.12</v>
      </c>
      <c r="I4" s="24">
        <f t="shared" si="2"/>
        <v>2535.12</v>
      </c>
      <c r="J4" s="25">
        <f t="shared" si="3"/>
        <v>2540</v>
      </c>
      <c r="K4" s="209"/>
      <c r="L4" s="26">
        <v>0.15</v>
      </c>
      <c r="M4" s="27">
        <f t="shared" si="4"/>
        <v>650</v>
      </c>
      <c r="N4" s="27">
        <f t="shared" si="5"/>
        <v>2159</v>
      </c>
      <c r="O4" s="28">
        <f t="shared" si="6"/>
        <v>2159</v>
      </c>
      <c r="P4" s="209"/>
      <c r="Q4" s="16">
        <v>0.15</v>
      </c>
      <c r="R4" s="23">
        <f t="shared" si="7"/>
        <v>226.35</v>
      </c>
      <c r="S4" s="23">
        <f t="shared" si="8"/>
        <v>1735.35</v>
      </c>
      <c r="T4" s="25"/>
      <c r="U4" s="210"/>
      <c r="V4" s="226">
        <v>0.12</v>
      </c>
      <c r="W4" s="23">
        <f t="shared" si="9"/>
        <v>181.08</v>
      </c>
      <c r="X4" s="27">
        <f t="shared" si="10"/>
        <v>1690.08</v>
      </c>
      <c r="Y4" s="211"/>
      <c r="Z4" s="226">
        <v>0.12</v>
      </c>
      <c r="AA4" s="27">
        <f t="shared" si="11"/>
        <v>181.08</v>
      </c>
      <c r="AB4" s="27">
        <f t="shared" si="12"/>
        <v>1690.08</v>
      </c>
      <c r="AC4" s="27"/>
      <c r="AD4" s="23" t="s">
        <v>31</v>
      </c>
      <c r="AE4" s="19">
        <v>0.159</v>
      </c>
      <c r="AF4" s="17">
        <f t="shared" si="13"/>
        <v>239.931</v>
      </c>
      <c r="AG4" s="17">
        <f t="shared" si="14"/>
        <v>1748.931</v>
      </c>
      <c r="AH4" s="27"/>
      <c r="AI4" s="27"/>
      <c r="AJ4" s="27"/>
      <c r="AK4" s="30"/>
    </row>
    <row r="5">
      <c r="A5" s="8">
        <v>4.0</v>
      </c>
      <c r="B5" s="9" t="s">
        <v>24</v>
      </c>
      <c r="C5" s="8" t="s">
        <v>25</v>
      </c>
      <c r="D5" s="31" t="s">
        <v>29</v>
      </c>
      <c r="E5" s="29" t="s">
        <v>33</v>
      </c>
      <c r="F5" s="22">
        <v>968.0</v>
      </c>
      <c r="G5" s="69">
        <v>0.63</v>
      </c>
      <c r="H5" s="23">
        <f t="shared" si="1"/>
        <v>609.84</v>
      </c>
      <c r="I5" s="24">
        <f t="shared" si="2"/>
        <v>1577.84</v>
      </c>
      <c r="J5" s="25">
        <f t="shared" si="3"/>
        <v>1580</v>
      </c>
      <c r="K5" s="209"/>
      <c r="L5" s="26">
        <v>0.15</v>
      </c>
      <c r="M5" s="27">
        <f t="shared" si="4"/>
        <v>375</v>
      </c>
      <c r="N5" s="27">
        <f t="shared" si="5"/>
        <v>1343</v>
      </c>
      <c r="O5" s="28">
        <f t="shared" si="6"/>
        <v>1343</v>
      </c>
      <c r="P5" s="209"/>
      <c r="Q5" s="16">
        <v>0.15</v>
      </c>
      <c r="R5" s="23">
        <f t="shared" si="7"/>
        <v>145.2</v>
      </c>
      <c r="S5" s="23">
        <f t="shared" si="8"/>
        <v>1113.2</v>
      </c>
      <c r="T5" s="25"/>
      <c r="U5" s="210"/>
      <c r="V5" s="226">
        <v>0.12</v>
      </c>
      <c r="W5" s="23">
        <f t="shared" si="9"/>
        <v>116.16</v>
      </c>
      <c r="X5" s="27">
        <f t="shared" si="10"/>
        <v>1084.16</v>
      </c>
      <c r="Y5" s="211"/>
      <c r="Z5" s="226">
        <v>0.12</v>
      </c>
      <c r="AA5" s="27">
        <f t="shared" si="11"/>
        <v>116.16</v>
      </c>
      <c r="AB5" s="27">
        <f t="shared" si="12"/>
        <v>1084.16</v>
      </c>
      <c r="AC5" s="27"/>
      <c r="AD5" s="29" t="s">
        <v>33</v>
      </c>
      <c r="AE5" s="19">
        <v>0.159</v>
      </c>
      <c r="AF5" s="17">
        <f t="shared" si="13"/>
        <v>153.912</v>
      </c>
      <c r="AG5" s="17">
        <f t="shared" si="14"/>
        <v>1121.912</v>
      </c>
      <c r="AH5" s="27"/>
      <c r="AI5" s="27"/>
      <c r="AJ5" s="27"/>
      <c r="AK5" s="30"/>
    </row>
    <row r="6">
      <c r="A6" s="8">
        <v>5.0</v>
      </c>
      <c r="B6" s="9" t="s">
        <v>24</v>
      </c>
      <c r="C6" s="8" t="s">
        <v>25</v>
      </c>
      <c r="D6" s="31" t="s">
        <v>29</v>
      </c>
      <c r="E6" s="29" t="s">
        <v>35</v>
      </c>
      <c r="F6" s="22">
        <v>1438.0</v>
      </c>
      <c r="G6" s="69">
        <v>0.67</v>
      </c>
      <c r="H6" s="23">
        <f t="shared" si="1"/>
        <v>963.46</v>
      </c>
      <c r="I6" s="24">
        <f t="shared" si="2"/>
        <v>2401.46</v>
      </c>
      <c r="J6" s="25">
        <f t="shared" si="3"/>
        <v>2410</v>
      </c>
      <c r="K6" s="209"/>
      <c r="L6" s="26">
        <v>0.15</v>
      </c>
      <c r="M6" s="27">
        <f t="shared" si="4"/>
        <v>610.5</v>
      </c>
      <c r="N6" s="27">
        <f t="shared" si="5"/>
        <v>2048.5</v>
      </c>
      <c r="O6" s="28">
        <f t="shared" si="6"/>
        <v>2048.5</v>
      </c>
      <c r="P6" s="209"/>
      <c r="Q6" s="16">
        <v>0.15</v>
      </c>
      <c r="R6" s="23">
        <f t="shared" si="7"/>
        <v>215.7</v>
      </c>
      <c r="S6" s="23">
        <f t="shared" si="8"/>
        <v>1653.7</v>
      </c>
      <c r="T6" s="25"/>
      <c r="U6" s="210"/>
      <c r="V6" s="226">
        <v>0.12</v>
      </c>
      <c r="W6" s="23">
        <f t="shared" si="9"/>
        <v>172.56</v>
      </c>
      <c r="X6" s="27">
        <f t="shared" si="10"/>
        <v>1610.56</v>
      </c>
      <c r="Y6" s="211"/>
      <c r="Z6" s="226">
        <v>0.12</v>
      </c>
      <c r="AA6" s="27">
        <f t="shared" si="11"/>
        <v>172.56</v>
      </c>
      <c r="AB6" s="27">
        <f t="shared" si="12"/>
        <v>1610.56</v>
      </c>
      <c r="AC6" s="27"/>
      <c r="AD6" s="29" t="s">
        <v>35</v>
      </c>
      <c r="AE6" s="19">
        <v>0.159</v>
      </c>
      <c r="AF6" s="17">
        <f t="shared" si="13"/>
        <v>228.642</v>
      </c>
      <c r="AG6" s="17">
        <f t="shared" si="14"/>
        <v>1666.642</v>
      </c>
      <c r="AH6" s="27"/>
      <c r="AI6" s="27"/>
      <c r="AJ6" s="27"/>
      <c r="AK6" s="30"/>
    </row>
    <row r="7">
      <c r="A7" s="8">
        <v>6.0</v>
      </c>
      <c r="B7" s="9" t="s">
        <v>24</v>
      </c>
      <c r="C7" s="8" t="s">
        <v>25</v>
      </c>
      <c r="D7" s="31" t="s">
        <v>29</v>
      </c>
      <c r="E7" s="29" t="s">
        <v>37</v>
      </c>
      <c r="F7" s="22">
        <v>1438.0</v>
      </c>
      <c r="G7" s="69">
        <v>0.67</v>
      </c>
      <c r="H7" s="23">
        <f t="shared" si="1"/>
        <v>963.46</v>
      </c>
      <c r="I7" s="24">
        <f t="shared" si="2"/>
        <v>2401.46</v>
      </c>
      <c r="J7" s="25">
        <f t="shared" si="3"/>
        <v>2410</v>
      </c>
      <c r="K7" s="209"/>
      <c r="L7" s="26">
        <v>0.15</v>
      </c>
      <c r="M7" s="27">
        <f t="shared" si="4"/>
        <v>610.5</v>
      </c>
      <c r="N7" s="27">
        <f t="shared" si="5"/>
        <v>2048.5</v>
      </c>
      <c r="O7" s="28">
        <f t="shared" si="6"/>
        <v>2048.5</v>
      </c>
      <c r="P7" s="209"/>
      <c r="Q7" s="16">
        <v>0.15</v>
      </c>
      <c r="R7" s="23">
        <f t="shared" si="7"/>
        <v>215.7</v>
      </c>
      <c r="S7" s="23">
        <f t="shared" si="8"/>
        <v>1653.7</v>
      </c>
      <c r="T7" s="25"/>
      <c r="U7" s="210"/>
      <c r="V7" s="226">
        <v>0.12</v>
      </c>
      <c r="W7" s="23">
        <f t="shared" si="9"/>
        <v>172.56</v>
      </c>
      <c r="X7" s="27">
        <f t="shared" si="10"/>
        <v>1610.56</v>
      </c>
      <c r="Y7" s="211"/>
      <c r="Z7" s="226">
        <v>0.12</v>
      </c>
      <c r="AA7" s="27">
        <f t="shared" si="11"/>
        <v>172.56</v>
      </c>
      <c r="AB7" s="27">
        <f t="shared" si="12"/>
        <v>1610.56</v>
      </c>
      <c r="AC7" s="27"/>
      <c r="AD7" s="29" t="s">
        <v>37</v>
      </c>
      <c r="AE7" s="19">
        <v>0.159</v>
      </c>
      <c r="AF7" s="17">
        <f t="shared" si="13"/>
        <v>228.642</v>
      </c>
      <c r="AG7" s="17">
        <f t="shared" si="14"/>
        <v>1666.642</v>
      </c>
      <c r="AH7" s="27"/>
      <c r="AI7" s="27"/>
      <c r="AJ7" s="27"/>
      <c r="AK7" s="30"/>
    </row>
    <row r="8">
      <c r="A8" s="8">
        <v>7.0</v>
      </c>
      <c r="B8" s="9" t="s">
        <v>24</v>
      </c>
      <c r="C8" s="8" t="s">
        <v>25</v>
      </c>
      <c r="D8" s="21" t="s">
        <v>26</v>
      </c>
      <c r="E8" s="29" t="s">
        <v>39</v>
      </c>
      <c r="F8" s="22">
        <v>1308.0</v>
      </c>
      <c r="G8" s="69">
        <v>0.69</v>
      </c>
      <c r="H8" s="23">
        <f t="shared" si="1"/>
        <v>902.52</v>
      </c>
      <c r="I8" s="24">
        <f t="shared" si="2"/>
        <v>2210.52</v>
      </c>
      <c r="J8" s="25">
        <f t="shared" si="3"/>
        <v>2220</v>
      </c>
      <c r="K8" s="209"/>
      <c r="L8" s="26">
        <v>0.15</v>
      </c>
      <c r="M8" s="27">
        <f t="shared" si="4"/>
        <v>579</v>
      </c>
      <c r="N8" s="27">
        <f t="shared" si="5"/>
        <v>1887</v>
      </c>
      <c r="O8" s="28">
        <f t="shared" si="6"/>
        <v>1887</v>
      </c>
      <c r="P8" s="209"/>
      <c r="Q8" s="16">
        <v>0.15</v>
      </c>
      <c r="R8" s="23">
        <f t="shared" si="7"/>
        <v>196.2</v>
      </c>
      <c r="S8" s="23">
        <f t="shared" si="8"/>
        <v>1504.2</v>
      </c>
      <c r="T8" s="25"/>
      <c r="U8" s="210"/>
      <c r="V8" s="226">
        <v>0.14</v>
      </c>
      <c r="W8" s="23">
        <f t="shared" si="9"/>
        <v>183.12</v>
      </c>
      <c r="X8" s="27">
        <f t="shared" si="10"/>
        <v>1491.12</v>
      </c>
      <c r="Y8" s="211"/>
      <c r="Z8" s="226">
        <v>0.14</v>
      </c>
      <c r="AA8" s="27">
        <f t="shared" si="11"/>
        <v>183.12</v>
      </c>
      <c r="AB8" s="27">
        <f t="shared" si="12"/>
        <v>1491.12</v>
      </c>
      <c r="AC8" s="27"/>
      <c r="AD8" s="29" t="s">
        <v>39</v>
      </c>
      <c r="AE8" s="19">
        <v>0.159</v>
      </c>
      <c r="AF8" s="17">
        <f t="shared" si="13"/>
        <v>207.972</v>
      </c>
      <c r="AG8" s="17">
        <f t="shared" si="14"/>
        <v>1515.972</v>
      </c>
      <c r="AH8" s="27"/>
      <c r="AI8" s="27"/>
      <c r="AJ8" s="27"/>
      <c r="AK8" s="30"/>
    </row>
    <row r="9">
      <c r="A9" s="8">
        <v>8.0</v>
      </c>
      <c r="B9" s="9" t="s">
        <v>24</v>
      </c>
      <c r="C9" s="8" t="s">
        <v>25</v>
      </c>
      <c r="D9" s="31" t="s">
        <v>29</v>
      </c>
      <c r="E9" s="29" t="s">
        <v>39</v>
      </c>
      <c r="F9" s="22">
        <v>1827.0</v>
      </c>
      <c r="G9" s="69">
        <v>0.7</v>
      </c>
      <c r="H9" s="23">
        <f t="shared" si="1"/>
        <v>1278.9</v>
      </c>
      <c r="I9" s="24">
        <f t="shared" si="2"/>
        <v>3105.9</v>
      </c>
      <c r="J9" s="25">
        <f t="shared" si="3"/>
        <v>3110</v>
      </c>
      <c r="K9" s="209"/>
      <c r="L9" s="26">
        <v>0.15</v>
      </c>
      <c r="M9" s="27">
        <f t="shared" si="4"/>
        <v>816.5</v>
      </c>
      <c r="N9" s="27">
        <f t="shared" si="5"/>
        <v>2643.5</v>
      </c>
      <c r="O9" s="28">
        <f t="shared" si="6"/>
        <v>2643.5</v>
      </c>
      <c r="P9" s="209"/>
      <c r="Q9" s="16">
        <v>0.18</v>
      </c>
      <c r="R9" s="23">
        <f t="shared" si="7"/>
        <v>328.86</v>
      </c>
      <c r="S9" s="23">
        <f t="shared" si="8"/>
        <v>2155.86</v>
      </c>
      <c r="T9" s="25"/>
      <c r="U9" s="210"/>
      <c r="V9" s="226">
        <v>0.15</v>
      </c>
      <c r="W9" s="23">
        <f t="shared" si="9"/>
        <v>274.05</v>
      </c>
      <c r="X9" s="27">
        <f t="shared" si="10"/>
        <v>2101.05</v>
      </c>
      <c r="Y9" s="211"/>
      <c r="Z9" s="226">
        <v>0.12</v>
      </c>
      <c r="AA9" s="27">
        <f t="shared" si="11"/>
        <v>219.24</v>
      </c>
      <c r="AB9" s="27">
        <f t="shared" si="12"/>
        <v>2046.24</v>
      </c>
      <c r="AC9" s="27"/>
      <c r="AD9" s="29" t="s">
        <v>39</v>
      </c>
      <c r="AE9" s="19">
        <v>0.159</v>
      </c>
      <c r="AF9" s="17">
        <f t="shared" si="13"/>
        <v>290.493</v>
      </c>
      <c r="AG9" s="17">
        <f t="shared" si="14"/>
        <v>2117.493</v>
      </c>
      <c r="AH9" s="27"/>
      <c r="AI9" s="27"/>
      <c r="AJ9" s="27"/>
      <c r="AK9" s="30"/>
    </row>
    <row r="10">
      <c r="A10" s="8">
        <v>9.0</v>
      </c>
      <c r="B10" s="34" t="s">
        <v>42</v>
      </c>
      <c r="C10" s="35" t="s">
        <v>25</v>
      </c>
      <c r="D10" s="36" t="s">
        <v>29</v>
      </c>
      <c r="E10" s="29" t="s">
        <v>43</v>
      </c>
      <c r="F10" s="29">
        <v>221.0</v>
      </c>
      <c r="G10" s="69">
        <v>0.65</v>
      </c>
      <c r="H10" s="23">
        <f t="shared" si="1"/>
        <v>143.65</v>
      </c>
      <c r="I10" s="24">
        <f t="shared" si="2"/>
        <v>364.65</v>
      </c>
      <c r="J10" s="25">
        <f t="shared" si="3"/>
        <v>370</v>
      </c>
      <c r="K10" s="209"/>
      <c r="L10" s="26">
        <v>0.15</v>
      </c>
      <c r="M10" s="27">
        <f t="shared" si="4"/>
        <v>93.5</v>
      </c>
      <c r="N10" s="27">
        <f t="shared" si="5"/>
        <v>314.5</v>
      </c>
      <c r="O10" s="28">
        <f t="shared" si="6"/>
        <v>314.5</v>
      </c>
      <c r="P10" s="209"/>
      <c r="Q10" s="16">
        <v>0.29</v>
      </c>
      <c r="R10" s="23">
        <f t="shared" si="7"/>
        <v>64.09</v>
      </c>
      <c r="S10" s="23">
        <f t="shared" si="8"/>
        <v>285.09</v>
      </c>
      <c r="T10" s="25"/>
      <c r="U10" s="210"/>
      <c r="V10" s="226">
        <v>0.12</v>
      </c>
      <c r="W10" s="23">
        <f t="shared" si="9"/>
        <v>26.52</v>
      </c>
      <c r="X10" s="27">
        <f t="shared" si="10"/>
        <v>247.52</v>
      </c>
      <c r="Y10" s="211"/>
      <c r="Z10" s="226">
        <v>0.12</v>
      </c>
      <c r="AA10" s="27">
        <f t="shared" si="11"/>
        <v>26.52</v>
      </c>
      <c r="AB10" s="27">
        <f t="shared" si="12"/>
        <v>247.52</v>
      </c>
      <c r="AC10" s="27"/>
      <c r="AD10" s="22" t="s">
        <v>43</v>
      </c>
      <c r="AE10" s="19">
        <v>0.159</v>
      </c>
      <c r="AF10" s="17">
        <f t="shared" si="13"/>
        <v>35.139</v>
      </c>
      <c r="AG10" s="17">
        <f t="shared" si="14"/>
        <v>256.139</v>
      </c>
      <c r="AH10" s="27"/>
      <c r="AI10" s="27"/>
      <c r="AJ10" s="27"/>
      <c r="AK10" s="30"/>
    </row>
    <row r="11">
      <c r="A11" s="8">
        <v>10.0</v>
      </c>
      <c r="B11" s="34" t="s">
        <v>42</v>
      </c>
      <c r="C11" s="35" t="s">
        <v>25</v>
      </c>
      <c r="D11" s="36" t="s">
        <v>29</v>
      </c>
      <c r="E11" s="29" t="s">
        <v>44</v>
      </c>
      <c r="F11" s="29">
        <v>81.0</v>
      </c>
      <c r="G11" s="69">
        <v>0.65</v>
      </c>
      <c r="H11" s="23">
        <f t="shared" si="1"/>
        <v>52.65</v>
      </c>
      <c r="I11" s="24">
        <f t="shared" si="2"/>
        <v>133.65</v>
      </c>
      <c r="J11" s="25">
        <f t="shared" si="3"/>
        <v>140</v>
      </c>
      <c r="K11" s="209"/>
      <c r="L11" s="26">
        <v>0.15</v>
      </c>
      <c r="M11" s="27">
        <f t="shared" si="4"/>
        <v>38</v>
      </c>
      <c r="N11" s="27">
        <f t="shared" si="5"/>
        <v>119</v>
      </c>
      <c r="O11" s="28">
        <f t="shared" si="6"/>
        <v>119</v>
      </c>
      <c r="P11" s="209"/>
      <c r="Q11" s="16">
        <v>0.29</v>
      </c>
      <c r="R11" s="23">
        <f t="shared" si="7"/>
        <v>23.49</v>
      </c>
      <c r="S11" s="23">
        <f t="shared" si="8"/>
        <v>104.49</v>
      </c>
      <c r="T11" s="25"/>
      <c r="U11" s="210"/>
      <c r="V11" s="226">
        <v>0.12</v>
      </c>
      <c r="W11" s="23">
        <f t="shared" si="9"/>
        <v>9.72</v>
      </c>
      <c r="X11" s="27">
        <f t="shared" si="10"/>
        <v>90.72</v>
      </c>
      <c r="Y11" s="211"/>
      <c r="Z11" s="226">
        <v>0.12</v>
      </c>
      <c r="AA11" s="27">
        <f t="shared" si="11"/>
        <v>9.72</v>
      </c>
      <c r="AB11" s="27">
        <f t="shared" si="12"/>
        <v>90.72</v>
      </c>
      <c r="AC11" s="27"/>
      <c r="AD11" s="22" t="s">
        <v>44</v>
      </c>
      <c r="AE11" s="19">
        <v>0.159</v>
      </c>
      <c r="AF11" s="17">
        <f t="shared" si="13"/>
        <v>12.879</v>
      </c>
      <c r="AG11" s="17">
        <f t="shared" si="14"/>
        <v>93.879</v>
      </c>
      <c r="AH11" s="27"/>
      <c r="AI11" s="27"/>
      <c r="AJ11" s="27"/>
      <c r="AK11" s="30"/>
    </row>
    <row r="12">
      <c r="A12" s="8">
        <v>11.0</v>
      </c>
      <c r="B12" s="34" t="s">
        <v>42</v>
      </c>
      <c r="C12" s="35" t="s">
        <v>25</v>
      </c>
      <c r="D12" s="36" t="s">
        <v>29</v>
      </c>
      <c r="E12" s="29" t="s">
        <v>45</v>
      </c>
      <c r="F12" s="29">
        <v>2201.0</v>
      </c>
      <c r="G12" s="69">
        <v>0.65</v>
      </c>
      <c r="H12" s="23">
        <f t="shared" si="1"/>
        <v>1430.65</v>
      </c>
      <c r="I12" s="24">
        <f t="shared" si="2"/>
        <v>3631.65</v>
      </c>
      <c r="J12" s="25">
        <f t="shared" si="3"/>
        <v>3640</v>
      </c>
      <c r="K12" s="209"/>
      <c r="L12" s="26">
        <v>0.15</v>
      </c>
      <c r="M12" s="27">
        <f t="shared" si="4"/>
        <v>893</v>
      </c>
      <c r="N12" s="27">
        <f t="shared" si="5"/>
        <v>3094</v>
      </c>
      <c r="O12" s="28">
        <f t="shared" si="6"/>
        <v>3094</v>
      </c>
      <c r="P12" s="209"/>
      <c r="Q12" s="16">
        <v>0.29</v>
      </c>
      <c r="R12" s="23">
        <f t="shared" si="7"/>
        <v>638.29</v>
      </c>
      <c r="S12" s="23">
        <f t="shared" si="8"/>
        <v>2839.29</v>
      </c>
      <c r="T12" s="25"/>
      <c r="U12" s="210"/>
      <c r="V12" s="226">
        <v>0.12</v>
      </c>
      <c r="W12" s="23">
        <f t="shared" si="9"/>
        <v>264.12</v>
      </c>
      <c r="X12" s="27">
        <f t="shared" si="10"/>
        <v>2465.12</v>
      </c>
      <c r="Y12" s="211"/>
      <c r="Z12" s="226">
        <v>0.12</v>
      </c>
      <c r="AA12" s="27">
        <f t="shared" si="11"/>
        <v>264.12</v>
      </c>
      <c r="AB12" s="27">
        <f t="shared" si="12"/>
        <v>2465.12</v>
      </c>
      <c r="AC12" s="27"/>
      <c r="AD12" s="22" t="s">
        <v>45</v>
      </c>
      <c r="AE12" s="19">
        <v>0.159</v>
      </c>
      <c r="AF12" s="17">
        <f t="shared" si="13"/>
        <v>349.959</v>
      </c>
      <c r="AG12" s="17">
        <f t="shared" si="14"/>
        <v>2550.959</v>
      </c>
      <c r="AH12" s="27"/>
      <c r="AI12" s="27"/>
      <c r="AJ12" s="27"/>
      <c r="AK12" s="30"/>
    </row>
    <row r="13">
      <c r="A13" s="8">
        <v>12.0</v>
      </c>
      <c r="B13" s="34" t="s">
        <v>42</v>
      </c>
      <c r="C13" s="35" t="s">
        <v>25</v>
      </c>
      <c r="D13" s="36" t="s">
        <v>29</v>
      </c>
      <c r="E13" s="29" t="s">
        <v>46</v>
      </c>
      <c r="F13" s="29">
        <v>3325.0</v>
      </c>
      <c r="G13" s="69">
        <v>0.65</v>
      </c>
      <c r="H13" s="23">
        <f t="shared" si="1"/>
        <v>2161.25</v>
      </c>
      <c r="I13" s="24">
        <f t="shared" si="2"/>
        <v>5486.25</v>
      </c>
      <c r="J13" s="25">
        <f t="shared" si="3"/>
        <v>5490</v>
      </c>
      <c r="K13" s="209"/>
      <c r="L13" s="26">
        <v>0.15</v>
      </c>
      <c r="M13" s="27">
        <f t="shared" si="4"/>
        <v>1341.5</v>
      </c>
      <c r="N13" s="27">
        <f t="shared" si="5"/>
        <v>4666.5</v>
      </c>
      <c r="O13" s="28">
        <f t="shared" si="6"/>
        <v>4666.5</v>
      </c>
      <c r="P13" s="209"/>
      <c r="Q13" s="16">
        <v>0.29</v>
      </c>
      <c r="R13" s="23">
        <f t="shared" si="7"/>
        <v>964.25</v>
      </c>
      <c r="S13" s="23">
        <f t="shared" si="8"/>
        <v>4289.25</v>
      </c>
      <c r="T13" s="25"/>
      <c r="U13" s="210"/>
      <c r="V13" s="226">
        <v>0.12</v>
      </c>
      <c r="W13" s="23">
        <f t="shared" si="9"/>
        <v>399</v>
      </c>
      <c r="X13" s="27">
        <f t="shared" si="10"/>
        <v>3724</v>
      </c>
      <c r="Y13" s="211"/>
      <c r="Z13" s="226">
        <v>0.12</v>
      </c>
      <c r="AA13" s="27">
        <f t="shared" si="11"/>
        <v>399</v>
      </c>
      <c r="AB13" s="27">
        <f t="shared" si="12"/>
        <v>3724</v>
      </c>
      <c r="AC13" s="27"/>
      <c r="AD13" s="22" t="s">
        <v>46</v>
      </c>
      <c r="AE13" s="19">
        <v>0.159</v>
      </c>
      <c r="AF13" s="17">
        <f t="shared" si="13"/>
        <v>528.675</v>
      </c>
      <c r="AG13" s="17">
        <f t="shared" si="14"/>
        <v>3853.675</v>
      </c>
      <c r="AH13" s="27"/>
      <c r="AI13" s="27"/>
      <c r="AJ13" s="27"/>
      <c r="AK13" s="30"/>
    </row>
    <row r="14">
      <c r="A14" s="8">
        <v>13.0</v>
      </c>
      <c r="B14" s="34" t="s">
        <v>42</v>
      </c>
      <c r="C14" s="35" t="s">
        <v>25</v>
      </c>
      <c r="D14" s="36" t="s">
        <v>29</v>
      </c>
      <c r="E14" s="29" t="s">
        <v>47</v>
      </c>
      <c r="F14" s="29">
        <v>320.0</v>
      </c>
      <c r="G14" s="69">
        <v>0.65</v>
      </c>
      <c r="H14" s="23">
        <f t="shared" si="1"/>
        <v>208</v>
      </c>
      <c r="I14" s="24">
        <f t="shared" si="2"/>
        <v>528</v>
      </c>
      <c r="J14" s="25">
        <f t="shared" si="3"/>
        <v>530</v>
      </c>
      <c r="K14" s="209"/>
      <c r="L14" s="26">
        <v>0.15</v>
      </c>
      <c r="M14" s="27">
        <f t="shared" si="4"/>
        <v>130.5</v>
      </c>
      <c r="N14" s="27">
        <f t="shared" si="5"/>
        <v>450.5</v>
      </c>
      <c r="O14" s="28">
        <f t="shared" si="6"/>
        <v>450.5</v>
      </c>
      <c r="P14" s="209"/>
      <c r="Q14" s="16">
        <v>0.29</v>
      </c>
      <c r="R14" s="23">
        <f t="shared" si="7"/>
        <v>92.8</v>
      </c>
      <c r="S14" s="23">
        <f t="shared" si="8"/>
        <v>412.8</v>
      </c>
      <c r="T14" s="25"/>
      <c r="U14" s="210"/>
      <c r="V14" s="226">
        <v>0.12</v>
      </c>
      <c r="W14" s="23">
        <f t="shared" si="9"/>
        <v>38.4</v>
      </c>
      <c r="X14" s="27">
        <f t="shared" si="10"/>
        <v>358.4</v>
      </c>
      <c r="Y14" s="211"/>
      <c r="Z14" s="226">
        <v>0.12</v>
      </c>
      <c r="AA14" s="27">
        <f t="shared" si="11"/>
        <v>38.4</v>
      </c>
      <c r="AB14" s="27">
        <f t="shared" si="12"/>
        <v>358.4</v>
      </c>
      <c r="AC14" s="27"/>
      <c r="AD14" s="22" t="s">
        <v>47</v>
      </c>
      <c r="AE14" s="19">
        <v>0.159</v>
      </c>
      <c r="AF14" s="17">
        <f t="shared" si="13"/>
        <v>50.88</v>
      </c>
      <c r="AG14" s="17">
        <f t="shared" si="14"/>
        <v>370.88</v>
      </c>
      <c r="AH14" s="27"/>
      <c r="AI14" s="27"/>
      <c r="AJ14" s="27"/>
      <c r="AK14" s="30"/>
    </row>
    <row r="15">
      <c r="A15" s="8">
        <v>14.0</v>
      </c>
      <c r="B15" s="34" t="s">
        <v>42</v>
      </c>
      <c r="C15" s="35" t="s">
        <v>25</v>
      </c>
      <c r="D15" s="36" t="s">
        <v>29</v>
      </c>
      <c r="E15" s="29" t="s">
        <v>48</v>
      </c>
      <c r="F15" s="29">
        <v>546.0</v>
      </c>
      <c r="G15" s="69">
        <v>0.65</v>
      </c>
      <c r="H15" s="23">
        <f t="shared" si="1"/>
        <v>354.9</v>
      </c>
      <c r="I15" s="24">
        <f t="shared" si="2"/>
        <v>900.9</v>
      </c>
      <c r="J15" s="25">
        <f t="shared" si="3"/>
        <v>910</v>
      </c>
      <c r="K15" s="209"/>
      <c r="L15" s="26">
        <v>0.15</v>
      </c>
      <c r="M15" s="27">
        <f t="shared" si="4"/>
        <v>227.5</v>
      </c>
      <c r="N15" s="27">
        <f t="shared" si="5"/>
        <v>773.5</v>
      </c>
      <c r="O15" s="28">
        <f t="shared" si="6"/>
        <v>773.5</v>
      </c>
      <c r="P15" s="209"/>
      <c r="Q15" s="16">
        <v>0.29</v>
      </c>
      <c r="R15" s="23">
        <f t="shared" si="7"/>
        <v>158.34</v>
      </c>
      <c r="S15" s="23">
        <f t="shared" si="8"/>
        <v>704.34</v>
      </c>
      <c r="T15" s="25"/>
      <c r="U15" s="210"/>
      <c r="V15" s="226">
        <v>0.12</v>
      </c>
      <c r="W15" s="23">
        <f t="shared" si="9"/>
        <v>65.52</v>
      </c>
      <c r="X15" s="27">
        <f t="shared" si="10"/>
        <v>611.52</v>
      </c>
      <c r="Y15" s="211"/>
      <c r="Z15" s="226">
        <v>0.12</v>
      </c>
      <c r="AA15" s="27">
        <f t="shared" si="11"/>
        <v>65.52</v>
      </c>
      <c r="AB15" s="27">
        <f t="shared" si="12"/>
        <v>611.52</v>
      </c>
      <c r="AC15" s="27"/>
      <c r="AD15" s="22" t="s">
        <v>48</v>
      </c>
      <c r="AE15" s="19">
        <v>0.159</v>
      </c>
      <c r="AF15" s="17">
        <f t="shared" si="13"/>
        <v>86.814</v>
      </c>
      <c r="AG15" s="17">
        <f t="shared" si="14"/>
        <v>632.814</v>
      </c>
      <c r="AH15" s="27"/>
      <c r="AI15" s="27"/>
      <c r="AJ15" s="27"/>
      <c r="AK15" s="30"/>
    </row>
    <row r="16">
      <c r="A16" s="8">
        <v>15.0</v>
      </c>
      <c r="B16" s="34" t="s">
        <v>42</v>
      </c>
      <c r="C16" s="35" t="s">
        <v>25</v>
      </c>
      <c r="D16" s="36" t="s">
        <v>29</v>
      </c>
      <c r="E16" s="29" t="s">
        <v>49</v>
      </c>
      <c r="F16" s="29">
        <v>133.0</v>
      </c>
      <c r="G16" s="69">
        <v>0.65</v>
      </c>
      <c r="H16" s="23">
        <f t="shared" si="1"/>
        <v>86.45</v>
      </c>
      <c r="I16" s="24">
        <f t="shared" si="2"/>
        <v>219.45</v>
      </c>
      <c r="J16" s="25">
        <f t="shared" si="3"/>
        <v>220</v>
      </c>
      <c r="K16" s="209"/>
      <c r="L16" s="26">
        <v>0.15</v>
      </c>
      <c r="M16" s="27">
        <f t="shared" si="4"/>
        <v>54</v>
      </c>
      <c r="N16" s="27">
        <f t="shared" si="5"/>
        <v>187</v>
      </c>
      <c r="O16" s="28">
        <f t="shared" si="6"/>
        <v>187</v>
      </c>
      <c r="P16" s="209"/>
      <c r="Q16" s="16">
        <v>0.29</v>
      </c>
      <c r="R16" s="23">
        <f t="shared" si="7"/>
        <v>38.57</v>
      </c>
      <c r="S16" s="23">
        <f t="shared" si="8"/>
        <v>171.57</v>
      </c>
      <c r="T16" s="25"/>
      <c r="U16" s="210"/>
      <c r="V16" s="226">
        <v>0.12</v>
      </c>
      <c r="W16" s="23">
        <f t="shared" si="9"/>
        <v>15.96</v>
      </c>
      <c r="X16" s="27">
        <f t="shared" si="10"/>
        <v>148.96</v>
      </c>
      <c r="Y16" s="211"/>
      <c r="Z16" s="226">
        <v>0.12</v>
      </c>
      <c r="AA16" s="27">
        <f t="shared" si="11"/>
        <v>15.96</v>
      </c>
      <c r="AB16" s="27">
        <f t="shared" si="12"/>
        <v>148.96</v>
      </c>
      <c r="AC16" s="27"/>
      <c r="AD16" s="22" t="s">
        <v>49</v>
      </c>
      <c r="AE16" s="19">
        <v>0.159</v>
      </c>
      <c r="AF16" s="17">
        <f t="shared" si="13"/>
        <v>21.147</v>
      </c>
      <c r="AG16" s="17">
        <f t="shared" si="14"/>
        <v>154.147</v>
      </c>
      <c r="AH16" s="27"/>
      <c r="AI16" s="27"/>
      <c r="AJ16" s="27"/>
      <c r="AK16" s="30"/>
    </row>
    <row r="17">
      <c r="A17" s="8">
        <v>16.0</v>
      </c>
      <c r="B17" s="34" t="s">
        <v>42</v>
      </c>
      <c r="C17" s="35" t="s">
        <v>25</v>
      </c>
      <c r="D17" s="36" t="s">
        <v>29</v>
      </c>
      <c r="E17" s="29" t="s">
        <v>50</v>
      </c>
      <c r="F17" s="37">
        <v>200.0</v>
      </c>
      <c r="G17" s="69">
        <v>0.65</v>
      </c>
      <c r="H17" s="23">
        <f t="shared" si="1"/>
        <v>130</v>
      </c>
      <c r="I17" s="24">
        <f t="shared" si="2"/>
        <v>330</v>
      </c>
      <c r="J17" s="25">
        <f t="shared" si="3"/>
        <v>330</v>
      </c>
      <c r="K17" s="209"/>
      <c r="L17" s="26">
        <v>0.15</v>
      </c>
      <c r="M17" s="27">
        <f t="shared" si="4"/>
        <v>80.5</v>
      </c>
      <c r="N17" s="27">
        <f t="shared" si="5"/>
        <v>280.5</v>
      </c>
      <c r="O17" s="28">
        <f t="shared" si="6"/>
        <v>280.5</v>
      </c>
      <c r="P17" s="209"/>
      <c r="Q17" s="16">
        <v>0.29</v>
      </c>
      <c r="R17" s="23">
        <f t="shared" si="7"/>
        <v>58</v>
      </c>
      <c r="S17" s="23">
        <f t="shared" si="8"/>
        <v>258</v>
      </c>
      <c r="T17" s="25"/>
      <c r="U17" s="210"/>
      <c r="V17" s="226">
        <v>0.12</v>
      </c>
      <c r="W17" s="23">
        <f t="shared" si="9"/>
        <v>24</v>
      </c>
      <c r="X17" s="27">
        <f t="shared" si="10"/>
        <v>224</v>
      </c>
      <c r="Y17" s="211"/>
      <c r="Z17" s="226">
        <v>0.12</v>
      </c>
      <c r="AA17" s="27">
        <f t="shared" si="11"/>
        <v>24</v>
      </c>
      <c r="AB17" s="27">
        <f t="shared" si="12"/>
        <v>224</v>
      </c>
      <c r="AC17" s="27"/>
      <c r="AD17" s="22" t="s">
        <v>50</v>
      </c>
      <c r="AE17" s="19">
        <v>0.159</v>
      </c>
      <c r="AF17" s="17">
        <f t="shared" si="13"/>
        <v>31.8</v>
      </c>
      <c r="AG17" s="17">
        <f t="shared" si="14"/>
        <v>231.8</v>
      </c>
      <c r="AH17" s="27"/>
      <c r="AI17" s="27"/>
      <c r="AJ17" s="27"/>
      <c r="AK17" s="30"/>
    </row>
    <row r="18" ht="25.5" customHeight="1">
      <c r="A18" s="8">
        <v>17.0</v>
      </c>
      <c r="B18" s="9" t="s">
        <v>24</v>
      </c>
      <c r="C18" s="8" t="s">
        <v>25</v>
      </c>
      <c r="D18" s="31" t="s">
        <v>29</v>
      </c>
      <c r="E18" s="23" t="s">
        <v>52</v>
      </c>
      <c r="F18" s="22">
        <v>1149.0</v>
      </c>
      <c r="G18" s="69">
        <v>0.65</v>
      </c>
      <c r="H18" s="23">
        <f t="shared" si="1"/>
        <v>746.85</v>
      </c>
      <c r="I18" s="24">
        <f t="shared" si="2"/>
        <v>1895.85</v>
      </c>
      <c r="J18" s="25">
        <f t="shared" si="3"/>
        <v>1900</v>
      </c>
      <c r="K18" s="209"/>
      <c r="L18" s="26">
        <v>0.15</v>
      </c>
      <c r="M18" s="27">
        <f t="shared" si="4"/>
        <v>466</v>
      </c>
      <c r="N18" s="27">
        <f t="shared" si="5"/>
        <v>1615</v>
      </c>
      <c r="O18" s="28">
        <f t="shared" si="6"/>
        <v>1615</v>
      </c>
      <c r="P18" s="209"/>
      <c r="Q18" s="16">
        <v>0.17</v>
      </c>
      <c r="R18" s="23">
        <f t="shared" si="7"/>
        <v>195.33</v>
      </c>
      <c r="S18" s="38">
        <f t="shared" si="8"/>
        <v>1344.33</v>
      </c>
      <c r="T18" s="25"/>
      <c r="U18" s="210"/>
      <c r="V18" s="226">
        <v>0.15</v>
      </c>
      <c r="W18" s="23">
        <f t="shared" si="9"/>
        <v>172.35</v>
      </c>
      <c r="X18" s="27">
        <f t="shared" si="10"/>
        <v>1321.35</v>
      </c>
      <c r="Y18" s="211"/>
      <c r="Z18" s="226">
        <v>0.15</v>
      </c>
      <c r="AA18" s="27">
        <f t="shared" si="11"/>
        <v>172.35</v>
      </c>
      <c r="AB18" s="27">
        <f t="shared" si="12"/>
        <v>1321.35</v>
      </c>
      <c r="AC18" s="27"/>
      <c r="AD18" s="23" t="s">
        <v>52</v>
      </c>
      <c r="AE18" s="19">
        <v>0.159</v>
      </c>
      <c r="AF18" s="17">
        <f t="shared" si="13"/>
        <v>182.691</v>
      </c>
      <c r="AG18" s="17">
        <f t="shared" si="14"/>
        <v>1331.691</v>
      </c>
      <c r="AH18" s="27"/>
      <c r="AI18" s="27"/>
      <c r="AJ18" s="27"/>
      <c r="AK18" s="30"/>
    </row>
    <row r="19">
      <c r="A19" s="8">
        <v>18.0</v>
      </c>
      <c r="B19" s="9" t="s">
        <v>24</v>
      </c>
      <c r="C19" s="8" t="s">
        <v>25</v>
      </c>
      <c r="D19" s="31" t="s">
        <v>29</v>
      </c>
      <c r="E19" s="39" t="s">
        <v>54</v>
      </c>
      <c r="F19" s="22">
        <v>1149.0</v>
      </c>
      <c r="G19" s="69">
        <v>0.65</v>
      </c>
      <c r="H19" s="23">
        <f t="shared" si="1"/>
        <v>746.85</v>
      </c>
      <c r="I19" s="24">
        <f t="shared" si="2"/>
        <v>1895.85</v>
      </c>
      <c r="J19" s="25">
        <f t="shared" si="3"/>
        <v>1900</v>
      </c>
      <c r="K19" s="209"/>
      <c r="L19" s="26">
        <v>0.15</v>
      </c>
      <c r="M19" s="27">
        <f t="shared" si="4"/>
        <v>466</v>
      </c>
      <c r="N19" s="27">
        <f t="shared" si="5"/>
        <v>1615</v>
      </c>
      <c r="O19" s="28">
        <f t="shared" si="6"/>
        <v>1615</v>
      </c>
      <c r="P19" s="209"/>
      <c r="Q19" s="16">
        <v>0.17</v>
      </c>
      <c r="R19" s="23">
        <f t="shared" si="7"/>
        <v>195.33</v>
      </c>
      <c r="S19" s="23">
        <f t="shared" si="8"/>
        <v>1344.33</v>
      </c>
      <c r="T19" s="25"/>
      <c r="U19" s="210"/>
      <c r="V19" s="226">
        <v>0.12</v>
      </c>
      <c r="W19" s="23">
        <f t="shared" si="9"/>
        <v>137.88</v>
      </c>
      <c r="X19" s="27">
        <f t="shared" si="10"/>
        <v>1286.88</v>
      </c>
      <c r="Y19" s="211"/>
      <c r="Z19" s="226">
        <v>0.15</v>
      </c>
      <c r="AA19" s="27">
        <f t="shared" si="11"/>
        <v>172.35</v>
      </c>
      <c r="AB19" s="27">
        <f t="shared" si="12"/>
        <v>1321.35</v>
      </c>
      <c r="AC19" s="27"/>
      <c r="AD19" s="23" t="s">
        <v>54</v>
      </c>
      <c r="AE19" s="19">
        <v>0.159</v>
      </c>
      <c r="AF19" s="17">
        <f t="shared" si="13"/>
        <v>182.691</v>
      </c>
      <c r="AG19" s="17">
        <f t="shared" si="14"/>
        <v>1331.691</v>
      </c>
      <c r="AH19" s="27"/>
      <c r="AI19" s="27"/>
      <c r="AJ19" s="27"/>
      <c r="AK19" s="30"/>
    </row>
    <row r="20">
      <c r="A20" s="8">
        <v>19.0</v>
      </c>
      <c r="B20" s="9" t="s">
        <v>24</v>
      </c>
      <c r="C20" s="8" t="s">
        <v>25</v>
      </c>
      <c r="D20" s="31" t="s">
        <v>29</v>
      </c>
      <c r="E20" s="23" t="s">
        <v>56</v>
      </c>
      <c r="F20" s="22">
        <v>1149.0</v>
      </c>
      <c r="G20" s="69">
        <v>0.65</v>
      </c>
      <c r="H20" s="23">
        <f t="shared" si="1"/>
        <v>746.85</v>
      </c>
      <c r="I20" s="24">
        <f t="shared" si="2"/>
        <v>1895.85</v>
      </c>
      <c r="J20" s="25">
        <f t="shared" si="3"/>
        <v>1900</v>
      </c>
      <c r="K20" s="209"/>
      <c r="L20" s="26">
        <v>0.15</v>
      </c>
      <c r="M20" s="27">
        <f t="shared" si="4"/>
        <v>466</v>
      </c>
      <c r="N20" s="27">
        <f t="shared" si="5"/>
        <v>1615</v>
      </c>
      <c r="O20" s="28">
        <f t="shared" si="6"/>
        <v>1615</v>
      </c>
      <c r="P20" s="209"/>
      <c r="Q20" s="16">
        <v>0.17</v>
      </c>
      <c r="R20" s="23">
        <f t="shared" si="7"/>
        <v>195.33</v>
      </c>
      <c r="S20" s="23">
        <f t="shared" si="8"/>
        <v>1344.33</v>
      </c>
      <c r="T20" s="25"/>
      <c r="U20" s="210"/>
      <c r="V20" s="227">
        <v>0.14</v>
      </c>
      <c r="W20" s="23">
        <f t="shared" si="9"/>
        <v>160.86</v>
      </c>
      <c r="X20" s="27">
        <f t="shared" si="10"/>
        <v>1309.86</v>
      </c>
      <c r="Y20" s="211"/>
      <c r="Z20" s="226">
        <v>0.13</v>
      </c>
      <c r="AA20" s="27">
        <f t="shared" si="11"/>
        <v>149.37</v>
      </c>
      <c r="AB20" s="27">
        <f t="shared" si="12"/>
        <v>1298.37</v>
      </c>
      <c r="AC20" s="27"/>
      <c r="AD20" s="23" t="s">
        <v>56</v>
      </c>
      <c r="AE20" s="19">
        <v>0.159</v>
      </c>
      <c r="AF20" s="17">
        <f t="shared" si="13"/>
        <v>182.691</v>
      </c>
      <c r="AG20" s="17">
        <f t="shared" si="14"/>
        <v>1331.691</v>
      </c>
      <c r="AH20" s="27"/>
      <c r="AI20" s="27"/>
      <c r="AJ20" s="27"/>
      <c r="AK20" s="30"/>
    </row>
    <row r="21" ht="30.75" customHeight="1">
      <c r="A21" s="8">
        <v>20.0</v>
      </c>
      <c r="B21" s="9" t="s">
        <v>24</v>
      </c>
      <c r="C21" s="8" t="s">
        <v>25</v>
      </c>
      <c r="D21" s="31" t="s">
        <v>29</v>
      </c>
      <c r="E21" s="23" t="s">
        <v>58</v>
      </c>
      <c r="F21" s="22">
        <v>3232.0</v>
      </c>
      <c r="G21" s="69">
        <v>0.7</v>
      </c>
      <c r="H21" s="23">
        <f t="shared" si="1"/>
        <v>2262.4</v>
      </c>
      <c r="I21" s="24">
        <f t="shared" si="2"/>
        <v>5494.4</v>
      </c>
      <c r="J21" s="25">
        <f t="shared" si="3"/>
        <v>5500</v>
      </c>
      <c r="K21" s="209"/>
      <c r="L21" s="26">
        <v>0.32</v>
      </c>
      <c r="M21" s="27">
        <f t="shared" si="4"/>
        <v>508</v>
      </c>
      <c r="N21" s="27">
        <f t="shared" si="5"/>
        <v>3740</v>
      </c>
      <c r="O21" s="28">
        <f t="shared" si="6"/>
        <v>3740</v>
      </c>
      <c r="P21" s="209"/>
      <c r="Q21" s="16">
        <v>0.18</v>
      </c>
      <c r="R21" s="23">
        <f t="shared" si="7"/>
        <v>581.76</v>
      </c>
      <c r="S21" s="23">
        <f t="shared" si="8"/>
        <v>3813.76</v>
      </c>
      <c r="T21" s="25"/>
      <c r="U21" s="210"/>
      <c r="V21" s="226">
        <v>0.12</v>
      </c>
      <c r="W21" s="23">
        <f t="shared" si="9"/>
        <v>387.84</v>
      </c>
      <c r="X21" s="27">
        <f t="shared" si="10"/>
        <v>3619.84</v>
      </c>
      <c r="Y21" s="211"/>
      <c r="Z21" s="226">
        <v>0.12</v>
      </c>
      <c r="AA21" s="27">
        <f t="shared" si="11"/>
        <v>387.84</v>
      </c>
      <c r="AB21" s="27">
        <f t="shared" si="12"/>
        <v>3619.84</v>
      </c>
      <c r="AC21" s="27"/>
      <c r="AD21" s="23" t="s">
        <v>58</v>
      </c>
      <c r="AE21" s="19">
        <v>0.159</v>
      </c>
      <c r="AF21" s="17">
        <f t="shared" si="13"/>
        <v>513.888</v>
      </c>
      <c r="AG21" s="17">
        <f t="shared" si="14"/>
        <v>3745.888</v>
      </c>
      <c r="AH21" s="27"/>
      <c r="AI21" s="27"/>
      <c r="AJ21" s="27"/>
      <c r="AK21" s="30"/>
    </row>
    <row r="22">
      <c r="A22" s="8">
        <v>21.0</v>
      </c>
      <c r="B22" s="9" t="s">
        <v>24</v>
      </c>
      <c r="C22" s="8" t="s">
        <v>25</v>
      </c>
      <c r="D22" s="31" t="s">
        <v>29</v>
      </c>
      <c r="E22" s="29" t="s">
        <v>60</v>
      </c>
      <c r="F22" s="22">
        <v>1953.0</v>
      </c>
      <c r="G22" s="69">
        <v>0.69</v>
      </c>
      <c r="H22" s="23">
        <f t="shared" si="1"/>
        <v>1347.57</v>
      </c>
      <c r="I22" s="24">
        <f t="shared" si="2"/>
        <v>3300.57</v>
      </c>
      <c r="J22" s="25">
        <f t="shared" si="3"/>
        <v>3310</v>
      </c>
      <c r="K22" s="209"/>
      <c r="L22" s="26">
        <v>0.16</v>
      </c>
      <c r="M22" s="27">
        <f t="shared" si="4"/>
        <v>827.4</v>
      </c>
      <c r="N22" s="27">
        <f t="shared" si="5"/>
        <v>2780.4</v>
      </c>
      <c r="O22" s="28">
        <f t="shared" si="6"/>
        <v>2780.4</v>
      </c>
      <c r="P22" s="209"/>
      <c r="Q22" s="16">
        <v>0.18</v>
      </c>
      <c r="R22" s="23">
        <f t="shared" si="7"/>
        <v>351.54</v>
      </c>
      <c r="S22" s="23">
        <f t="shared" si="8"/>
        <v>2304.54</v>
      </c>
      <c r="T22" s="25"/>
      <c r="U22" s="210"/>
      <c r="V22" s="226">
        <v>0.148</v>
      </c>
      <c r="W22" s="23">
        <f t="shared" si="9"/>
        <v>289.044</v>
      </c>
      <c r="X22" s="27">
        <f t="shared" si="10"/>
        <v>2242.044</v>
      </c>
      <c r="Y22" s="211"/>
      <c r="Z22" s="226">
        <v>0.13</v>
      </c>
      <c r="AA22" s="27">
        <f t="shared" si="11"/>
        <v>253.89</v>
      </c>
      <c r="AB22" s="27">
        <f t="shared" si="12"/>
        <v>2206.89</v>
      </c>
      <c r="AC22" s="27"/>
      <c r="AD22" s="29" t="s">
        <v>60</v>
      </c>
      <c r="AE22" s="19">
        <v>0.159</v>
      </c>
      <c r="AF22" s="17">
        <f t="shared" si="13"/>
        <v>310.527</v>
      </c>
      <c r="AG22" s="17">
        <f t="shared" si="14"/>
        <v>2263.527</v>
      </c>
      <c r="AH22" s="27"/>
      <c r="AI22" s="27"/>
      <c r="AJ22" s="27"/>
      <c r="AK22" s="30"/>
    </row>
    <row r="23">
      <c r="A23" s="8">
        <v>22.0</v>
      </c>
      <c r="B23" s="9" t="s">
        <v>24</v>
      </c>
      <c r="C23" s="8" t="s">
        <v>25</v>
      </c>
      <c r="D23" s="31" t="s">
        <v>29</v>
      </c>
      <c r="E23" s="23" t="s">
        <v>62</v>
      </c>
      <c r="F23" s="22">
        <v>3661.0</v>
      </c>
      <c r="G23" s="69">
        <v>0.7</v>
      </c>
      <c r="H23" s="23">
        <f t="shared" si="1"/>
        <v>2562.7</v>
      </c>
      <c r="I23" s="24">
        <f t="shared" si="2"/>
        <v>6223.7</v>
      </c>
      <c r="J23" s="25">
        <f t="shared" si="3"/>
        <v>6230</v>
      </c>
      <c r="K23" s="209"/>
      <c r="L23" s="26">
        <v>0.15</v>
      </c>
      <c r="M23" s="27">
        <f t="shared" si="4"/>
        <v>1634.5</v>
      </c>
      <c r="N23" s="27">
        <f t="shared" si="5"/>
        <v>5295.5</v>
      </c>
      <c r="O23" s="28">
        <f t="shared" si="6"/>
        <v>5295.5</v>
      </c>
      <c r="P23" s="209"/>
      <c r="Q23" s="16">
        <v>0.18</v>
      </c>
      <c r="R23" s="23">
        <f t="shared" si="7"/>
        <v>658.98</v>
      </c>
      <c r="S23" s="23">
        <f t="shared" si="8"/>
        <v>4319.98</v>
      </c>
      <c r="T23" s="25"/>
      <c r="U23" s="210"/>
      <c r="V23" s="226">
        <v>0.14</v>
      </c>
      <c r="W23" s="23">
        <f t="shared" si="9"/>
        <v>512.54</v>
      </c>
      <c r="X23" s="27">
        <f t="shared" si="10"/>
        <v>4173.54</v>
      </c>
      <c r="Y23" s="211"/>
      <c r="Z23" s="226">
        <v>0.12</v>
      </c>
      <c r="AA23" s="27">
        <f t="shared" si="11"/>
        <v>439.32</v>
      </c>
      <c r="AB23" s="27">
        <f t="shared" si="12"/>
        <v>4100.32</v>
      </c>
      <c r="AC23" s="27"/>
      <c r="AD23" s="23" t="s">
        <v>62</v>
      </c>
      <c r="AE23" s="19">
        <v>0.159</v>
      </c>
      <c r="AF23" s="17">
        <f t="shared" si="13"/>
        <v>582.099</v>
      </c>
      <c r="AG23" s="17">
        <f t="shared" si="14"/>
        <v>4243.099</v>
      </c>
      <c r="AH23" s="27"/>
      <c r="AI23" s="27"/>
      <c r="AJ23" s="27"/>
      <c r="AK23" s="30"/>
    </row>
    <row r="24" ht="26.25" customHeight="1">
      <c r="A24" s="8">
        <v>23.0</v>
      </c>
      <c r="B24" s="9" t="s">
        <v>24</v>
      </c>
      <c r="C24" s="8" t="s">
        <v>25</v>
      </c>
      <c r="D24" s="31" t="s">
        <v>29</v>
      </c>
      <c r="E24" s="23" t="s">
        <v>64</v>
      </c>
      <c r="F24" s="22">
        <v>6600.0</v>
      </c>
      <c r="G24" s="69">
        <v>0.5</v>
      </c>
      <c r="H24" s="23">
        <f t="shared" si="1"/>
        <v>3300</v>
      </c>
      <c r="I24" s="24">
        <f t="shared" si="2"/>
        <v>9900</v>
      </c>
      <c r="J24" s="25">
        <f t="shared" si="3"/>
        <v>9900</v>
      </c>
      <c r="K24" s="209"/>
      <c r="L24" s="26">
        <v>0.15</v>
      </c>
      <c r="M24" s="27">
        <f t="shared" si="4"/>
        <v>1815</v>
      </c>
      <c r="N24" s="27">
        <f t="shared" si="5"/>
        <v>8415</v>
      </c>
      <c r="O24" s="28">
        <f t="shared" si="6"/>
        <v>8415</v>
      </c>
      <c r="P24" s="209"/>
      <c r="Q24" s="226">
        <v>0.12</v>
      </c>
      <c r="R24" s="23">
        <f t="shared" si="7"/>
        <v>792</v>
      </c>
      <c r="S24" s="23">
        <f t="shared" si="8"/>
        <v>7392</v>
      </c>
      <c r="T24" s="25"/>
      <c r="U24" s="210"/>
      <c r="V24" s="226">
        <v>0.12</v>
      </c>
      <c r="W24" s="23">
        <f t="shared" si="9"/>
        <v>792</v>
      </c>
      <c r="X24" s="27">
        <f t="shared" si="10"/>
        <v>7392</v>
      </c>
      <c r="Y24" s="211"/>
      <c r="Z24" s="226">
        <v>0.12</v>
      </c>
      <c r="AA24" s="27">
        <f t="shared" si="11"/>
        <v>792</v>
      </c>
      <c r="AB24" s="27">
        <f t="shared" si="12"/>
        <v>7392</v>
      </c>
      <c r="AC24" s="27"/>
      <c r="AD24" s="38" t="s">
        <v>64</v>
      </c>
      <c r="AE24" s="19">
        <v>0.159</v>
      </c>
      <c r="AF24" s="17">
        <f t="shared" si="13"/>
        <v>1049.4</v>
      </c>
      <c r="AG24" s="17">
        <f t="shared" si="14"/>
        <v>7649.4</v>
      </c>
      <c r="AH24" s="27"/>
      <c r="AI24" s="27"/>
      <c r="AJ24" s="27"/>
      <c r="AK24" s="30"/>
    </row>
    <row r="25" ht="22.5" customHeight="1">
      <c r="A25" s="8">
        <v>24.0</v>
      </c>
      <c r="B25" s="9" t="s">
        <v>24</v>
      </c>
      <c r="C25" s="8" t="s">
        <v>25</v>
      </c>
      <c r="D25" s="31" t="s">
        <v>29</v>
      </c>
      <c r="E25" s="29" t="s">
        <v>66</v>
      </c>
      <c r="F25" s="22">
        <v>6100.0</v>
      </c>
      <c r="G25" s="40">
        <v>0.5</v>
      </c>
      <c r="H25" s="23">
        <f t="shared" si="1"/>
        <v>3050</v>
      </c>
      <c r="I25" s="24">
        <f t="shared" si="2"/>
        <v>9150</v>
      </c>
      <c r="J25" s="25">
        <f t="shared" si="3"/>
        <v>9150</v>
      </c>
      <c r="K25" s="209"/>
      <c r="L25" s="26">
        <v>0.15</v>
      </c>
      <c r="M25" s="27">
        <f t="shared" si="4"/>
        <v>1677.5</v>
      </c>
      <c r="N25" s="27">
        <f t="shared" si="5"/>
        <v>7777.5</v>
      </c>
      <c r="O25" s="28">
        <f t="shared" si="6"/>
        <v>7777.5</v>
      </c>
      <c r="P25" s="209"/>
      <c r="Q25" s="226">
        <v>0.12</v>
      </c>
      <c r="R25" s="23">
        <f t="shared" si="7"/>
        <v>732</v>
      </c>
      <c r="S25" s="23">
        <f t="shared" si="8"/>
        <v>6832</v>
      </c>
      <c r="T25" s="25"/>
      <c r="U25" s="210"/>
      <c r="V25" s="226">
        <v>0.12</v>
      </c>
      <c r="W25" s="23">
        <f t="shared" si="9"/>
        <v>732</v>
      </c>
      <c r="X25" s="27">
        <f t="shared" si="10"/>
        <v>6832</v>
      </c>
      <c r="Y25" s="211"/>
      <c r="Z25" s="226">
        <v>0.12</v>
      </c>
      <c r="AA25" s="27">
        <f t="shared" si="11"/>
        <v>732</v>
      </c>
      <c r="AB25" s="27">
        <f t="shared" si="12"/>
        <v>6832</v>
      </c>
      <c r="AC25" s="27"/>
      <c r="AD25" s="22" t="s">
        <v>66</v>
      </c>
      <c r="AE25" s="19">
        <v>0.159</v>
      </c>
      <c r="AF25" s="17">
        <f t="shared" si="13"/>
        <v>969.9</v>
      </c>
      <c r="AG25" s="17">
        <f t="shared" si="14"/>
        <v>7069.9</v>
      </c>
      <c r="AH25" s="27"/>
      <c r="AI25" s="27"/>
      <c r="AJ25" s="27"/>
      <c r="AK25" s="30"/>
    </row>
    <row r="26" ht="20.25" customHeight="1">
      <c r="A26" s="8">
        <v>25.0</v>
      </c>
      <c r="B26" s="9" t="s">
        <v>24</v>
      </c>
      <c r="C26" s="8" t="s">
        <v>25</v>
      </c>
      <c r="D26" s="31" t="s">
        <v>29</v>
      </c>
      <c r="E26" s="23" t="s">
        <v>67</v>
      </c>
      <c r="F26" s="29">
        <v>0.0</v>
      </c>
      <c r="G26" s="40">
        <v>0.5</v>
      </c>
      <c r="H26" s="23">
        <f t="shared" si="1"/>
        <v>0</v>
      </c>
      <c r="I26" s="24">
        <f t="shared" si="2"/>
        <v>0</v>
      </c>
      <c r="J26" s="25">
        <f t="shared" si="3"/>
        <v>0</v>
      </c>
      <c r="K26" s="209"/>
      <c r="L26" s="26">
        <v>0.15</v>
      </c>
      <c r="M26" s="27">
        <f t="shared" si="4"/>
        <v>0</v>
      </c>
      <c r="N26" s="27">
        <f t="shared" si="5"/>
        <v>0</v>
      </c>
      <c r="O26" s="28">
        <f t="shared" si="6"/>
        <v>0</v>
      </c>
      <c r="P26" s="209"/>
      <c r="Q26" s="226">
        <v>0.12</v>
      </c>
      <c r="R26" s="23">
        <f t="shared" si="7"/>
        <v>0</v>
      </c>
      <c r="S26" s="23">
        <f t="shared" si="8"/>
        <v>0</v>
      </c>
      <c r="T26" s="25"/>
      <c r="U26" s="210"/>
      <c r="V26" s="226">
        <v>0.12</v>
      </c>
      <c r="W26" s="23">
        <f t="shared" si="9"/>
        <v>0</v>
      </c>
      <c r="X26" s="27">
        <f t="shared" si="10"/>
        <v>0</v>
      </c>
      <c r="Y26" s="211"/>
      <c r="Z26" s="226">
        <v>0.12</v>
      </c>
      <c r="AA26" s="27">
        <f t="shared" si="11"/>
        <v>0</v>
      </c>
      <c r="AB26" s="27">
        <f t="shared" si="12"/>
        <v>0</v>
      </c>
      <c r="AC26" s="27"/>
      <c r="AD26" s="38" t="s">
        <v>67</v>
      </c>
      <c r="AE26" s="19">
        <v>0.159</v>
      </c>
      <c r="AF26" s="17">
        <f t="shared" si="13"/>
        <v>0</v>
      </c>
      <c r="AG26" s="17">
        <f t="shared" si="14"/>
        <v>0</v>
      </c>
      <c r="AH26" s="27"/>
      <c r="AI26" s="27"/>
      <c r="AJ26" s="27"/>
      <c r="AK26" s="30"/>
    </row>
    <row r="27" ht="21.75" customHeight="1">
      <c r="A27" s="8">
        <v>26.0</v>
      </c>
      <c r="B27" s="9" t="s">
        <v>24</v>
      </c>
      <c r="C27" s="8" t="s">
        <v>25</v>
      </c>
      <c r="D27" s="31" t="s">
        <v>29</v>
      </c>
      <c r="E27" s="29" t="s">
        <v>69</v>
      </c>
      <c r="F27" s="22">
        <v>7900.0</v>
      </c>
      <c r="G27" s="40">
        <v>0.5</v>
      </c>
      <c r="H27" s="23">
        <f t="shared" si="1"/>
        <v>3950</v>
      </c>
      <c r="I27" s="24">
        <f t="shared" si="2"/>
        <v>11850</v>
      </c>
      <c r="J27" s="25">
        <f t="shared" si="3"/>
        <v>11850</v>
      </c>
      <c r="K27" s="209"/>
      <c r="L27" s="26">
        <v>0.15</v>
      </c>
      <c r="M27" s="27">
        <f t="shared" si="4"/>
        <v>2172.5</v>
      </c>
      <c r="N27" s="27">
        <f t="shared" si="5"/>
        <v>10072.5</v>
      </c>
      <c r="O27" s="28">
        <f t="shared" si="6"/>
        <v>10072.5</v>
      </c>
      <c r="P27" s="209"/>
      <c r="Q27" s="226">
        <v>0.12</v>
      </c>
      <c r="R27" s="23">
        <f t="shared" si="7"/>
        <v>948</v>
      </c>
      <c r="S27" s="23">
        <f t="shared" si="8"/>
        <v>8848</v>
      </c>
      <c r="T27" s="25"/>
      <c r="U27" s="210"/>
      <c r="V27" s="226">
        <v>0.12</v>
      </c>
      <c r="W27" s="23">
        <f t="shared" si="9"/>
        <v>948</v>
      </c>
      <c r="X27" s="27">
        <f t="shared" si="10"/>
        <v>8848</v>
      </c>
      <c r="Y27" s="211"/>
      <c r="Z27" s="226">
        <v>0.12</v>
      </c>
      <c r="AA27" s="27">
        <f t="shared" si="11"/>
        <v>948</v>
      </c>
      <c r="AB27" s="27">
        <f t="shared" si="12"/>
        <v>8848</v>
      </c>
      <c r="AC27" s="27"/>
      <c r="AD27" s="22" t="s">
        <v>69</v>
      </c>
      <c r="AE27" s="19">
        <v>0.159</v>
      </c>
      <c r="AF27" s="17">
        <f t="shared" si="13"/>
        <v>1256.1</v>
      </c>
      <c r="AG27" s="17">
        <f t="shared" si="14"/>
        <v>9156.1</v>
      </c>
      <c r="AH27" s="27"/>
      <c r="AI27" s="27"/>
      <c r="AJ27" s="27"/>
      <c r="AK27" s="30"/>
    </row>
    <row r="28" ht="15.75" customHeight="1">
      <c r="A28" s="8">
        <v>27.0</v>
      </c>
      <c r="B28" s="9" t="s">
        <v>24</v>
      </c>
      <c r="C28" s="8" t="s">
        <v>25</v>
      </c>
      <c r="D28" s="31" t="s">
        <v>29</v>
      </c>
      <c r="E28" s="23" t="s">
        <v>71</v>
      </c>
      <c r="F28" s="22">
        <v>11631.0</v>
      </c>
      <c r="G28" s="40">
        <v>0.5</v>
      </c>
      <c r="H28" s="23">
        <f t="shared" si="1"/>
        <v>5815.5</v>
      </c>
      <c r="I28" s="24">
        <f t="shared" si="2"/>
        <v>17446.5</v>
      </c>
      <c r="J28" s="25">
        <f t="shared" si="3"/>
        <v>17450</v>
      </c>
      <c r="K28" s="209"/>
      <c r="L28" s="26">
        <v>0.15</v>
      </c>
      <c r="M28" s="27">
        <f t="shared" si="4"/>
        <v>3201.5</v>
      </c>
      <c r="N28" s="27">
        <f t="shared" si="5"/>
        <v>14832.5</v>
      </c>
      <c r="O28" s="28">
        <f t="shared" si="6"/>
        <v>14832.5</v>
      </c>
      <c r="P28" s="209"/>
      <c r="Q28" s="226">
        <v>0.12</v>
      </c>
      <c r="R28" s="23">
        <f t="shared" si="7"/>
        <v>1395.72</v>
      </c>
      <c r="S28" s="23">
        <f t="shared" si="8"/>
        <v>13026.72</v>
      </c>
      <c r="T28" s="25"/>
      <c r="U28" s="210"/>
      <c r="V28" s="226">
        <v>0.12</v>
      </c>
      <c r="W28" s="23">
        <f t="shared" si="9"/>
        <v>1395.72</v>
      </c>
      <c r="X28" s="27">
        <f t="shared" si="10"/>
        <v>13026.72</v>
      </c>
      <c r="Y28" s="211"/>
      <c r="Z28" s="226">
        <v>0.12</v>
      </c>
      <c r="AA28" s="27">
        <f t="shared" si="11"/>
        <v>1395.72</v>
      </c>
      <c r="AB28" s="27">
        <f t="shared" si="12"/>
        <v>13026.72</v>
      </c>
      <c r="AC28" s="27"/>
      <c r="AD28" s="38" t="s">
        <v>71</v>
      </c>
      <c r="AE28" s="19">
        <v>0.159</v>
      </c>
      <c r="AF28" s="17">
        <f t="shared" si="13"/>
        <v>1849.329</v>
      </c>
      <c r="AG28" s="17">
        <f t="shared" si="14"/>
        <v>13480.329</v>
      </c>
      <c r="AH28" s="27"/>
      <c r="AI28" s="27"/>
      <c r="AJ28" s="27"/>
      <c r="AK28" s="30"/>
    </row>
    <row r="29" ht="15.75" customHeight="1">
      <c r="A29" s="8">
        <v>28.0</v>
      </c>
      <c r="B29" s="9" t="s">
        <v>24</v>
      </c>
      <c r="C29" s="8" t="s">
        <v>25</v>
      </c>
      <c r="D29" s="31" t="s">
        <v>29</v>
      </c>
      <c r="E29" s="29" t="s">
        <v>73</v>
      </c>
      <c r="F29" s="22">
        <v>5500.0</v>
      </c>
      <c r="G29" s="40">
        <v>0.5</v>
      </c>
      <c r="H29" s="23">
        <f t="shared" si="1"/>
        <v>2750</v>
      </c>
      <c r="I29" s="24">
        <f t="shared" si="2"/>
        <v>8250</v>
      </c>
      <c r="J29" s="25">
        <f t="shared" si="3"/>
        <v>8250</v>
      </c>
      <c r="K29" s="209"/>
      <c r="L29" s="26">
        <v>0.15</v>
      </c>
      <c r="M29" s="27">
        <f t="shared" si="4"/>
        <v>1512.5</v>
      </c>
      <c r="N29" s="27">
        <f t="shared" si="5"/>
        <v>7012.5</v>
      </c>
      <c r="O29" s="28">
        <f t="shared" si="6"/>
        <v>7012.5</v>
      </c>
      <c r="P29" s="209"/>
      <c r="Q29" s="226">
        <v>0.12</v>
      </c>
      <c r="R29" s="23">
        <f t="shared" si="7"/>
        <v>660</v>
      </c>
      <c r="S29" s="23">
        <f t="shared" si="8"/>
        <v>6160</v>
      </c>
      <c r="T29" s="25"/>
      <c r="U29" s="210"/>
      <c r="V29" s="226">
        <v>0.12</v>
      </c>
      <c r="W29" s="23">
        <f t="shared" si="9"/>
        <v>660</v>
      </c>
      <c r="X29" s="27">
        <f t="shared" si="10"/>
        <v>6160</v>
      </c>
      <c r="Y29" s="211"/>
      <c r="Z29" s="226">
        <v>0.12</v>
      </c>
      <c r="AA29" s="27">
        <f t="shared" si="11"/>
        <v>660</v>
      </c>
      <c r="AB29" s="27">
        <f t="shared" si="12"/>
        <v>6160</v>
      </c>
      <c r="AC29" s="27"/>
      <c r="AD29" s="22" t="s">
        <v>73</v>
      </c>
      <c r="AE29" s="19">
        <v>0.159</v>
      </c>
      <c r="AF29" s="17">
        <f t="shared" si="13"/>
        <v>874.5</v>
      </c>
      <c r="AG29" s="17">
        <f t="shared" si="14"/>
        <v>6374.5</v>
      </c>
      <c r="AH29" s="27"/>
      <c r="AI29" s="27"/>
      <c r="AJ29" s="27"/>
      <c r="AK29" s="30"/>
    </row>
    <row r="30" ht="15.75" customHeight="1">
      <c r="A30" s="8">
        <v>29.0</v>
      </c>
      <c r="B30" s="9" t="s">
        <v>24</v>
      </c>
      <c r="C30" s="8" t="s">
        <v>25</v>
      </c>
      <c r="D30" s="31" t="s">
        <v>29</v>
      </c>
      <c r="E30" s="23" t="s">
        <v>75</v>
      </c>
      <c r="F30" s="29">
        <v>0.0</v>
      </c>
      <c r="G30" s="40">
        <v>0.5</v>
      </c>
      <c r="H30" s="23">
        <f t="shared" si="1"/>
        <v>0</v>
      </c>
      <c r="I30" s="24">
        <f t="shared" si="2"/>
        <v>0</v>
      </c>
      <c r="J30" s="25">
        <f t="shared" si="3"/>
        <v>0</v>
      </c>
      <c r="K30" s="209"/>
      <c r="L30" s="26">
        <v>0.15</v>
      </c>
      <c r="M30" s="27">
        <f t="shared" si="4"/>
        <v>0</v>
      </c>
      <c r="N30" s="27">
        <f t="shared" si="5"/>
        <v>0</v>
      </c>
      <c r="O30" s="28">
        <f t="shared" si="6"/>
        <v>0</v>
      </c>
      <c r="P30" s="209"/>
      <c r="Q30" s="226">
        <v>0.12</v>
      </c>
      <c r="R30" s="23">
        <f t="shared" si="7"/>
        <v>0</v>
      </c>
      <c r="S30" s="23">
        <f t="shared" si="8"/>
        <v>0</v>
      </c>
      <c r="T30" s="25"/>
      <c r="U30" s="210"/>
      <c r="V30" s="226">
        <v>0.12</v>
      </c>
      <c r="W30" s="23">
        <f t="shared" si="9"/>
        <v>0</v>
      </c>
      <c r="X30" s="27">
        <f t="shared" si="10"/>
        <v>0</v>
      </c>
      <c r="Y30" s="211"/>
      <c r="Z30" s="226">
        <v>0.12</v>
      </c>
      <c r="AA30" s="27">
        <f t="shared" si="11"/>
        <v>0</v>
      </c>
      <c r="AB30" s="27">
        <f t="shared" si="12"/>
        <v>0</v>
      </c>
      <c r="AC30" s="27"/>
      <c r="AD30" s="38" t="s">
        <v>75</v>
      </c>
      <c r="AE30" s="19">
        <v>0.159</v>
      </c>
      <c r="AF30" s="17">
        <f t="shared" si="13"/>
        <v>0</v>
      </c>
      <c r="AG30" s="17">
        <f t="shared" si="14"/>
        <v>0</v>
      </c>
      <c r="AH30" s="27"/>
      <c r="AI30" s="27"/>
      <c r="AJ30" s="27"/>
      <c r="AK30" s="30"/>
    </row>
    <row r="31" ht="24.0" customHeight="1">
      <c r="A31" s="8">
        <v>30.0</v>
      </c>
      <c r="B31" s="9" t="s">
        <v>24</v>
      </c>
      <c r="C31" s="8" t="s">
        <v>25</v>
      </c>
      <c r="D31" s="31" t="s">
        <v>29</v>
      </c>
      <c r="E31" s="29" t="s">
        <v>77</v>
      </c>
      <c r="F31" s="22">
        <v>18936.0</v>
      </c>
      <c r="G31" s="40">
        <v>0.5</v>
      </c>
      <c r="H31" s="23">
        <f t="shared" si="1"/>
        <v>9468</v>
      </c>
      <c r="I31" s="24">
        <f t="shared" si="2"/>
        <v>28404</v>
      </c>
      <c r="J31" s="25">
        <f t="shared" si="3"/>
        <v>28410</v>
      </c>
      <c r="K31" s="209"/>
      <c r="L31" s="26">
        <v>0.15</v>
      </c>
      <c r="M31" s="27">
        <f t="shared" si="4"/>
        <v>5212.5</v>
      </c>
      <c r="N31" s="27">
        <f t="shared" si="5"/>
        <v>24148.5</v>
      </c>
      <c r="O31" s="28">
        <f t="shared" si="6"/>
        <v>24148.5</v>
      </c>
      <c r="P31" s="209"/>
      <c r="Q31" s="226">
        <v>0.12</v>
      </c>
      <c r="R31" s="23">
        <f t="shared" si="7"/>
        <v>2272.32</v>
      </c>
      <c r="S31" s="23">
        <f t="shared" si="8"/>
        <v>21208.32</v>
      </c>
      <c r="T31" s="25"/>
      <c r="U31" s="210"/>
      <c r="V31" s="226">
        <v>0.12</v>
      </c>
      <c r="W31" s="23">
        <f t="shared" si="9"/>
        <v>2272.32</v>
      </c>
      <c r="X31" s="27">
        <f t="shared" si="10"/>
        <v>21208.32</v>
      </c>
      <c r="Y31" s="211"/>
      <c r="Z31" s="226">
        <v>0.12</v>
      </c>
      <c r="AA31" s="27">
        <f t="shared" si="11"/>
        <v>2272.32</v>
      </c>
      <c r="AB31" s="27">
        <f t="shared" si="12"/>
        <v>21208.32</v>
      </c>
      <c r="AC31" s="27"/>
      <c r="AD31" s="29" t="s">
        <v>77</v>
      </c>
      <c r="AE31" s="19">
        <v>0.159</v>
      </c>
      <c r="AF31" s="17">
        <f t="shared" si="13"/>
        <v>3010.824</v>
      </c>
      <c r="AG31" s="17">
        <f t="shared" si="14"/>
        <v>21946.824</v>
      </c>
      <c r="AH31" s="27"/>
      <c r="AI31" s="27"/>
      <c r="AJ31" s="27"/>
      <c r="AK31" s="30"/>
    </row>
    <row r="32" ht="24.75" customHeight="1">
      <c r="A32" s="8">
        <v>31.0</v>
      </c>
      <c r="B32" s="9" t="s">
        <v>24</v>
      </c>
      <c r="C32" s="8" t="s">
        <v>25</v>
      </c>
      <c r="D32" s="31" t="s">
        <v>29</v>
      </c>
      <c r="E32" s="23" t="s">
        <v>79</v>
      </c>
      <c r="F32" s="29">
        <v>3600.0</v>
      </c>
      <c r="G32" s="40">
        <v>0.65</v>
      </c>
      <c r="H32" s="23">
        <f t="shared" si="1"/>
        <v>2340</v>
      </c>
      <c r="I32" s="24">
        <f t="shared" si="2"/>
        <v>5940</v>
      </c>
      <c r="J32" s="25">
        <f t="shared" si="3"/>
        <v>5940</v>
      </c>
      <c r="K32" s="209"/>
      <c r="L32" s="26">
        <v>0.15</v>
      </c>
      <c r="M32" s="27">
        <f t="shared" si="4"/>
        <v>1449</v>
      </c>
      <c r="N32" s="27">
        <f t="shared" si="5"/>
        <v>5049</v>
      </c>
      <c r="O32" s="28">
        <f t="shared" si="6"/>
        <v>5049</v>
      </c>
      <c r="P32" s="209"/>
      <c r="Q32" s="16">
        <v>0.17</v>
      </c>
      <c r="R32" s="23">
        <f t="shared" si="7"/>
        <v>612</v>
      </c>
      <c r="S32" s="23">
        <f t="shared" si="8"/>
        <v>4212</v>
      </c>
      <c r="T32" s="25"/>
      <c r="U32" s="210"/>
      <c r="V32" s="226">
        <v>0.12</v>
      </c>
      <c r="W32" s="23">
        <f t="shared" si="9"/>
        <v>432</v>
      </c>
      <c r="X32" s="27">
        <f t="shared" si="10"/>
        <v>4032</v>
      </c>
      <c r="Y32" s="211"/>
      <c r="Z32" s="226">
        <v>0.12</v>
      </c>
      <c r="AA32" s="27">
        <f t="shared" si="11"/>
        <v>432</v>
      </c>
      <c r="AB32" s="27">
        <f t="shared" si="12"/>
        <v>4032</v>
      </c>
      <c r="AC32" s="27"/>
      <c r="AD32" s="23" t="s">
        <v>79</v>
      </c>
      <c r="AE32" s="19">
        <v>0.159</v>
      </c>
      <c r="AF32" s="17">
        <f t="shared" si="13"/>
        <v>572.4</v>
      </c>
      <c r="AG32" s="17">
        <f t="shared" si="14"/>
        <v>4172.4</v>
      </c>
      <c r="AH32" s="27"/>
      <c r="AI32" s="27"/>
      <c r="AJ32" s="27"/>
      <c r="AK32" s="30"/>
    </row>
    <row r="33" ht="18.75" customHeight="1">
      <c r="A33" s="8">
        <v>32.0</v>
      </c>
      <c r="B33" s="9" t="s">
        <v>24</v>
      </c>
      <c r="C33" s="8" t="s">
        <v>25</v>
      </c>
      <c r="D33" s="31" t="s">
        <v>29</v>
      </c>
      <c r="E33" s="23" t="s">
        <v>81</v>
      </c>
      <c r="F33" s="29">
        <v>5900.0</v>
      </c>
      <c r="G33" s="40">
        <v>0.65</v>
      </c>
      <c r="H33" s="23">
        <f t="shared" si="1"/>
        <v>3835</v>
      </c>
      <c r="I33" s="24">
        <f t="shared" si="2"/>
        <v>9735</v>
      </c>
      <c r="J33" s="25">
        <f t="shared" si="3"/>
        <v>9740</v>
      </c>
      <c r="K33" s="209"/>
      <c r="L33" s="26">
        <v>0.15</v>
      </c>
      <c r="M33" s="27">
        <f t="shared" si="4"/>
        <v>2379</v>
      </c>
      <c r="N33" s="27">
        <f t="shared" si="5"/>
        <v>8279</v>
      </c>
      <c r="O33" s="28">
        <f t="shared" si="6"/>
        <v>8279</v>
      </c>
      <c r="P33" s="209"/>
      <c r="Q33" s="16">
        <v>0.17</v>
      </c>
      <c r="R33" s="23">
        <f t="shared" si="7"/>
        <v>1003</v>
      </c>
      <c r="S33" s="23">
        <f t="shared" si="8"/>
        <v>6903</v>
      </c>
      <c r="T33" s="25"/>
      <c r="U33" s="210"/>
      <c r="V33" s="226">
        <v>0.12</v>
      </c>
      <c r="W33" s="23">
        <f t="shared" si="9"/>
        <v>708</v>
      </c>
      <c r="X33" s="27">
        <f t="shared" si="10"/>
        <v>6608</v>
      </c>
      <c r="Y33" s="211"/>
      <c r="Z33" s="226">
        <v>0.12</v>
      </c>
      <c r="AA33" s="27">
        <f t="shared" si="11"/>
        <v>708</v>
      </c>
      <c r="AB33" s="27">
        <f t="shared" si="12"/>
        <v>6608</v>
      </c>
      <c r="AC33" s="27"/>
      <c r="AD33" s="23" t="s">
        <v>81</v>
      </c>
      <c r="AE33" s="19">
        <v>0.159</v>
      </c>
      <c r="AF33" s="17">
        <f t="shared" si="13"/>
        <v>938.1</v>
      </c>
      <c r="AG33" s="17">
        <f t="shared" si="14"/>
        <v>6838.1</v>
      </c>
      <c r="AH33" s="27"/>
      <c r="AI33" s="27"/>
      <c r="AJ33" s="27"/>
      <c r="AK33" s="30"/>
    </row>
    <row r="34" ht="27.0" customHeight="1">
      <c r="A34" s="8">
        <v>33.0</v>
      </c>
      <c r="B34" s="9" t="s">
        <v>24</v>
      </c>
      <c r="C34" s="8" t="s">
        <v>25</v>
      </c>
      <c r="D34" s="31" t="s">
        <v>29</v>
      </c>
      <c r="E34" s="29" t="s">
        <v>83</v>
      </c>
      <c r="F34" s="22">
        <v>1970.0</v>
      </c>
      <c r="G34" s="40">
        <v>0.65</v>
      </c>
      <c r="H34" s="23">
        <f t="shared" si="1"/>
        <v>1280.5</v>
      </c>
      <c r="I34" s="24">
        <f t="shared" si="2"/>
        <v>3250.5</v>
      </c>
      <c r="J34" s="25">
        <f t="shared" si="3"/>
        <v>3260</v>
      </c>
      <c r="K34" s="209"/>
      <c r="L34" s="26">
        <v>0.15</v>
      </c>
      <c r="M34" s="27">
        <f t="shared" si="4"/>
        <v>801</v>
      </c>
      <c r="N34" s="27">
        <f t="shared" si="5"/>
        <v>2771</v>
      </c>
      <c r="O34" s="28">
        <f t="shared" si="6"/>
        <v>2771</v>
      </c>
      <c r="P34" s="209"/>
      <c r="Q34" s="16">
        <v>0.17</v>
      </c>
      <c r="R34" s="23">
        <f t="shared" si="7"/>
        <v>334.9</v>
      </c>
      <c r="S34" s="23">
        <f t="shared" si="8"/>
        <v>2304.9</v>
      </c>
      <c r="T34" s="25"/>
      <c r="U34" s="210"/>
      <c r="V34" s="226">
        <v>0.12</v>
      </c>
      <c r="W34" s="23">
        <f t="shared" si="9"/>
        <v>236.4</v>
      </c>
      <c r="X34" s="27">
        <f t="shared" si="10"/>
        <v>2206.4</v>
      </c>
      <c r="Y34" s="211"/>
      <c r="Z34" s="226">
        <v>0.12</v>
      </c>
      <c r="AA34" s="27">
        <f t="shared" si="11"/>
        <v>236.4</v>
      </c>
      <c r="AB34" s="27">
        <f t="shared" si="12"/>
        <v>2206.4</v>
      </c>
      <c r="AC34" s="27"/>
      <c r="AD34" s="23" t="s">
        <v>84</v>
      </c>
      <c r="AE34" s="19">
        <v>0.159</v>
      </c>
      <c r="AF34" s="17">
        <f t="shared" si="13"/>
        <v>313.23</v>
      </c>
      <c r="AG34" s="17">
        <f t="shared" si="14"/>
        <v>2283.23</v>
      </c>
      <c r="AH34" s="27"/>
      <c r="AI34" s="27"/>
      <c r="AJ34" s="27"/>
      <c r="AK34" s="30"/>
    </row>
    <row r="35" ht="15.75" customHeight="1">
      <c r="A35" s="8">
        <v>34.0</v>
      </c>
      <c r="B35" s="9" t="s">
        <v>24</v>
      </c>
      <c r="C35" s="8" t="s">
        <v>25</v>
      </c>
      <c r="D35" s="31" t="s">
        <v>29</v>
      </c>
      <c r="E35" s="29" t="s">
        <v>86</v>
      </c>
      <c r="F35" s="22">
        <v>2549.0</v>
      </c>
      <c r="G35" s="40">
        <v>0.7</v>
      </c>
      <c r="H35" s="23">
        <f t="shared" si="1"/>
        <v>1784.3</v>
      </c>
      <c r="I35" s="24">
        <f t="shared" si="2"/>
        <v>4333.3</v>
      </c>
      <c r="J35" s="25">
        <f t="shared" si="3"/>
        <v>4340</v>
      </c>
      <c r="K35" s="209"/>
      <c r="L35" s="26">
        <v>0.15</v>
      </c>
      <c r="M35" s="27">
        <f t="shared" si="4"/>
        <v>1140</v>
      </c>
      <c r="N35" s="27">
        <f t="shared" si="5"/>
        <v>3689</v>
      </c>
      <c r="O35" s="28">
        <f t="shared" si="6"/>
        <v>3689</v>
      </c>
      <c r="P35" s="209"/>
      <c r="Q35" s="16">
        <v>0.18</v>
      </c>
      <c r="R35" s="23">
        <f t="shared" si="7"/>
        <v>458.82</v>
      </c>
      <c r="S35" s="23">
        <f t="shared" si="8"/>
        <v>3007.82</v>
      </c>
      <c r="T35" s="25"/>
      <c r="U35" s="210"/>
      <c r="V35" s="226">
        <v>0.16</v>
      </c>
      <c r="W35" s="23">
        <f t="shared" si="9"/>
        <v>407.84</v>
      </c>
      <c r="X35" s="27">
        <f t="shared" si="10"/>
        <v>2956.84</v>
      </c>
      <c r="Y35" s="211"/>
      <c r="Z35" s="226">
        <v>0.15</v>
      </c>
      <c r="AA35" s="27">
        <f t="shared" si="11"/>
        <v>382.35</v>
      </c>
      <c r="AB35" s="27">
        <f t="shared" si="12"/>
        <v>2931.35</v>
      </c>
      <c r="AC35" s="27"/>
      <c r="AD35" s="29" t="s">
        <v>86</v>
      </c>
      <c r="AE35" s="19">
        <v>0.159</v>
      </c>
      <c r="AF35" s="17">
        <f t="shared" si="13"/>
        <v>405.291</v>
      </c>
      <c r="AG35" s="17">
        <f t="shared" si="14"/>
        <v>2954.291</v>
      </c>
      <c r="AH35" s="27"/>
      <c r="AI35" s="27"/>
      <c r="AJ35" s="27"/>
      <c r="AK35" s="30"/>
    </row>
    <row r="36" ht="15.75" customHeight="1">
      <c r="A36" s="8">
        <v>35.0</v>
      </c>
      <c r="B36" s="9" t="s">
        <v>24</v>
      </c>
      <c r="C36" s="8" t="s">
        <v>25</v>
      </c>
      <c r="D36" s="21" t="s">
        <v>26</v>
      </c>
      <c r="E36" s="29" t="s">
        <v>88</v>
      </c>
      <c r="F36" s="22">
        <v>728.0</v>
      </c>
      <c r="G36" s="40">
        <v>0.64</v>
      </c>
      <c r="H36" s="23">
        <f t="shared" si="1"/>
        <v>465.92</v>
      </c>
      <c r="I36" s="24">
        <f t="shared" si="2"/>
        <v>1193.92</v>
      </c>
      <c r="J36" s="25">
        <f t="shared" si="3"/>
        <v>1200</v>
      </c>
      <c r="K36" s="209"/>
      <c r="L36" s="26">
        <v>0.15</v>
      </c>
      <c r="M36" s="27">
        <f t="shared" si="4"/>
        <v>292</v>
      </c>
      <c r="N36" s="27">
        <f t="shared" si="5"/>
        <v>1020</v>
      </c>
      <c r="O36" s="28">
        <f t="shared" si="6"/>
        <v>1020</v>
      </c>
      <c r="P36" s="209"/>
      <c r="Q36" s="16">
        <v>0.15</v>
      </c>
      <c r="R36" s="23">
        <f t="shared" si="7"/>
        <v>109.2</v>
      </c>
      <c r="S36" s="23">
        <f t="shared" si="8"/>
        <v>837.2</v>
      </c>
      <c r="T36" s="25"/>
      <c r="U36" s="210"/>
      <c r="V36" s="226">
        <v>0.13</v>
      </c>
      <c r="W36" s="23">
        <f t="shared" si="9"/>
        <v>94.64</v>
      </c>
      <c r="X36" s="27">
        <f t="shared" si="10"/>
        <v>822.64</v>
      </c>
      <c r="Y36" s="211"/>
      <c r="Z36" s="226">
        <v>0.13</v>
      </c>
      <c r="AA36" s="27">
        <f t="shared" si="11"/>
        <v>94.64</v>
      </c>
      <c r="AB36" s="27">
        <f t="shared" si="12"/>
        <v>822.64</v>
      </c>
      <c r="AC36" s="27"/>
      <c r="AD36" s="29" t="s">
        <v>88</v>
      </c>
      <c r="AE36" s="19">
        <v>0.159</v>
      </c>
      <c r="AF36" s="17">
        <f t="shared" si="13"/>
        <v>115.752</v>
      </c>
      <c r="AG36" s="17">
        <f t="shared" si="14"/>
        <v>843.752</v>
      </c>
      <c r="AH36" s="27"/>
      <c r="AI36" s="27"/>
      <c r="AJ36" s="27"/>
      <c r="AK36" s="30"/>
    </row>
    <row r="37" ht="15.75" customHeight="1">
      <c r="A37" s="8">
        <v>36.0</v>
      </c>
      <c r="B37" s="9" t="s">
        <v>24</v>
      </c>
      <c r="C37" s="8" t="s">
        <v>25</v>
      </c>
      <c r="D37" s="31" t="s">
        <v>29</v>
      </c>
      <c r="E37" s="29" t="s">
        <v>88</v>
      </c>
      <c r="F37" s="22">
        <v>1341.0</v>
      </c>
      <c r="G37" s="40">
        <v>0.68</v>
      </c>
      <c r="H37" s="23">
        <f t="shared" si="1"/>
        <v>911.88</v>
      </c>
      <c r="I37" s="24">
        <f t="shared" si="2"/>
        <v>2252.88</v>
      </c>
      <c r="J37" s="25">
        <f t="shared" si="3"/>
        <v>2260</v>
      </c>
      <c r="K37" s="209"/>
      <c r="L37" s="26">
        <v>0.15</v>
      </c>
      <c r="M37" s="27">
        <f t="shared" si="4"/>
        <v>580</v>
      </c>
      <c r="N37" s="27">
        <f t="shared" si="5"/>
        <v>1921</v>
      </c>
      <c r="O37" s="28">
        <f t="shared" si="6"/>
        <v>1921</v>
      </c>
      <c r="P37" s="209"/>
      <c r="Q37" s="16">
        <v>0.17</v>
      </c>
      <c r="R37" s="23">
        <f t="shared" si="7"/>
        <v>227.97</v>
      </c>
      <c r="S37" s="23">
        <f t="shared" si="8"/>
        <v>1568.97</v>
      </c>
      <c r="T37" s="25"/>
      <c r="U37" s="210"/>
      <c r="V37" s="226">
        <v>0.145</v>
      </c>
      <c r="W37" s="23">
        <f t="shared" si="9"/>
        <v>194.445</v>
      </c>
      <c r="X37" s="27">
        <f t="shared" si="10"/>
        <v>1535.445</v>
      </c>
      <c r="Y37" s="211"/>
      <c r="Z37" s="226">
        <v>0.06</v>
      </c>
      <c r="AA37" s="27">
        <f t="shared" si="11"/>
        <v>80.46</v>
      </c>
      <c r="AB37" s="27">
        <f t="shared" si="12"/>
        <v>1421.46</v>
      </c>
      <c r="AC37" s="27"/>
      <c r="AD37" s="29" t="s">
        <v>88</v>
      </c>
      <c r="AE37" s="19">
        <v>0.159</v>
      </c>
      <c r="AF37" s="17">
        <f t="shared" si="13"/>
        <v>213.219</v>
      </c>
      <c r="AG37" s="17">
        <f t="shared" si="14"/>
        <v>1554.219</v>
      </c>
      <c r="AH37" s="27"/>
      <c r="AI37" s="27"/>
      <c r="AJ37" s="27"/>
      <c r="AK37" s="30"/>
    </row>
    <row r="38" ht="15.75" customHeight="1">
      <c r="A38" s="8">
        <v>37.0</v>
      </c>
      <c r="B38" s="9" t="s">
        <v>91</v>
      </c>
      <c r="C38" s="8" t="s">
        <v>25</v>
      </c>
      <c r="D38" s="21" t="s">
        <v>92</v>
      </c>
      <c r="E38" s="29" t="s">
        <v>93</v>
      </c>
      <c r="F38" s="22">
        <v>6312.0</v>
      </c>
      <c r="G38" s="40">
        <v>0.65</v>
      </c>
      <c r="H38" s="23">
        <f t="shared" si="1"/>
        <v>4102.8</v>
      </c>
      <c r="I38" s="24">
        <f t="shared" si="2"/>
        <v>10414.8</v>
      </c>
      <c r="J38" s="25">
        <f t="shared" si="3"/>
        <v>10420</v>
      </c>
      <c r="K38" s="209"/>
      <c r="L38" s="26">
        <v>0.15</v>
      </c>
      <c r="M38" s="27">
        <f t="shared" si="4"/>
        <v>2545</v>
      </c>
      <c r="N38" s="27">
        <f t="shared" si="5"/>
        <v>8857</v>
      </c>
      <c r="O38" s="28">
        <f t="shared" si="6"/>
        <v>8857</v>
      </c>
      <c r="P38" s="209"/>
      <c r="Q38" s="16">
        <v>0.15</v>
      </c>
      <c r="R38" s="23">
        <f t="shared" si="7"/>
        <v>946.8</v>
      </c>
      <c r="S38" s="23">
        <f t="shared" si="8"/>
        <v>7258.8</v>
      </c>
      <c r="T38" s="25"/>
      <c r="U38" s="210"/>
      <c r="V38" s="226">
        <v>0.12</v>
      </c>
      <c r="W38" s="23">
        <f t="shared" si="9"/>
        <v>757.44</v>
      </c>
      <c r="X38" s="27">
        <f t="shared" si="10"/>
        <v>7069.44</v>
      </c>
      <c r="Y38" s="211"/>
      <c r="Z38" s="226">
        <v>0.12</v>
      </c>
      <c r="AA38" s="27">
        <f t="shared" si="11"/>
        <v>757.44</v>
      </c>
      <c r="AB38" s="27">
        <f t="shared" si="12"/>
        <v>7069.44</v>
      </c>
      <c r="AC38" s="27"/>
      <c r="AD38" s="29" t="s">
        <v>93</v>
      </c>
      <c r="AE38" s="19">
        <v>0.159</v>
      </c>
      <c r="AF38" s="17">
        <f t="shared" si="13"/>
        <v>1003.608</v>
      </c>
      <c r="AG38" s="17">
        <f t="shared" si="14"/>
        <v>7315.608</v>
      </c>
      <c r="AH38" s="27"/>
      <c r="AI38" s="27"/>
      <c r="AJ38" s="27"/>
      <c r="AK38" s="30"/>
    </row>
    <row r="39" ht="14.25" customHeight="1">
      <c r="A39" s="8">
        <v>38.0</v>
      </c>
      <c r="B39" s="9" t="s">
        <v>91</v>
      </c>
      <c r="C39" s="8" t="s">
        <v>25</v>
      </c>
      <c r="D39" s="21" t="s">
        <v>92</v>
      </c>
      <c r="E39" s="29" t="s">
        <v>95</v>
      </c>
      <c r="F39" s="22">
        <v>2210.0</v>
      </c>
      <c r="G39" s="40">
        <v>0.65</v>
      </c>
      <c r="H39" s="23">
        <f t="shared" si="1"/>
        <v>1436.5</v>
      </c>
      <c r="I39" s="24">
        <f t="shared" si="2"/>
        <v>3646.5</v>
      </c>
      <c r="J39" s="25">
        <f t="shared" si="3"/>
        <v>3650</v>
      </c>
      <c r="K39" s="209"/>
      <c r="L39" s="26">
        <v>0.15</v>
      </c>
      <c r="M39" s="27">
        <f t="shared" si="4"/>
        <v>892.5</v>
      </c>
      <c r="N39" s="27">
        <f t="shared" si="5"/>
        <v>3102.5</v>
      </c>
      <c r="O39" s="28">
        <f t="shared" si="6"/>
        <v>3102.5</v>
      </c>
      <c r="P39" s="209"/>
      <c r="Q39" s="16">
        <v>0.15</v>
      </c>
      <c r="R39" s="23">
        <f t="shared" si="7"/>
        <v>331.5</v>
      </c>
      <c r="S39" s="23">
        <f t="shared" si="8"/>
        <v>2541.5</v>
      </c>
      <c r="T39" s="25"/>
      <c r="U39" s="210"/>
      <c r="V39" s="226">
        <v>0.12</v>
      </c>
      <c r="W39" s="23">
        <f t="shared" si="9"/>
        <v>265.2</v>
      </c>
      <c r="X39" s="27">
        <f t="shared" si="10"/>
        <v>2475.2</v>
      </c>
      <c r="Y39" s="211"/>
      <c r="Z39" s="226">
        <v>0.12</v>
      </c>
      <c r="AA39" s="27">
        <f t="shared" si="11"/>
        <v>265.2</v>
      </c>
      <c r="AB39" s="27">
        <f t="shared" si="12"/>
        <v>2475.2</v>
      </c>
      <c r="AC39" s="27"/>
      <c r="AD39" s="29" t="s">
        <v>95</v>
      </c>
      <c r="AE39" s="19">
        <v>0.159</v>
      </c>
      <c r="AF39" s="17">
        <f t="shared" si="13"/>
        <v>351.39</v>
      </c>
      <c r="AG39" s="17">
        <f t="shared" si="14"/>
        <v>2561.39</v>
      </c>
      <c r="AH39" s="27"/>
      <c r="AI39" s="27"/>
      <c r="AJ39" s="27"/>
      <c r="AK39" s="30"/>
    </row>
    <row r="40" ht="15.75" customHeight="1">
      <c r="A40" s="8">
        <v>39.0</v>
      </c>
      <c r="B40" s="9" t="s">
        <v>24</v>
      </c>
      <c r="C40" s="8" t="s">
        <v>25</v>
      </c>
      <c r="D40" s="21" t="s">
        <v>26</v>
      </c>
      <c r="E40" s="29" t="s">
        <v>99</v>
      </c>
      <c r="F40" s="22">
        <v>681.0</v>
      </c>
      <c r="G40" s="40">
        <v>0.67</v>
      </c>
      <c r="H40" s="23">
        <f t="shared" si="1"/>
        <v>456.27</v>
      </c>
      <c r="I40" s="24">
        <f t="shared" si="2"/>
        <v>1137.27</v>
      </c>
      <c r="J40" s="25">
        <f t="shared" si="3"/>
        <v>1140</v>
      </c>
      <c r="K40" s="209"/>
      <c r="L40" s="26">
        <v>0.15</v>
      </c>
      <c r="M40" s="27">
        <f t="shared" si="4"/>
        <v>288</v>
      </c>
      <c r="N40" s="27">
        <f t="shared" si="5"/>
        <v>969</v>
      </c>
      <c r="O40" s="28">
        <f t="shared" si="6"/>
        <v>969</v>
      </c>
      <c r="P40" s="209"/>
      <c r="Q40" s="16">
        <v>0.15</v>
      </c>
      <c r="R40" s="23">
        <f t="shared" si="7"/>
        <v>102.15</v>
      </c>
      <c r="S40" s="23">
        <f t="shared" si="8"/>
        <v>783.15</v>
      </c>
      <c r="T40" s="25"/>
      <c r="U40" s="210"/>
      <c r="V40" s="226">
        <v>0.12</v>
      </c>
      <c r="W40" s="23">
        <f t="shared" si="9"/>
        <v>81.72</v>
      </c>
      <c r="X40" s="27">
        <f t="shared" si="10"/>
        <v>762.72</v>
      </c>
      <c r="Y40" s="211"/>
      <c r="Z40" s="226">
        <v>0.12</v>
      </c>
      <c r="AA40" s="27">
        <f t="shared" si="11"/>
        <v>81.72</v>
      </c>
      <c r="AB40" s="27">
        <f t="shared" si="12"/>
        <v>762.72</v>
      </c>
      <c r="AC40" s="27"/>
      <c r="AD40" s="29" t="s">
        <v>99</v>
      </c>
      <c r="AE40" s="19">
        <v>0.159</v>
      </c>
      <c r="AF40" s="17">
        <f t="shared" si="13"/>
        <v>108.279</v>
      </c>
      <c r="AG40" s="17">
        <f t="shared" si="14"/>
        <v>789.279</v>
      </c>
      <c r="AH40" s="27"/>
      <c r="AI40" s="27"/>
      <c r="AJ40" s="27"/>
      <c r="AK40" s="30"/>
    </row>
    <row r="41" ht="15.75" customHeight="1">
      <c r="A41" s="8">
        <v>40.0</v>
      </c>
      <c r="B41" s="9" t="s">
        <v>24</v>
      </c>
      <c r="C41" s="8" t="s">
        <v>25</v>
      </c>
      <c r="D41" s="31" t="s">
        <v>29</v>
      </c>
      <c r="E41" s="29" t="s">
        <v>101</v>
      </c>
      <c r="F41" s="22">
        <v>1238.0</v>
      </c>
      <c r="G41" s="40">
        <v>0.7</v>
      </c>
      <c r="H41" s="23">
        <f t="shared" si="1"/>
        <v>866.6</v>
      </c>
      <c r="I41" s="24">
        <f t="shared" si="2"/>
        <v>2104.6</v>
      </c>
      <c r="J41" s="25">
        <f t="shared" si="3"/>
        <v>2110</v>
      </c>
      <c r="K41" s="209"/>
      <c r="L41" s="26">
        <v>0.15</v>
      </c>
      <c r="M41" s="27">
        <f t="shared" si="4"/>
        <v>555.5</v>
      </c>
      <c r="N41" s="27">
        <f t="shared" si="5"/>
        <v>1793.5</v>
      </c>
      <c r="O41" s="28">
        <f t="shared" si="6"/>
        <v>1793.5</v>
      </c>
      <c r="P41" s="209"/>
      <c r="Q41" s="16">
        <v>0.15</v>
      </c>
      <c r="R41" s="23">
        <f t="shared" si="7"/>
        <v>185.7</v>
      </c>
      <c r="S41" s="23">
        <f t="shared" si="8"/>
        <v>1423.7</v>
      </c>
      <c r="T41" s="25"/>
      <c r="U41" s="210"/>
      <c r="V41" s="226">
        <v>0.12</v>
      </c>
      <c r="W41" s="23">
        <f t="shared" si="9"/>
        <v>148.56</v>
      </c>
      <c r="X41" s="27">
        <f t="shared" si="10"/>
        <v>1386.56</v>
      </c>
      <c r="Y41" s="211"/>
      <c r="Z41" s="226">
        <v>0.12</v>
      </c>
      <c r="AA41" s="27">
        <f t="shared" si="11"/>
        <v>148.56</v>
      </c>
      <c r="AB41" s="27">
        <f t="shared" si="12"/>
        <v>1386.56</v>
      </c>
      <c r="AC41" s="27"/>
      <c r="AD41" s="29" t="s">
        <v>101</v>
      </c>
      <c r="AE41" s="19">
        <v>0.159</v>
      </c>
      <c r="AF41" s="17">
        <f t="shared" si="13"/>
        <v>196.842</v>
      </c>
      <c r="AG41" s="17">
        <f t="shared" si="14"/>
        <v>1434.842</v>
      </c>
      <c r="AH41" s="27"/>
      <c r="AI41" s="27"/>
      <c r="AJ41" s="27"/>
      <c r="AK41" s="30"/>
    </row>
    <row r="42" ht="15.75" customHeight="1">
      <c r="A42" s="8">
        <v>41.0</v>
      </c>
      <c r="B42" s="9" t="s">
        <v>24</v>
      </c>
      <c r="C42" s="8" t="s">
        <v>25</v>
      </c>
      <c r="D42" s="31" t="s">
        <v>29</v>
      </c>
      <c r="E42" s="23" t="s">
        <v>103</v>
      </c>
      <c r="F42" s="22">
        <v>1187.0</v>
      </c>
      <c r="G42" s="40">
        <v>0.68</v>
      </c>
      <c r="H42" s="23">
        <f t="shared" si="1"/>
        <v>807.16</v>
      </c>
      <c r="I42" s="24">
        <f t="shared" si="2"/>
        <v>1994.16</v>
      </c>
      <c r="J42" s="25">
        <f t="shared" si="3"/>
        <v>2000</v>
      </c>
      <c r="K42" s="209"/>
      <c r="L42" s="26">
        <v>0.15</v>
      </c>
      <c r="M42" s="27">
        <f t="shared" si="4"/>
        <v>513</v>
      </c>
      <c r="N42" s="27">
        <f t="shared" si="5"/>
        <v>1700</v>
      </c>
      <c r="O42" s="28">
        <f t="shared" si="6"/>
        <v>1700</v>
      </c>
      <c r="P42" s="209"/>
      <c r="Q42" s="16">
        <v>0.21</v>
      </c>
      <c r="R42" s="23">
        <f t="shared" si="7"/>
        <v>249.27</v>
      </c>
      <c r="S42" s="23">
        <f t="shared" si="8"/>
        <v>1436.27</v>
      </c>
      <c r="T42" s="25"/>
      <c r="U42" s="210"/>
      <c r="V42" s="226">
        <v>0.12</v>
      </c>
      <c r="W42" s="23">
        <f t="shared" si="9"/>
        <v>142.44</v>
      </c>
      <c r="X42" s="27">
        <f t="shared" si="10"/>
        <v>1329.44</v>
      </c>
      <c r="Y42" s="211"/>
      <c r="Z42" s="226">
        <v>0.12</v>
      </c>
      <c r="AA42" s="27">
        <f t="shared" si="11"/>
        <v>142.44</v>
      </c>
      <c r="AB42" s="27">
        <f t="shared" si="12"/>
        <v>1329.44</v>
      </c>
      <c r="AC42" s="27"/>
      <c r="AD42" s="23" t="s">
        <v>103</v>
      </c>
      <c r="AE42" s="19">
        <v>0.159</v>
      </c>
      <c r="AF42" s="17">
        <f t="shared" si="13"/>
        <v>188.733</v>
      </c>
      <c r="AG42" s="17">
        <f t="shared" si="14"/>
        <v>1375.733</v>
      </c>
      <c r="AH42" s="27"/>
      <c r="AI42" s="27"/>
      <c r="AJ42" s="27"/>
      <c r="AK42" s="30"/>
    </row>
    <row r="43" ht="14.25" customHeight="1">
      <c r="A43" s="8">
        <v>42.0</v>
      </c>
      <c r="B43" s="9" t="s">
        <v>24</v>
      </c>
      <c r="C43" s="8" t="s">
        <v>25</v>
      </c>
      <c r="D43" s="31" t="s">
        <v>29</v>
      </c>
      <c r="E43" s="23" t="s">
        <v>105</v>
      </c>
      <c r="F43" s="22">
        <v>2210.0</v>
      </c>
      <c r="G43" s="40">
        <v>0.69</v>
      </c>
      <c r="H43" s="23">
        <f t="shared" si="1"/>
        <v>1524.9</v>
      </c>
      <c r="I43" s="24">
        <f t="shared" si="2"/>
        <v>3734.9</v>
      </c>
      <c r="J43" s="25">
        <f t="shared" si="3"/>
        <v>3740</v>
      </c>
      <c r="K43" s="209"/>
      <c r="L43" s="26">
        <v>0.15</v>
      </c>
      <c r="M43" s="27">
        <f t="shared" si="4"/>
        <v>969</v>
      </c>
      <c r="N43" s="27">
        <f t="shared" si="5"/>
        <v>3179</v>
      </c>
      <c r="O43" s="28">
        <f t="shared" si="6"/>
        <v>3179</v>
      </c>
      <c r="P43" s="209"/>
      <c r="Q43" s="16">
        <v>0.21</v>
      </c>
      <c r="R43" s="23">
        <f t="shared" si="7"/>
        <v>464.1</v>
      </c>
      <c r="S43" s="23">
        <f t="shared" si="8"/>
        <v>2674.1</v>
      </c>
      <c r="T43" s="25"/>
      <c r="U43" s="210"/>
      <c r="V43" s="226">
        <v>0.15</v>
      </c>
      <c r="W43" s="23">
        <f t="shared" si="9"/>
        <v>331.5</v>
      </c>
      <c r="X43" s="27">
        <f t="shared" si="10"/>
        <v>2541.5</v>
      </c>
      <c r="Y43" s="211"/>
      <c r="Z43" s="226">
        <v>0.15</v>
      </c>
      <c r="AA43" s="27">
        <f t="shared" si="11"/>
        <v>331.5</v>
      </c>
      <c r="AB43" s="27">
        <f t="shared" si="12"/>
        <v>2541.5</v>
      </c>
      <c r="AC43" s="27"/>
      <c r="AD43" s="23" t="s">
        <v>105</v>
      </c>
      <c r="AE43" s="19">
        <v>0.159</v>
      </c>
      <c r="AF43" s="17">
        <f t="shared" si="13"/>
        <v>351.39</v>
      </c>
      <c r="AG43" s="17">
        <f t="shared" si="14"/>
        <v>2561.39</v>
      </c>
      <c r="AH43" s="27"/>
      <c r="AI43" s="27"/>
      <c r="AJ43" s="27"/>
      <c r="AK43" s="30"/>
    </row>
    <row r="44">
      <c r="A44" s="8">
        <v>43.0</v>
      </c>
      <c r="B44" s="9" t="s">
        <v>106</v>
      </c>
      <c r="C44" s="8" t="s">
        <v>25</v>
      </c>
      <c r="D44" s="21" t="s">
        <v>92</v>
      </c>
      <c r="E44" s="23" t="s">
        <v>107</v>
      </c>
      <c r="F44" s="22">
        <v>1313.0</v>
      </c>
      <c r="G44" s="40">
        <v>0.65</v>
      </c>
      <c r="H44" s="23">
        <f t="shared" si="1"/>
        <v>853.45</v>
      </c>
      <c r="I44" s="24">
        <f t="shared" si="2"/>
        <v>2166.45</v>
      </c>
      <c r="J44" s="25">
        <f t="shared" si="3"/>
        <v>2170</v>
      </c>
      <c r="K44" s="209"/>
      <c r="L44" s="26">
        <v>0.15</v>
      </c>
      <c r="M44" s="27">
        <f t="shared" si="4"/>
        <v>531.5</v>
      </c>
      <c r="N44" s="27">
        <f t="shared" si="5"/>
        <v>1844.5</v>
      </c>
      <c r="O44" s="28">
        <f t="shared" si="6"/>
        <v>1844.5</v>
      </c>
      <c r="P44" s="209"/>
      <c r="Q44" s="16">
        <v>0.18</v>
      </c>
      <c r="R44" s="23">
        <f t="shared" si="7"/>
        <v>236.34</v>
      </c>
      <c r="S44" s="23">
        <f t="shared" si="8"/>
        <v>1549.34</v>
      </c>
      <c r="T44" s="25"/>
      <c r="U44" s="210"/>
      <c r="V44" s="226">
        <v>0.14</v>
      </c>
      <c r="W44" s="23">
        <f t="shared" si="9"/>
        <v>183.82</v>
      </c>
      <c r="X44" s="27">
        <f t="shared" si="10"/>
        <v>1496.82</v>
      </c>
      <c r="Y44" s="211"/>
      <c r="Z44" s="226">
        <v>0.14</v>
      </c>
      <c r="AA44" s="27">
        <f t="shared" si="11"/>
        <v>183.82</v>
      </c>
      <c r="AB44" s="27">
        <f t="shared" si="12"/>
        <v>1496.82</v>
      </c>
      <c r="AC44" s="27"/>
      <c r="AD44" s="23" t="s">
        <v>107</v>
      </c>
      <c r="AE44" s="19">
        <v>0.159</v>
      </c>
      <c r="AF44" s="17">
        <f t="shared" si="13"/>
        <v>208.767</v>
      </c>
      <c r="AG44" s="17">
        <f t="shared" si="14"/>
        <v>1521.767</v>
      </c>
      <c r="AH44" s="27"/>
      <c r="AI44" s="27"/>
      <c r="AJ44" s="27"/>
      <c r="AK44" s="30"/>
    </row>
    <row r="45" ht="15.75" customHeight="1">
      <c r="A45" s="8">
        <v>44.0</v>
      </c>
      <c r="B45" s="9" t="s">
        <v>91</v>
      </c>
      <c r="C45" s="8" t="s">
        <v>25</v>
      </c>
      <c r="D45" s="21" t="s">
        <v>92</v>
      </c>
      <c r="E45" s="29" t="s">
        <v>109</v>
      </c>
      <c r="F45" s="22">
        <v>3530.0</v>
      </c>
      <c r="G45" s="40">
        <v>0.65</v>
      </c>
      <c r="H45" s="23">
        <f t="shared" si="1"/>
        <v>2294.5</v>
      </c>
      <c r="I45" s="24">
        <f t="shared" si="2"/>
        <v>5824.5</v>
      </c>
      <c r="J45" s="25">
        <f t="shared" si="3"/>
        <v>5830</v>
      </c>
      <c r="K45" s="209"/>
      <c r="L45" s="26">
        <v>0.15</v>
      </c>
      <c r="M45" s="27">
        <f t="shared" si="4"/>
        <v>1425.5</v>
      </c>
      <c r="N45" s="27">
        <f t="shared" si="5"/>
        <v>4955.5</v>
      </c>
      <c r="O45" s="28">
        <f t="shared" si="6"/>
        <v>4955.5</v>
      </c>
      <c r="P45" s="209"/>
      <c r="Q45" s="16">
        <v>0.18</v>
      </c>
      <c r="R45" s="23">
        <f t="shared" si="7"/>
        <v>635.4</v>
      </c>
      <c r="S45" s="23">
        <f t="shared" si="8"/>
        <v>4165.4</v>
      </c>
      <c r="T45" s="25"/>
      <c r="U45" s="210"/>
      <c r="V45" s="226">
        <v>0.12</v>
      </c>
      <c r="W45" s="23">
        <f t="shared" si="9"/>
        <v>423.6</v>
      </c>
      <c r="X45" s="27">
        <f t="shared" si="10"/>
        <v>3953.6</v>
      </c>
      <c r="Y45" s="211"/>
      <c r="Z45" s="226">
        <v>0.12</v>
      </c>
      <c r="AA45" s="27">
        <f t="shared" si="11"/>
        <v>423.6</v>
      </c>
      <c r="AB45" s="27">
        <f t="shared" si="12"/>
        <v>3953.6</v>
      </c>
      <c r="AC45" s="27"/>
      <c r="AD45" s="29" t="s">
        <v>109</v>
      </c>
      <c r="AE45" s="19">
        <v>0.159</v>
      </c>
      <c r="AF45" s="17">
        <f t="shared" si="13"/>
        <v>561.27</v>
      </c>
      <c r="AG45" s="17">
        <f t="shared" si="14"/>
        <v>4091.27</v>
      </c>
      <c r="AH45" s="27"/>
      <c r="AI45" s="27"/>
      <c r="AJ45" s="27"/>
      <c r="AK45" s="30"/>
    </row>
    <row r="46" ht="15.75" customHeight="1">
      <c r="A46" s="8">
        <v>45.0</v>
      </c>
      <c r="B46" s="9" t="s">
        <v>106</v>
      </c>
      <c r="C46" s="8" t="s">
        <v>25</v>
      </c>
      <c r="D46" s="21" t="s">
        <v>92</v>
      </c>
      <c r="E46" s="29" t="s">
        <v>111</v>
      </c>
      <c r="F46" s="22">
        <v>3282.0</v>
      </c>
      <c r="G46" s="40">
        <v>0.65</v>
      </c>
      <c r="H46" s="23">
        <f t="shared" si="1"/>
        <v>2133.3</v>
      </c>
      <c r="I46" s="24">
        <f t="shared" si="2"/>
        <v>5415.3</v>
      </c>
      <c r="J46" s="25">
        <f t="shared" si="3"/>
        <v>5420</v>
      </c>
      <c r="K46" s="209"/>
      <c r="L46" s="26">
        <v>0.15</v>
      </c>
      <c r="M46" s="27">
        <f t="shared" si="4"/>
        <v>1325</v>
      </c>
      <c r="N46" s="27">
        <f t="shared" si="5"/>
        <v>4607</v>
      </c>
      <c r="O46" s="28">
        <f t="shared" si="6"/>
        <v>4607</v>
      </c>
      <c r="P46" s="209"/>
      <c r="Q46" s="16">
        <v>0.18</v>
      </c>
      <c r="R46" s="23">
        <f t="shared" si="7"/>
        <v>590.76</v>
      </c>
      <c r="S46" s="23">
        <f t="shared" si="8"/>
        <v>3872.76</v>
      </c>
      <c r="T46" s="25"/>
      <c r="U46" s="210"/>
      <c r="V46" s="226">
        <v>0.14</v>
      </c>
      <c r="W46" s="23">
        <f t="shared" si="9"/>
        <v>459.48</v>
      </c>
      <c r="X46" s="27">
        <f t="shared" si="10"/>
        <v>3741.48</v>
      </c>
      <c r="Y46" s="211"/>
      <c r="Z46" s="226">
        <v>0.14</v>
      </c>
      <c r="AA46" s="27">
        <f t="shared" si="11"/>
        <v>459.48</v>
      </c>
      <c r="AB46" s="27">
        <f t="shared" si="12"/>
        <v>3741.48</v>
      </c>
      <c r="AC46" s="27"/>
      <c r="AD46" s="29" t="s">
        <v>111</v>
      </c>
      <c r="AE46" s="19">
        <v>0.159</v>
      </c>
      <c r="AF46" s="17">
        <f t="shared" si="13"/>
        <v>521.838</v>
      </c>
      <c r="AG46" s="17">
        <f t="shared" si="14"/>
        <v>3803.838</v>
      </c>
      <c r="AH46" s="27"/>
      <c r="AI46" s="27"/>
      <c r="AJ46" s="27"/>
      <c r="AK46" s="30"/>
    </row>
    <row r="47" ht="15.75" customHeight="1">
      <c r="A47" s="8">
        <v>46.0</v>
      </c>
      <c r="B47" s="9" t="s">
        <v>106</v>
      </c>
      <c r="C47" s="8" t="s">
        <v>25</v>
      </c>
      <c r="D47" s="21" t="s">
        <v>92</v>
      </c>
      <c r="E47" s="29" t="s">
        <v>113</v>
      </c>
      <c r="F47" s="22">
        <v>1648.0</v>
      </c>
      <c r="G47" s="40">
        <v>0.65</v>
      </c>
      <c r="H47" s="23">
        <f t="shared" si="1"/>
        <v>1071.2</v>
      </c>
      <c r="I47" s="24">
        <f t="shared" si="2"/>
        <v>2719.2</v>
      </c>
      <c r="J47" s="25">
        <f t="shared" si="3"/>
        <v>2720</v>
      </c>
      <c r="K47" s="209"/>
      <c r="L47" s="26">
        <v>0.15</v>
      </c>
      <c r="M47" s="27">
        <f t="shared" si="4"/>
        <v>664</v>
      </c>
      <c r="N47" s="27">
        <f t="shared" si="5"/>
        <v>2312</v>
      </c>
      <c r="O47" s="28">
        <f t="shared" si="6"/>
        <v>2312</v>
      </c>
      <c r="P47" s="209"/>
      <c r="Q47" s="16">
        <v>0.18</v>
      </c>
      <c r="R47" s="23">
        <f t="shared" si="7"/>
        <v>296.64</v>
      </c>
      <c r="S47" s="23">
        <f t="shared" si="8"/>
        <v>1944.64</v>
      </c>
      <c r="T47" s="25"/>
      <c r="U47" s="210"/>
      <c r="V47" s="226">
        <v>0.12</v>
      </c>
      <c r="W47" s="23">
        <f t="shared" si="9"/>
        <v>197.76</v>
      </c>
      <c r="X47" s="27">
        <f t="shared" si="10"/>
        <v>1845.76</v>
      </c>
      <c r="Y47" s="211"/>
      <c r="Z47" s="226">
        <v>0.12</v>
      </c>
      <c r="AA47" s="27">
        <f t="shared" si="11"/>
        <v>197.76</v>
      </c>
      <c r="AB47" s="27">
        <f t="shared" si="12"/>
        <v>1845.76</v>
      </c>
      <c r="AC47" s="27"/>
      <c r="AD47" s="29" t="s">
        <v>113</v>
      </c>
      <c r="AE47" s="19">
        <v>0.159</v>
      </c>
      <c r="AF47" s="17">
        <f t="shared" si="13"/>
        <v>262.032</v>
      </c>
      <c r="AG47" s="17">
        <f t="shared" si="14"/>
        <v>1910.032</v>
      </c>
      <c r="AH47" s="27"/>
      <c r="AI47" s="27"/>
      <c r="AJ47" s="27"/>
      <c r="AK47" s="30"/>
    </row>
    <row r="48" ht="15.75" customHeight="1">
      <c r="A48" s="8">
        <v>47.0</v>
      </c>
      <c r="B48" s="9" t="s">
        <v>24</v>
      </c>
      <c r="C48" s="8" t="s">
        <v>25</v>
      </c>
      <c r="D48" s="31" t="s">
        <v>29</v>
      </c>
      <c r="E48" s="23" t="s">
        <v>115</v>
      </c>
      <c r="F48" s="22">
        <v>657.0</v>
      </c>
      <c r="G48" s="40">
        <v>0.65</v>
      </c>
      <c r="H48" s="23">
        <f t="shared" si="1"/>
        <v>427.05</v>
      </c>
      <c r="I48" s="24">
        <f t="shared" si="2"/>
        <v>1084.05</v>
      </c>
      <c r="J48" s="25">
        <f t="shared" si="3"/>
        <v>1090</v>
      </c>
      <c r="K48" s="209"/>
      <c r="L48" s="26">
        <v>0.15</v>
      </c>
      <c r="M48" s="27">
        <f t="shared" si="4"/>
        <v>269.5</v>
      </c>
      <c r="N48" s="27">
        <f t="shared" si="5"/>
        <v>926.5</v>
      </c>
      <c r="O48" s="28">
        <f t="shared" si="6"/>
        <v>926.5</v>
      </c>
      <c r="P48" s="209"/>
      <c r="Q48" s="16">
        <v>0.18</v>
      </c>
      <c r="R48" s="23">
        <f t="shared" si="7"/>
        <v>118.26</v>
      </c>
      <c r="S48" s="23">
        <f t="shared" si="8"/>
        <v>775.26</v>
      </c>
      <c r="T48" s="25"/>
      <c r="U48" s="210"/>
      <c r="V48" s="226">
        <v>0.12</v>
      </c>
      <c r="W48" s="23">
        <f t="shared" si="9"/>
        <v>78.84</v>
      </c>
      <c r="X48" s="27">
        <f t="shared" si="10"/>
        <v>735.84</v>
      </c>
      <c r="Y48" s="211"/>
      <c r="Z48" s="226">
        <v>0.12</v>
      </c>
      <c r="AA48" s="27">
        <f t="shared" si="11"/>
        <v>78.84</v>
      </c>
      <c r="AB48" s="27">
        <f t="shared" si="12"/>
        <v>735.84</v>
      </c>
      <c r="AC48" s="27"/>
      <c r="AD48" s="23" t="s">
        <v>115</v>
      </c>
      <c r="AE48" s="19">
        <v>0.159</v>
      </c>
      <c r="AF48" s="17">
        <f t="shared" si="13"/>
        <v>104.463</v>
      </c>
      <c r="AG48" s="17">
        <f t="shared" si="14"/>
        <v>761.463</v>
      </c>
      <c r="AH48" s="27"/>
      <c r="AI48" s="27"/>
      <c r="AJ48" s="27"/>
      <c r="AK48" s="30"/>
    </row>
    <row r="49" ht="15.75" customHeight="1">
      <c r="A49" s="8">
        <v>48.0</v>
      </c>
      <c r="B49" s="9" t="s">
        <v>24</v>
      </c>
      <c r="C49" s="8" t="s">
        <v>25</v>
      </c>
      <c r="D49" s="31" t="s">
        <v>29</v>
      </c>
      <c r="E49" s="23" t="s">
        <v>117</v>
      </c>
      <c r="F49" s="22">
        <v>991.0</v>
      </c>
      <c r="G49" s="40">
        <v>0.65</v>
      </c>
      <c r="H49" s="23">
        <f t="shared" si="1"/>
        <v>644.15</v>
      </c>
      <c r="I49" s="24">
        <f t="shared" si="2"/>
        <v>1635.15</v>
      </c>
      <c r="J49" s="25">
        <f t="shared" si="3"/>
        <v>1640</v>
      </c>
      <c r="K49" s="209"/>
      <c r="L49" s="26">
        <v>0.15</v>
      </c>
      <c r="M49" s="27">
        <f t="shared" si="4"/>
        <v>403</v>
      </c>
      <c r="N49" s="27">
        <f t="shared" si="5"/>
        <v>1394</v>
      </c>
      <c r="O49" s="28">
        <f t="shared" si="6"/>
        <v>1394</v>
      </c>
      <c r="P49" s="209"/>
      <c r="Q49" s="16">
        <v>0.18</v>
      </c>
      <c r="R49" s="23">
        <f t="shared" si="7"/>
        <v>178.38</v>
      </c>
      <c r="S49" s="23">
        <f t="shared" si="8"/>
        <v>1169.38</v>
      </c>
      <c r="T49" s="25"/>
      <c r="U49" s="210"/>
      <c r="V49" s="226">
        <v>0.12</v>
      </c>
      <c r="W49" s="23">
        <f t="shared" si="9"/>
        <v>118.92</v>
      </c>
      <c r="X49" s="27">
        <f t="shared" si="10"/>
        <v>1109.92</v>
      </c>
      <c r="Y49" s="211"/>
      <c r="Z49" s="226">
        <v>0.12</v>
      </c>
      <c r="AA49" s="27">
        <f t="shared" si="11"/>
        <v>118.92</v>
      </c>
      <c r="AB49" s="27">
        <f t="shared" si="12"/>
        <v>1109.92</v>
      </c>
      <c r="AC49" s="27"/>
      <c r="AD49" s="23" t="s">
        <v>117</v>
      </c>
      <c r="AE49" s="19">
        <v>0.159</v>
      </c>
      <c r="AF49" s="17">
        <f t="shared" si="13"/>
        <v>157.569</v>
      </c>
      <c r="AG49" s="17">
        <f t="shared" si="14"/>
        <v>1148.569</v>
      </c>
      <c r="AH49" s="27"/>
      <c r="AI49" s="27"/>
      <c r="AJ49" s="27"/>
      <c r="AK49" s="30"/>
    </row>
    <row r="50" ht="15.75" customHeight="1">
      <c r="A50" s="8">
        <v>49.0</v>
      </c>
      <c r="B50" s="34" t="s">
        <v>42</v>
      </c>
      <c r="C50" s="35" t="s">
        <v>123</v>
      </c>
      <c r="D50" s="35" t="s">
        <v>29</v>
      </c>
      <c r="E50" s="29" t="s">
        <v>124</v>
      </c>
      <c r="F50" s="22">
        <v>17567.0</v>
      </c>
      <c r="G50" s="40">
        <v>0.3</v>
      </c>
      <c r="H50" s="23">
        <f t="shared" si="1"/>
        <v>5270.1</v>
      </c>
      <c r="I50" s="24">
        <f t="shared" si="2"/>
        <v>22837.1</v>
      </c>
      <c r="J50" s="25">
        <f t="shared" si="3"/>
        <v>22840</v>
      </c>
      <c r="K50" s="209"/>
      <c r="L50" s="26">
        <v>0.0</v>
      </c>
      <c r="M50" s="27">
        <f t="shared" si="4"/>
        <v>5273</v>
      </c>
      <c r="N50" s="27">
        <f t="shared" si="5"/>
        <v>22840</v>
      </c>
      <c r="O50" s="28">
        <f t="shared" si="6"/>
        <v>22840</v>
      </c>
      <c r="P50" s="209"/>
      <c r="Q50" s="16">
        <v>0.3</v>
      </c>
      <c r="R50" s="23">
        <f t="shared" si="7"/>
        <v>5270.1</v>
      </c>
      <c r="S50" s="23">
        <f t="shared" si="8"/>
        <v>22837.1</v>
      </c>
      <c r="T50" s="25"/>
      <c r="U50" s="210"/>
      <c r="V50" s="226">
        <v>0.15</v>
      </c>
      <c r="W50" s="23">
        <f t="shared" si="9"/>
        <v>2635.05</v>
      </c>
      <c r="X50" s="27">
        <f t="shared" si="10"/>
        <v>20202.05</v>
      </c>
      <c r="Y50" s="211"/>
      <c r="Z50" s="226">
        <v>0.12</v>
      </c>
      <c r="AA50" s="27">
        <f t="shared" si="11"/>
        <v>2108.04</v>
      </c>
      <c r="AB50" s="27">
        <f t="shared" si="12"/>
        <v>19675.04</v>
      </c>
      <c r="AC50" s="27"/>
      <c r="AD50" s="23"/>
      <c r="AE50" s="19"/>
      <c r="AF50" s="17"/>
      <c r="AG50" s="17"/>
      <c r="AH50" s="27"/>
      <c r="AI50" s="27"/>
      <c r="AJ50" s="27"/>
      <c r="AK50" s="30"/>
    </row>
    <row r="51" ht="25.5" customHeight="1">
      <c r="A51" s="8">
        <v>50.0</v>
      </c>
      <c r="B51" s="9" t="s">
        <v>24</v>
      </c>
      <c r="C51" s="8" t="s">
        <v>25</v>
      </c>
      <c r="D51" s="31" t="s">
        <v>29</v>
      </c>
      <c r="E51" s="23" t="s">
        <v>119</v>
      </c>
      <c r="F51" s="22">
        <v>1465.0</v>
      </c>
      <c r="G51" s="40">
        <v>0.65</v>
      </c>
      <c r="H51" s="23">
        <f t="shared" si="1"/>
        <v>952.25</v>
      </c>
      <c r="I51" s="24">
        <f t="shared" si="2"/>
        <v>2417.25</v>
      </c>
      <c r="J51" s="25">
        <f t="shared" si="3"/>
        <v>2420</v>
      </c>
      <c r="K51" s="209"/>
      <c r="L51" s="26">
        <v>0.15</v>
      </c>
      <c r="M51" s="27">
        <f t="shared" si="4"/>
        <v>592</v>
      </c>
      <c r="N51" s="27">
        <f t="shared" si="5"/>
        <v>2057</v>
      </c>
      <c r="O51" s="28">
        <f t="shared" si="6"/>
        <v>2057</v>
      </c>
      <c r="P51" s="209"/>
      <c r="Q51" s="16">
        <v>0.18</v>
      </c>
      <c r="R51" s="23">
        <f t="shared" si="7"/>
        <v>263.7</v>
      </c>
      <c r="S51" s="23">
        <f t="shared" si="8"/>
        <v>1728.7</v>
      </c>
      <c r="T51" s="25"/>
      <c r="U51" s="210"/>
      <c r="V51" s="226">
        <v>0.12</v>
      </c>
      <c r="W51" s="23">
        <f t="shared" si="9"/>
        <v>175.8</v>
      </c>
      <c r="X51" s="27">
        <f t="shared" si="10"/>
        <v>1640.8</v>
      </c>
      <c r="Y51" s="211"/>
      <c r="Z51" s="226">
        <v>0.12</v>
      </c>
      <c r="AA51" s="27">
        <f t="shared" si="11"/>
        <v>175.8</v>
      </c>
      <c r="AB51" s="27">
        <f t="shared" si="12"/>
        <v>1640.8</v>
      </c>
      <c r="AC51" s="27"/>
      <c r="AD51" s="23" t="s">
        <v>119</v>
      </c>
      <c r="AE51" s="19">
        <v>0.159</v>
      </c>
      <c r="AF51" s="17">
        <f t="shared" ref="AF51:AF63" si="15">F51*AE51</f>
        <v>232.935</v>
      </c>
      <c r="AG51" s="17">
        <f t="shared" ref="AG51:AG63" si="16">F51+AF51</f>
        <v>1697.935</v>
      </c>
      <c r="AH51" s="27"/>
      <c r="AI51" s="27"/>
      <c r="AJ51" s="27"/>
      <c r="AK51" s="30"/>
    </row>
    <row r="52" ht="28.5" customHeight="1">
      <c r="A52" s="8">
        <v>51.0</v>
      </c>
      <c r="B52" s="9" t="s">
        <v>24</v>
      </c>
      <c r="C52" s="8" t="s">
        <v>25</v>
      </c>
      <c r="D52" s="21" t="s">
        <v>126</v>
      </c>
      <c r="E52" s="23" t="s">
        <v>127</v>
      </c>
      <c r="F52" s="29">
        <v>2641.0</v>
      </c>
      <c r="G52" s="40">
        <v>0.65</v>
      </c>
      <c r="H52" s="23">
        <f t="shared" si="1"/>
        <v>1716.65</v>
      </c>
      <c r="I52" s="24">
        <f t="shared" si="2"/>
        <v>4357.65</v>
      </c>
      <c r="J52" s="25">
        <f t="shared" si="3"/>
        <v>4360</v>
      </c>
      <c r="K52" s="209"/>
      <c r="L52" s="26">
        <v>0.15</v>
      </c>
      <c r="M52" s="27">
        <f t="shared" si="4"/>
        <v>1065</v>
      </c>
      <c r="N52" s="27">
        <f t="shared" si="5"/>
        <v>3706</v>
      </c>
      <c r="O52" s="28">
        <f t="shared" si="6"/>
        <v>3706</v>
      </c>
      <c r="P52" s="209"/>
      <c r="Q52" s="226">
        <v>0.12</v>
      </c>
      <c r="R52" s="23">
        <f t="shared" si="7"/>
        <v>316.92</v>
      </c>
      <c r="S52" s="23">
        <f t="shared" si="8"/>
        <v>2957.92</v>
      </c>
      <c r="T52" s="25"/>
      <c r="U52" s="210"/>
      <c r="V52" s="226">
        <v>0.12</v>
      </c>
      <c r="W52" s="23">
        <f t="shared" si="9"/>
        <v>316.92</v>
      </c>
      <c r="X52" s="27">
        <f t="shared" si="10"/>
        <v>2957.92</v>
      </c>
      <c r="Y52" s="211"/>
      <c r="Z52" s="226">
        <v>0.12</v>
      </c>
      <c r="AA52" s="27">
        <f t="shared" si="11"/>
        <v>316.92</v>
      </c>
      <c r="AB52" s="27">
        <f t="shared" si="12"/>
        <v>2957.92</v>
      </c>
      <c r="AC52" s="27"/>
      <c r="AD52" s="23" t="s">
        <v>127</v>
      </c>
      <c r="AE52" s="19">
        <v>0.159</v>
      </c>
      <c r="AF52" s="17">
        <f t="shared" si="15"/>
        <v>419.919</v>
      </c>
      <c r="AG52" s="17">
        <f t="shared" si="16"/>
        <v>3060.919</v>
      </c>
      <c r="AH52" s="27"/>
      <c r="AI52" s="27"/>
      <c r="AJ52" s="27"/>
      <c r="AK52" s="30"/>
    </row>
    <row r="53" ht="24.75" customHeight="1">
      <c r="A53" s="8">
        <v>52.0</v>
      </c>
      <c r="B53" s="9" t="s">
        <v>24</v>
      </c>
      <c r="C53" s="8" t="s">
        <v>25</v>
      </c>
      <c r="D53" s="21" t="s">
        <v>126</v>
      </c>
      <c r="E53" s="23" t="s">
        <v>128</v>
      </c>
      <c r="F53" s="29">
        <v>1321.0</v>
      </c>
      <c r="G53" s="40">
        <v>0.65</v>
      </c>
      <c r="H53" s="23">
        <f t="shared" si="1"/>
        <v>858.65</v>
      </c>
      <c r="I53" s="24">
        <f t="shared" si="2"/>
        <v>2179.65</v>
      </c>
      <c r="J53" s="25">
        <f t="shared" si="3"/>
        <v>2180</v>
      </c>
      <c r="K53" s="209"/>
      <c r="L53" s="26">
        <v>0.15</v>
      </c>
      <c r="M53" s="27">
        <f t="shared" si="4"/>
        <v>532</v>
      </c>
      <c r="N53" s="27">
        <f t="shared" si="5"/>
        <v>1853</v>
      </c>
      <c r="O53" s="28">
        <f t="shared" si="6"/>
        <v>1853</v>
      </c>
      <c r="P53" s="209"/>
      <c r="Q53" s="226">
        <v>0.12</v>
      </c>
      <c r="R53" s="23">
        <f t="shared" si="7"/>
        <v>158.52</v>
      </c>
      <c r="S53" s="23">
        <f t="shared" si="8"/>
        <v>1479.52</v>
      </c>
      <c r="T53" s="25"/>
      <c r="U53" s="210"/>
      <c r="V53" s="226">
        <v>0.12</v>
      </c>
      <c r="W53" s="23">
        <f t="shared" si="9"/>
        <v>158.52</v>
      </c>
      <c r="X53" s="27">
        <f t="shared" si="10"/>
        <v>1479.52</v>
      </c>
      <c r="Y53" s="211"/>
      <c r="Z53" s="226">
        <v>0.12</v>
      </c>
      <c r="AA53" s="27">
        <f t="shared" si="11"/>
        <v>158.52</v>
      </c>
      <c r="AB53" s="27">
        <f t="shared" si="12"/>
        <v>1479.52</v>
      </c>
      <c r="AC53" s="27"/>
      <c r="AD53" s="23" t="s">
        <v>128</v>
      </c>
      <c r="AE53" s="19">
        <v>0.159</v>
      </c>
      <c r="AF53" s="17">
        <f t="shared" si="15"/>
        <v>210.039</v>
      </c>
      <c r="AG53" s="17">
        <f t="shared" si="16"/>
        <v>1531.039</v>
      </c>
      <c r="AH53" s="27"/>
      <c r="AI53" s="27"/>
      <c r="AJ53" s="27"/>
      <c r="AK53" s="30"/>
    </row>
    <row r="54" ht="24.0" customHeight="1">
      <c r="A54" s="8">
        <v>53.0</v>
      </c>
      <c r="B54" s="41" t="s">
        <v>24</v>
      </c>
      <c r="C54" s="42" t="s">
        <v>129</v>
      </c>
      <c r="D54" s="43" t="s">
        <v>130</v>
      </c>
      <c r="E54" s="41" t="s">
        <v>131</v>
      </c>
      <c r="F54" s="41">
        <v>0.0</v>
      </c>
      <c r="G54" s="44">
        <v>1.25</v>
      </c>
      <c r="H54" s="45">
        <f t="shared" si="1"/>
        <v>0</v>
      </c>
      <c r="I54" s="45">
        <f t="shared" si="2"/>
        <v>0</v>
      </c>
      <c r="J54" s="45">
        <f t="shared" si="3"/>
        <v>0</v>
      </c>
      <c r="K54" s="46"/>
      <c r="L54" s="26">
        <v>0.15</v>
      </c>
      <c r="M54" s="27">
        <f t="shared" si="4"/>
        <v>0</v>
      </c>
      <c r="N54" s="27">
        <f t="shared" si="5"/>
        <v>0</v>
      </c>
      <c r="O54" s="28">
        <f t="shared" si="6"/>
        <v>0</v>
      </c>
      <c r="P54" s="46"/>
      <c r="Q54" s="44">
        <v>0.75</v>
      </c>
      <c r="R54" s="45">
        <f t="shared" si="7"/>
        <v>0</v>
      </c>
      <c r="S54" s="45">
        <f t="shared" si="8"/>
        <v>0</v>
      </c>
      <c r="T54" s="45"/>
      <c r="U54" s="45"/>
      <c r="V54" s="47">
        <v>0.7</v>
      </c>
      <c r="W54" s="45">
        <f t="shared" si="9"/>
        <v>0</v>
      </c>
      <c r="X54" s="46">
        <f t="shared" si="10"/>
        <v>0</v>
      </c>
      <c r="Y54" s="46"/>
      <c r="Z54" s="47">
        <v>0.7</v>
      </c>
      <c r="AA54" s="46">
        <f t="shared" si="11"/>
        <v>0</v>
      </c>
      <c r="AB54" s="46">
        <f t="shared" si="12"/>
        <v>0</v>
      </c>
      <c r="AC54" s="46"/>
      <c r="AD54" s="41" t="s">
        <v>131</v>
      </c>
      <c r="AE54" s="19">
        <v>0.159</v>
      </c>
      <c r="AF54" s="17">
        <f t="shared" si="15"/>
        <v>0</v>
      </c>
      <c r="AG54" s="17">
        <f t="shared" si="16"/>
        <v>0</v>
      </c>
      <c r="AH54" s="46"/>
      <c r="AI54" s="46"/>
      <c r="AJ54" s="46"/>
      <c r="AK54" s="48"/>
    </row>
    <row r="55" ht="14.25" customHeight="1">
      <c r="A55" s="8">
        <v>54.0</v>
      </c>
      <c r="B55" s="49" t="s">
        <v>24</v>
      </c>
      <c r="C55" s="8" t="s">
        <v>25</v>
      </c>
      <c r="D55" s="50" t="s">
        <v>133</v>
      </c>
      <c r="E55" s="49" t="s">
        <v>134</v>
      </c>
      <c r="F55" s="49">
        <v>720.0</v>
      </c>
      <c r="G55" s="51">
        <v>0.7</v>
      </c>
      <c r="H55" s="52">
        <f t="shared" si="1"/>
        <v>504</v>
      </c>
      <c r="I55" s="52">
        <f t="shared" si="2"/>
        <v>1224</v>
      </c>
      <c r="J55" s="52">
        <f t="shared" si="3"/>
        <v>1230</v>
      </c>
      <c r="K55" s="53"/>
      <c r="L55" s="26">
        <v>0.15</v>
      </c>
      <c r="M55" s="27">
        <f t="shared" si="4"/>
        <v>325.5</v>
      </c>
      <c r="N55" s="27">
        <f t="shared" si="5"/>
        <v>1045.5</v>
      </c>
      <c r="O55" s="28">
        <f t="shared" si="6"/>
        <v>1045.5</v>
      </c>
      <c r="P55" s="53"/>
      <c r="Q55" s="51">
        <v>0.27</v>
      </c>
      <c r="R55" s="52">
        <f t="shared" si="7"/>
        <v>194.4</v>
      </c>
      <c r="S55" s="52">
        <f t="shared" si="8"/>
        <v>914.4</v>
      </c>
      <c r="T55" s="52"/>
      <c r="U55" s="52"/>
      <c r="V55" s="54">
        <v>0.25</v>
      </c>
      <c r="W55" s="52">
        <f t="shared" si="9"/>
        <v>180</v>
      </c>
      <c r="X55" s="53">
        <f t="shared" si="10"/>
        <v>900</v>
      </c>
      <c r="Y55" s="53"/>
      <c r="Z55" s="54">
        <v>0.23</v>
      </c>
      <c r="AA55" s="53">
        <f t="shared" si="11"/>
        <v>165.6</v>
      </c>
      <c r="AB55" s="53">
        <f t="shared" si="12"/>
        <v>885.6</v>
      </c>
      <c r="AC55" s="53"/>
      <c r="AD55" s="49" t="s">
        <v>134</v>
      </c>
      <c r="AE55" s="19">
        <v>0.159</v>
      </c>
      <c r="AF55" s="17">
        <f t="shared" si="15"/>
        <v>114.48</v>
      </c>
      <c r="AG55" s="17">
        <f t="shared" si="16"/>
        <v>834.48</v>
      </c>
      <c r="AH55" s="53"/>
      <c r="AI55" s="53"/>
      <c r="AJ55" s="53"/>
      <c r="AK55" s="55"/>
    </row>
    <row r="56" ht="14.25" customHeight="1">
      <c r="A56" s="8">
        <v>55.0</v>
      </c>
      <c r="B56" s="49" t="s">
        <v>24</v>
      </c>
      <c r="C56" s="8" t="s">
        <v>25</v>
      </c>
      <c r="D56" s="50" t="s">
        <v>133</v>
      </c>
      <c r="E56" s="23" t="s">
        <v>135</v>
      </c>
      <c r="F56" s="29">
        <v>0.0</v>
      </c>
      <c r="G56" s="40">
        <v>1.1</v>
      </c>
      <c r="H56" s="23">
        <f t="shared" si="1"/>
        <v>0</v>
      </c>
      <c r="I56" s="24">
        <f t="shared" si="2"/>
        <v>0</v>
      </c>
      <c r="J56" s="25">
        <f t="shared" si="3"/>
        <v>0</v>
      </c>
      <c r="K56" s="209"/>
      <c r="L56" s="26">
        <v>0.15</v>
      </c>
      <c r="M56" s="27">
        <f t="shared" si="4"/>
        <v>0</v>
      </c>
      <c r="N56" s="27">
        <f t="shared" si="5"/>
        <v>0</v>
      </c>
      <c r="O56" s="28">
        <f t="shared" si="6"/>
        <v>0</v>
      </c>
      <c r="P56" s="209"/>
      <c r="Q56" s="56">
        <v>0.27</v>
      </c>
      <c r="R56" s="23">
        <f t="shared" si="7"/>
        <v>0</v>
      </c>
      <c r="S56" s="23">
        <f t="shared" si="8"/>
        <v>0</v>
      </c>
      <c r="T56" s="25"/>
      <c r="U56" s="210"/>
      <c r="V56" s="40">
        <v>0.25</v>
      </c>
      <c r="W56" s="23">
        <f t="shared" si="9"/>
        <v>0</v>
      </c>
      <c r="X56" s="27">
        <f t="shared" si="10"/>
        <v>0</v>
      </c>
      <c r="Y56" s="211"/>
      <c r="Z56" s="54">
        <v>0.23</v>
      </c>
      <c r="AA56" s="27">
        <f t="shared" si="11"/>
        <v>0</v>
      </c>
      <c r="AB56" s="27">
        <f t="shared" si="12"/>
        <v>0</v>
      </c>
      <c r="AC56" s="27"/>
      <c r="AD56" s="38" t="s">
        <v>135</v>
      </c>
      <c r="AE56" s="19">
        <v>0.159</v>
      </c>
      <c r="AF56" s="17">
        <f t="shared" si="15"/>
        <v>0</v>
      </c>
      <c r="AG56" s="17">
        <f t="shared" si="16"/>
        <v>0</v>
      </c>
      <c r="AH56" s="27"/>
      <c r="AI56" s="27"/>
      <c r="AJ56" s="27"/>
      <c r="AK56" s="30"/>
    </row>
    <row r="57" ht="14.25" customHeight="1">
      <c r="A57" s="8">
        <v>56.0</v>
      </c>
      <c r="B57" s="49" t="s">
        <v>24</v>
      </c>
      <c r="C57" s="8" t="s">
        <v>25</v>
      </c>
      <c r="D57" s="50" t="s">
        <v>133</v>
      </c>
      <c r="E57" s="29" t="s">
        <v>136</v>
      </c>
      <c r="F57" s="29">
        <v>534.0</v>
      </c>
      <c r="G57" s="40">
        <v>1.05</v>
      </c>
      <c r="H57" s="23">
        <f t="shared" si="1"/>
        <v>560.7</v>
      </c>
      <c r="I57" s="24">
        <f t="shared" si="2"/>
        <v>1094.7</v>
      </c>
      <c r="J57" s="25">
        <f t="shared" si="3"/>
        <v>1100</v>
      </c>
      <c r="K57" s="209"/>
      <c r="L57" s="26">
        <v>0.15</v>
      </c>
      <c r="M57" s="27">
        <f t="shared" si="4"/>
        <v>401</v>
      </c>
      <c r="N57" s="27">
        <f t="shared" si="5"/>
        <v>935</v>
      </c>
      <c r="O57" s="28">
        <f t="shared" si="6"/>
        <v>935</v>
      </c>
      <c r="P57" s="209"/>
      <c r="Q57" s="40">
        <v>0.35</v>
      </c>
      <c r="R57" s="23">
        <f t="shared" si="7"/>
        <v>186.9</v>
      </c>
      <c r="S57" s="23">
        <f t="shared" si="8"/>
        <v>720.9</v>
      </c>
      <c r="T57" s="25"/>
      <c r="U57" s="210"/>
      <c r="V57" s="40">
        <v>0.3</v>
      </c>
      <c r="W57" s="23">
        <f t="shared" si="9"/>
        <v>160.2</v>
      </c>
      <c r="X57" s="27">
        <f t="shared" si="10"/>
        <v>694.2</v>
      </c>
      <c r="Y57" s="211"/>
      <c r="Z57" s="54">
        <v>0.26</v>
      </c>
      <c r="AA57" s="27">
        <f t="shared" si="11"/>
        <v>138.84</v>
      </c>
      <c r="AB57" s="27">
        <f t="shared" si="12"/>
        <v>672.84</v>
      </c>
      <c r="AC57" s="27"/>
      <c r="AD57" s="29" t="s">
        <v>136</v>
      </c>
      <c r="AE57" s="19">
        <v>0.159</v>
      </c>
      <c r="AF57" s="17">
        <f t="shared" si="15"/>
        <v>84.906</v>
      </c>
      <c r="AG57" s="17">
        <f t="shared" si="16"/>
        <v>618.906</v>
      </c>
      <c r="AH57" s="27"/>
      <c r="AI57" s="27"/>
      <c r="AJ57" s="27"/>
      <c r="AK57" s="30"/>
    </row>
    <row r="58" ht="14.25" customHeight="1">
      <c r="A58" s="8">
        <v>57.0</v>
      </c>
      <c r="B58" s="49" t="s">
        <v>24</v>
      </c>
      <c r="C58" s="8" t="s">
        <v>25</v>
      </c>
      <c r="D58" s="50" t="s">
        <v>133</v>
      </c>
      <c r="E58" s="23" t="s">
        <v>508</v>
      </c>
      <c r="F58" s="29">
        <v>0.0</v>
      </c>
      <c r="G58" s="40">
        <v>1.0</v>
      </c>
      <c r="H58" s="23">
        <f t="shared" si="1"/>
        <v>0</v>
      </c>
      <c r="I58" s="24">
        <f t="shared" si="2"/>
        <v>0</v>
      </c>
      <c r="J58" s="25">
        <f t="shared" si="3"/>
        <v>0</v>
      </c>
      <c r="K58" s="209"/>
      <c r="L58" s="26">
        <v>0.15</v>
      </c>
      <c r="M58" s="27">
        <f t="shared" si="4"/>
        <v>0</v>
      </c>
      <c r="N58" s="27">
        <f t="shared" si="5"/>
        <v>0</v>
      </c>
      <c r="O58" s="28">
        <f t="shared" si="6"/>
        <v>0</v>
      </c>
      <c r="P58" s="209"/>
      <c r="Q58" s="56">
        <v>0.27</v>
      </c>
      <c r="R58" s="23">
        <f t="shared" si="7"/>
        <v>0</v>
      </c>
      <c r="S58" s="23">
        <f t="shared" si="8"/>
        <v>0</v>
      </c>
      <c r="T58" s="25"/>
      <c r="U58" s="210"/>
      <c r="V58" s="40">
        <v>0.25</v>
      </c>
      <c r="W58" s="23">
        <f t="shared" si="9"/>
        <v>0</v>
      </c>
      <c r="X58" s="27">
        <f t="shared" si="10"/>
        <v>0</v>
      </c>
      <c r="Y58" s="211"/>
      <c r="Z58" s="54">
        <v>0.23</v>
      </c>
      <c r="AA58" s="27">
        <f t="shared" si="11"/>
        <v>0</v>
      </c>
      <c r="AB58" s="27">
        <f t="shared" si="12"/>
        <v>0</v>
      </c>
      <c r="AC58" s="27"/>
      <c r="AD58" s="38" t="s">
        <v>508</v>
      </c>
      <c r="AE58" s="19">
        <v>0.159</v>
      </c>
      <c r="AF58" s="17">
        <f t="shared" si="15"/>
        <v>0</v>
      </c>
      <c r="AG58" s="17">
        <f t="shared" si="16"/>
        <v>0</v>
      </c>
      <c r="AH58" s="27"/>
      <c r="AI58" s="27"/>
      <c r="AJ58" s="27"/>
      <c r="AK58" s="30"/>
    </row>
    <row r="59" ht="14.25" customHeight="1">
      <c r="A59" s="8">
        <v>58.0</v>
      </c>
      <c r="B59" s="49" t="s">
        <v>24</v>
      </c>
      <c r="C59" s="8" t="s">
        <v>25</v>
      </c>
      <c r="D59" s="50" t="s">
        <v>133</v>
      </c>
      <c r="E59" s="70" t="s">
        <v>509</v>
      </c>
      <c r="F59" s="29">
        <v>0.0</v>
      </c>
      <c r="G59" s="40">
        <v>0.95</v>
      </c>
      <c r="H59" s="23">
        <f t="shared" si="1"/>
        <v>0</v>
      </c>
      <c r="I59" s="24">
        <f t="shared" si="2"/>
        <v>0</v>
      </c>
      <c r="J59" s="25">
        <f t="shared" si="3"/>
        <v>0</v>
      </c>
      <c r="K59" s="209"/>
      <c r="L59" s="26">
        <v>0.15</v>
      </c>
      <c r="M59" s="27">
        <f t="shared" si="4"/>
        <v>0</v>
      </c>
      <c r="N59" s="27">
        <f t="shared" si="5"/>
        <v>0</v>
      </c>
      <c r="O59" s="28">
        <f t="shared" si="6"/>
        <v>0</v>
      </c>
      <c r="P59" s="209"/>
      <c r="Q59" s="56">
        <v>0.27</v>
      </c>
      <c r="R59" s="23">
        <f t="shared" si="7"/>
        <v>0</v>
      </c>
      <c r="S59" s="23">
        <f t="shared" si="8"/>
        <v>0</v>
      </c>
      <c r="T59" s="25"/>
      <c r="U59" s="210"/>
      <c r="V59" s="40">
        <v>0.25</v>
      </c>
      <c r="W59" s="23">
        <f t="shared" si="9"/>
        <v>0</v>
      </c>
      <c r="X59" s="27">
        <f t="shared" si="10"/>
        <v>0</v>
      </c>
      <c r="Y59" s="211"/>
      <c r="Z59" s="54">
        <v>0.23</v>
      </c>
      <c r="AA59" s="27">
        <f t="shared" si="11"/>
        <v>0</v>
      </c>
      <c r="AB59" s="27">
        <f t="shared" si="12"/>
        <v>0</v>
      </c>
      <c r="AC59" s="27"/>
      <c r="AD59" s="228" t="s">
        <v>509</v>
      </c>
      <c r="AE59" s="19">
        <v>0.159</v>
      </c>
      <c r="AF59" s="17">
        <f t="shared" si="15"/>
        <v>0</v>
      </c>
      <c r="AG59" s="17">
        <f t="shared" si="16"/>
        <v>0</v>
      </c>
      <c r="AH59" s="27"/>
      <c r="AI59" s="27"/>
      <c r="AJ59" s="27"/>
      <c r="AK59" s="30"/>
    </row>
    <row r="60" ht="14.25" customHeight="1">
      <c r="A60" s="8">
        <v>59.0</v>
      </c>
      <c r="B60" s="49" t="s">
        <v>24</v>
      </c>
      <c r="C60" s="8" t="s">
        <v>25</v>
      </c>
      <c r="D60" s="50" t="s">
        <v>133</v>
      </c>
      <c r="E60" s="58" t="s">
        <v>137</v>
      </c>
      <c r="F60" s="29">
        <v>0.0</v>
      </c>
      <c r="G60" s="40">
        <v>0.93</v>
      </c>
      <c r="H60" s="23">
        <f t="shared" si="1"/>
        <v>0</v>
      </c>
      <c r="I60" s="24">
        <f t="shared" si="2"/>
        <v>0</v>
      </c>
      <c r="J60" s="25">
        <f t="shared" si="3"/>
        <v>0</v>
      </c>
      <c r="K60" s="209"/>
      <c r="L60" s="26">
        <v>0.15</v>
      </c>
      <c r="M60" s="27">
        <f t="shared" si="4"/>
        <v>0</v>
      </c>
      <c r="N60" s="27">
        <f t="shared" si="5"/>
        <v>0</v>
      </c>
      <c r="O60" s="28">
        <f t="shared" si="6"/>
        <v>0</v>
      </c>
      <c r="P60" s="209"/>
      <c r="Q60" s="56">
        <v>0.27</v>
      </c>
      <c r="R60" s="23">
        <f t="shared" si="7"/>
        <v>0</v>
      </c>
      <c r="S60" s="23">
        <f t="shared" si="8"/>
        <v>0</v>
      </c>
      <c r="T60" s="25"/>
      <c r="U60" s="210"/>
      <c r="V60" s="40">
        <v>0.25</v>
      </c>
      <c r="W60" s="23">
        <f t="shared" si="9"/>
        <v>0</v>
      </c>
      <c r="X60" s="27">
        <f t="shared" si="10"/>
        <v>0</v>
      </c>
      <c r="Y60" s="211"/>
      <c r="Z60" s="54">
        <v>0.23</v>
      </c>
      <c r="AA60" s="27">
        <f t="shared" si="11"/>
        <v>0</v>
      </c>
      <c r="AB60" s="27">
        <f t="shared" si="12"/>
        <v>0</v>
      </c>
      <c r="AC60" s="27"/>
      <c r="AD60" s="58" t="s">
        <v>137</v>
      </c>
      <c r="AE60" s="19">
        <v>0.159</v>
      </c>
      <c r="AF60" s="17">
        <f t="shared" si="15"/>
        <v>0</v>
      </c>
      <c r="AG60" s="17">
        <f t="shared" si="16"/>
        <v>0</v>
      </c>
      <c r="AH60" s="27"/>
      <c r="AI60" s="27"/>
      <c r="AJ60" s="27"/>
      <c r="AK60" s="30"/>
    </row>
    <row r="61" ht="14.25" customHeight="1">
      <c r="A61" s="8">
        <v>60.0</v>
      </c>
      <c r="B61" s="49" t="s">
        <v>24</v>
      </c>
      <c r="C61" s="8" t="s">
        <v>25</v>
      </c>
      <c r="D61" s="59" t="s">
        <v>133</v>
      </c>
      <c r="E61" s="18" t="s">
        <v>138</v>
      </c>
      <c r="F61" s="179">
        <v>581.0</v>
      </c>
      <c r="G61" s="40">
        <v>0.93</v>
      </c>
      <c r="H61" s="23">
        <f t="shared" si="1"/>
        <v>540.33</v>
      </c>
      <c r="I61" s="24">
        <f t="shared" si="2"/>
        <v>1121.33</v>
      </c>
      <c r="J61" s="25">
        <f t="shared" si="3"/>
        <v>1130</v>
      </c>
      <c r="K61" s="209"/>
      <c r="L61" s="26">
        <v>0.15</v>
      </c>
      <c r="M61" s="27">
        <f t="shared" si="4"/>
        <v>379.5</v>
      </c>
      <c r="N61" s="27">
        <f t="shared" si="5"/>
        <v>960.5</v>
      </c>
      <c r="O61" s="28">
        <f t="shared" si="6"/>
        <v>960.5</v>
      </c>
      <c r="P61" s="209"/>
      <c r="Q61" s="40">
        <v>0.29</v>
      </c>
      <c r="R61" s="23">
        <f t="shared" si="7"/>
        <v>168.49</v>
      </c>
      <c r="S61" s="23">
        <f t="shared" si="8"/>
        <v>749.49</v>
      </c>
      <c r="T61" s="25"/>
      <c r="U61" s="210"/>
      <c r="V61" s="40">
        <v>0.26</v>
      </c>
      <c r="W61" s="23">
        <f t="shared" si="9"/>
        <v>151.06</v>
      </c>
      <c r="X61" s="27">
        <f t="shared" si="10"/>
        <v>732.06</v>
      </c>
      <c r="Y61" s="211"/>
      <c r="Z61" s="54">
        <v>0.24</v>
      </c>
      <c r="AA61" s="27">
        <f t="shared" si="11"/>
        <v>139.44</v>
      </c>
      <c r="AB61" s="27">
        <f t="shared" si="12"/>
        <v>720.44</v>
      </c>
      <c r="AC61" s="27"/>
      <c r="AD61" s="18" t="s">
        <v>138</v>
      </c>
      <c r="AE61" s="19">
        <v>0.159</v>
      </c>
      <c r="AF61" s="17">
        <f t="shared" si="15"/>
        <v>92.379</v>
      </c>
      <c r="AG61" s="17">
        <f t="shared" si="16"/>
        <v>673.379</v>
      </c>
      <c r="AH61" s="27"/>
      <c r="AI61" s="27"/>
      <c r="AJ61" s="27"/>
      <c r="AK61" s="30"/>
    </row>
    <row r="62" ht="24.0" customHeight="1">
      <c r="A62" s="8">
        <v>61.0</v>
      </c>
      <c r="B62" s="49" t="s">
        <v>24</v>
      </c>
      <c r="C62" s="8" t="s">
        <v>25</v>
      </c>
      <c r="D62" s="50" t="s">
        <v>133</v>
      </c>
      <c r="E62" s="29" t="s">
        <v>139</v>
      </c>
      <c r="F62" s="179">
        <v>2055.0</v>
      </c>
      <c r="G62" s="56">
        <v>0.7</v>
      </c>
      <c r="H62" s="23">
        <f t="shared" si="1"/>
        <v>1438.5</v>
      </c>
      <c r="I62" s="24">
        <f t="shared" si="2"/>
        <v>3493.5</v>
      </c>
      <c r="J62" s="25">
        <f t="shared" si="3"/>
        <v>3500</v>
      </c>
      <c r="K62" s="209"/>
      <c r="L62" s="26">
        <v>0.15</v>
      </c>
      <c r="M62" s="27">
        <f t="shared" si="4"/>
        <v>920</v>
      </c>
      <c r="N62" s="27">
        <f t="shared" si="5"/>
        <v>2975</v>
      </c>
      <c r="O62" s="28">
        <f t="shared" si="6"/>
        <v>2975</v>
      </c>
      <c r="P62" s="209"/>
      <c r="Q62" s="40">
        <v>0.35</v>
      </c>
      <c r="R62" s="23">
        <f t="shared" si="7"/>
        <v>719.25</v>
      </c>
      <c r="S62" s="23">
        <f t="shared" si="8"/>
        <v>2774.25</v>
      </c>
      <c r="T62" s="25"/>
      <c r="U62" s="210"/>
      <c r="V62" s="40">
        <v>0.3</v>
      </c>
      <c r="W62" s="23">
        <f t="shared" si="9"/>
        <v>616.5</v>
      </c>
      <c r="X62" s="27">
        <f t="shared" si="10"/>
        <v>2671.5</v>
      </c>
      <c r="Y62" s="211"/>
      <c r="Z62" s="54">
        <v>0.27</v>
      </c>
      <c r="AA62" s="27">
        <f t="shared" si="11"/>
        <v>554.85</v>
      </c>
      <c r="AB62" s="27">
        <f t="shared" si="12"/>
        <v>2609.85</v>
      </c>
      <c r="AC62" s="27"/>
      <c r="AD62" s="29" t="s">
        <v>139</v>
      </c>
      <c r="AE62" s="19">
        <v>0.159</v>
      </c>
      <c r="AF62" s="17">
        <f t="shared" si="15"/>
        <v>326.745</v>
      </c>
      <c r="AG62" s="17">
        <f t="shared" si="16"/>
        <v>2381.745</v>
      </c>
      <c r="AH62" s="27"/>
      <c r="AI62" s="27"/>
      <c r="AJ62" s="27"/>
      <c r="AK62" s="30"/>
    </row>
    <row r="63" ht="24.0" customHeight="1">
      <c r="A63" s="8">
        <v>62.0</v>
      </c>
      <c r="B63" s="49" t="s">
        <v>24</v>
      </c>
      <c r="C63" s="8" t="s">
        <v>25</v>
      </c>
      <c r="D63" s="50" t="s">
        <v>133</v>
      </c>
      <c r="E63" s="29" t="s">
        <v>140</v>
      </c>
      <c r="F63" s="29">
        <v>1881.0</v>
      </c>
      <c r="G63" s="56">
        <v>0.7</v>
      </c>
      <c r="H63" s="23">
        <f t="shared" si="1"/>
        <v>1316.7</v>
      </c>
      <c r="I63" s="24">
        <f t="shared" si="2"/>
        <v>3197.7</v>
      </c>
      <c r="J63" s="25">
        <f t="shared" si="3"/>
        <v>3200</v>
      </c>
      <c r="K63" s="209"/>
      <c r="L63" s="26">
        <v>0.15</v>
      </c>
      <c r="M63" s="27">
        <f t="shared" si="4"/>
        <v>839</v>
      </c>
      <c r="N63" s="27">
        <f t="shared" si="5"/>
        <v>2720</v>
      </c>
      <c r="O63" s="28">
        <f t="shared" si="6"/>
        <v>2720</v>
      </c>
      <c r="P63" s="209"/>
      <c r="Q63" s="40">
        <v>0.38</v>
      </c>
      <c r="R63" s="23">
        <f t="shared" si="7"/>
        <v>714.78</v>
      </c>
      <c r="S63" s="23">
        <f t="shared" si="8"/>
        <v>2595.78</v>
      </c>
      <c r="T63" s="25"/>
      <c r="U63" s="210"/>
      <c r="V63" s="40">
        <v>0.32</v>
      </c>
      <c r="W63" s="23">
        <f t="shared" si="9"/>
        <v>601.92</v>
      </c>
      <c r="X63" s="27">
        <f t="shared" si="10"/>
        <v>2482.92</v>
      </c>
      <c r="Y63" s="211"/>
      <c r="Z63" s="54">
        <v>0.26</v>
      </c>
      <c r="AA63" s="27">
        <f t="shared" si="11"/>
        <v>489.06</v>
      </c>
      <c r="AB63" s="27">
        <f t="shared" si="12"/>
        <v>2370.06</v>
      </c>
      <c r="AC63" s="27"/>
      <c r="AD63" s="29" t="s">
        <v>140</v>
      </c>
      <c r="AE63" s="19">
        <v>0.159</v>
      </c>
      <c r="AF63" s="17">
        <f t="shared" si="15"/>
        <v>299.079</v>
      </c>
      <c r="AG63" s="17">
        <f t="shared" si="16"/>
        <v>2180.079</v>
      </c>
      <c r="AH63" s="27"/>
      <c r="AI63" s="27"/>
      <c r="AJ63" s="27"/>
      <c r="AK63" s="30"/>
    </row>
    <row r="64" ht="24.0" customHeight="1">
      <c r="A64" s="8">
        <v>63.0</v>
      </c>
      <c r="B64" s="49" t="s">
        <v>24</v>
      </c>
      <c r="C64" s="8" t="s">
        <v>25</v>
      </c>
      <c r="D64" s="50" t="s">
        <v>133</v>
      </c>
      <c r="E64" s="29" t="s">
        <v>143</v>
      </c>
      <c r="F64" s="29">
        <v>38.0</v>
      </c>
      <c r="G64" s="40">
        <v>1.4</v>
      </c>
      <c r="H64" s="23">
        <f t="shared" si="1"/>
        <v>53.2</v>
      </c>
      <c r="I64" s="24">
        <f t="shared" si="2"/>
        <v>91.2</v>
      </c>
      <c r="J64" s="25">
        <f t="shared" si="3"/>
        <v>100</v>
      </c>
      <c r="K64" s="209"/>
      <c r="L64" s="26">
        <v>0.0</v>
      </c>
      <c r="M64" s="27">
        <f t="shared" si="4"/>
        <v>62</v>
      </c>
      <c r="N64" s="27">
        <f t="shared" si="5"/>
        <v>100</v>
      </c>
      <c r="O64" s="28">
        <f t="shared" si="6"/>
        <v>100</v>
      </c>
      <c r="P64" s="209"/>
      <c r="Q64" s="40">
        <v>0.38</v>
      </c>
      <c r="R64" s="23">
        <f t="shared" si="7"/>
        <v>14.44</v>
      </c>
      <c r="S64" s="23">
        <f t="shared" si="8"/>
        <v>52.44</v>
      </c>
      <c r="T64" s="25"/>
      <c r="U64" s="210"/>
      <c r="V64" s="40">
        <v>0.32</v>
      </c>
      <c r="W64" s="23">
        <f t="shared" si="9"/>
        <v>12.16</v>
      </c>
      <c r="X64" s="27">
        <f t="shared" si="10"/>
        <v>50.16</v>
      </c>
      <c r="Y64" s="211"/>
      <c r="Z64" s="54">
        <v>0.26</v>
      </c>
      <c r="AA64" s="27">
        <f t="shared" si="11"/>
        <v>9.88</v>
      </c>
      <c r="AB64" s="27">
        <f t="shared" si="12"/>
        <v>47.88</v>
      </c>
      <c r="AC64" s="27"/>
      <c r="AD64" s="29"/>
      <c r="AE64" s="19"/>
      <c r="AF64" s="17"/>
      <c r="AG64" s="17"/>
      <c r="AH64" s="27"/>
      <c r="AI64" s="27"/>
      <c r="AJ64" s="27"/>
      <c r="AK64" s="30"/>
    </row>
    <row r="65" ht="24.0" customHeight="1">
      <c r="A65" s="8">
        <v>64.0</v>
      </c>
      <c r="B65" s="49" t="s">
        <v>24</v>
      </c>
      <c r="C65" s="8" t="s">
        <v>25</v>
      </c>
      <c r="D65" s="50" t="s">
        <v>133</v>
      </c>
      <c r="E65" s="29" t="s">
        <v>144</v>
      </c>
      <c r="F65" s="29">
        <v>1040.0</v>
      </c>
      <c r="G65" s="56">
        <v>0.7</v>
      </c>
      <c r="H65" s="23">
        <f t="shared" si="1"/>
        <v>728</v>
      </c>
      <c r="I65" s="24">
        <f t="shared" si="2"/>
        <v>1768</v>
      </c>
      <c r="J65" s="25">
        <f t="shared" si="3"/>
        <v>1770</v>
      </c>
      <c r="K65" s="209"/>
      <c r="L65" s="26">
        <v>0.15</v>
      </c>
      <c r="M65" s="27">
        <f t="shared" si="4"/>
        <v>464.5</v>
      </c>
      <c r="N65" s="27">
        <f t="shared" si="5"/>
        <v>1504.5</v>
      </c>
      <c r="O65" s="28">
        <f t="shared" si="6"/>
        <v>1504.5</v>
      </c>
      <c r="P65" s="209"/>
      <c r="Q65" s="40">
        <v>0.25</v>
      </c>
      <c r="R65" s="23">
        <f t="shared" si="7"/>
        <v>260</v>
      </c>
      <c r="S65" s="23">
        <f t="shared" si="8"/>
        <v>1300</v>
      </c>
      <c r="T65" s="25"/>
      <c r="U65" s="210"/>
      <c r="V65" s="40">
        <v>0.25</v>
      </c>
      <c r="W65" s="23">
        <f t="shared" si="9"/>
        <v>260</v>
      </c>
      <c r="X65" s="27">
        <f t="shared" si="10"/>
        <v>1300</v>
      </c>
      <c r="Y65" s="211"/>
      <c r="Z65" s="54">
        <v>0.23</v>
      </c>
      <c r="AA65" s="27">
        <f t="shared" si="11"/>
        <v>239.2</v>
      </c>
      <c r="AB65" s="27">
        <f t="shared" si="12"/>
        <v>1279.2</v>
      </c>
      <c r="AC65" s="27"/>
      <c r="AD65" s="29" t="s">
        <v>144</v>
      </c>
      <c r="AE65" s="19">
        <v>0.159</v>
      </c>
      <c r="AF65" s="17">
        <f t="shared" ref="AF65:AF71" si="17">F65*AE65</f>
        <v>165.36</v>
      </c>
      <c r="AG65" s="17">
        <f t="shared" ref="AG65:AG71" si="18">F65+AF65</f>
        <v>1205.36</v>
      </c>
      <c r="AH65" s="27"/>
      <c r="AI65" s="27"/>
      <c r="AJ65" s="27"/>
      <c r="AK65" s="30"/>
    </row>
    <row r="66" ht="28.5" customHeight="1">
      <c r="A66" s="8">
        <v>65.0</v>
      </c>
      <c r="B66" s="49" t="s">
        <v>24</v>
      </c>
      <c r="C66" s="8" t="s">
        <v>25</v>
      </c>
      <c r="D66" s="50" t="s">
        <v>133</v>
      </c>
      <c r="E66" s="23" t="s">
        <v>145</v>
      </c>
      <c r="F66" s="29">
        <v>2303.0</v>
      </c>
      <c r="G66" s="56">
        <v>0.7</v>
      </c>
      <c r="H66" s="23">
        <f t="shared" si="1"/>
        <v>1612.1</v>
      </c>
      <c r="I66" s="24">
        <f t="shared" si="2"/>
        <v>3915.1</v>
      </c>
      <c r="J66" s="25">
        <f t="shared" si="3"/>
        <v>3920</v>
      </c>
      <c r="K66" s="209"/>
      <c r="L66" s="26">
        <v>0.15</v>
      </c>
      <c r="M66" s="27">
        <f t="shared" si="4"/>
        <v>1029</v>
      </c>
      <c r="N66" s="27">
        <f t="shared" si="5"/>
        <v>3332</v>
      </c>
      <c r="O66" s="28">
        <f t="shared" si="6"/>
        <v>3332</v>
      </c>
      <c r="P66" s="209"/>
      <c r="Q66" s="56">
        <v>0.27</v>
      </c>
      <c r="R66" s="23">
        <f t="shared" si="7"/>
        <v>621.81</v>
      </c>
      <c r="S66" s="23">
        <f t="shared" si="8"/>
        <v>2924.81</v>
      </c>
      <c r="T66" s="25"/>
      <c r="U66" s="210"/>
      <c r="V66" s="40">
        <v>0.25</v>
      </c>
      <c r="W66" s="23">
        <f t="shared" si="9"/>
        <v>575.75</v>
      </c>
      <c r="X66" s="27">
        <f t="shared" si="10"/>
        <v>2878.75</v>
      </c>
      <c r="Y66" s="211"/>
      <c r="Z66" s="54">
        <v>0.23</v>
      </c>
      <c r="AA66" s="27">
        <f t="shared" si="11"/>
        <v>529.69</v>
      </c>
      <c r="AB66" s="27">
        <f t="shared" si="12"/>
        <v>2832.69</v>
      </c>
      <c r="AC66" s="27"/>
      <c r="AD66" s="23" t="s">
        <v>145</v>
      </c>
      <c r="AE66" s="19">
        <v>0.159</v>
      </c>
      <c r="AF66" s="17">
        <f t="shared" si="17"/>
        <v>366.177</v>
      </c>
      <c r="AG66" s="17">
        <f t="shared" si="18"/>
        <v>2669.177</v>
      </c>
      <c r="AH66" s="27"/>
      <c r="AI66" s="27"/>
      <c r="AJ66" s="27"/>
      <c r="AK66" s="30"/>
    </row>
    <row r="67" ht="27.0" customHeight="1">
      <c r="A67" s="8">
        <v>66.0</v>
      </c>
      <c r="B67" s="49" t="s">
        <v>24</v>
      </c>
      <c r="C67" s="8" t="s">
        <v>25</v>
      </c>
      <c r="D67" s="50" t="s">
        <v>133</v>
      </c>
      <c r="E67" s="29" t="s">
        <v>83</v>
      </c>
      <c r="F67" s="29">
        <v>1161.0</v>
      </c>
      <c r="G67" s="56">
        <v>0.7</v>
      </c>
      <c r="H67" s="23">
        <f t="shared" si="1"/>
        <v>812.7</v>
      </c>
      <c r="I67" s="24">
        <f t="shared" si="2"/>
        <v>1973.7</v>
      </c>
      <c r="J67" s="25">
        <f t="shared" si="3"/>
        <v>1980</v>
      </c>
      <c r="K67" s="209"/>
      <c r="L67" s="26">
        <v>0.15</v>
      </c>
      <c r="M67" s="27">
        <f t="shared" si="4"/>
        <v>522</v>
      </c>
      <c r="N67" s="27">
        <f t="shared" si="5"/>
        <v>1683</v>
      </c>
      <c r="O67" s="28">
        <f t="shared" si="6"/>
        <v>1683</v>
      </c>
      <c r="P67" s="209"/>
      <c r="Q67" s="56">
        <v>0.27</v>
      </c>
      <c r="R67" s="23">
        <f t="shared" si="7"/>
        <v>313.47</v>
      </c>
      <c r="S67" s="23">
        <f t="shared" si="8"/>
        <v>1474.47</v>
      </c>
      <c r="T67" s="25"/>
      <c r="U67" s="210"/>
      <c r="V67" s="40">
        <v>0.25</v>
      </c>
      <c r="W67" s="23">
        <f t="shared" si="9"/>
        <v>290.25</v>
      </c>
      <c r="X67" s="27">
        <f t="shared" si="10"/>
        <v>1451.25</v>
      </c>
      <c r="Y67" s="211"/>
      <c r="Z67" s="54">
        <v>0.23</v>
      </c>
      <c r="AA67" s="27">
        <f t="shared" si="11"/>
        <v>267.03</v>
      </c>
      <c r="AB67" s="27">
        <f t="shared" si="12"/>
        <v>1428.03</v>
      </c>
      <c r="AC67" s="27"/>
      <c r="AD67" s="23" t="s">
        <v>83</v>
      </c>
      <c r="AE67" s="19">
        <v>0.159</v>
      </c>
      <c r="AF67" s="17">
        <f t="shared" si="17"/>
        <v>184.599</v>
      </c>
      <c r="AG67" s="17">
        <f t="shared" si="18"/>
        <v>1345.599</v>
      </c>
      <c r="AH67" s="27"/>
      <c r="AI67" s="27"/>
      <c r="AJ67" s="27"/>
      <c r="AK67" s="30"/>
    </row>
    <row r="68" ht="28.5" customHeight="1">
      <c r="A68" s="8">
        <v>67.0</v>
      </c>
      <c r="B68" s="49" t="s">
        <v>24</v>
      </c>
      <c r="C68" s="8" t="s">
        <v>25</v>
      </c>
      <c r="D68" s="50" t="s">
        <v>133</v>
      </c>
      <c r="E68" s="23" t="s">
        <v>149</v>
      </c>
      <c r="F68" s="29">
        <v>2758.0</v>
      </c>
      <c r="G68" s="56">
        <v>0.7</v>
      </c>
      <c r="H68" s="23">
        <f t="shared" si="1"/>
        <v>1930.6</v>
      </c>
      <c r="I68" s="24">
        <f t="shared" si="2"/>
        <v>4688.6</v>
      </c>
      <c r="J68" s="25">
        <f t="shared" si="3"/>
        <v>4690</v>
      </c>
      <c r="K68" s="209"/>
      <c r="L68" s="26">
        <v>0.15</v>
      </c>
      <c r="M68" s="27">
        <f t="shared" si="4"/>
        <v>1228.5</v>
      </c>
      <c r="N68" s="27">
        <f t="shared" si="5"/>
        <v>3986.5</v>
      </c>
      <c r="O68" s="28">
        <f t="shared" si="6"/>
        <v>3986.5</v>
      </c>
      <c r="P68" s="209"/>
      <c r="Q68" s="56">
        <v>0.27</v>
      </c>
      <c r="R68" s="23">
        <f t="shared" si="7"/>
        <v>744.66</v>
      </c>
      <c r="S68" s="23">
        <f t="shared" si="8"/>
        <v>3502.66</v>
      </c>
      <c r="T68" s="25"/>
      <c r="U68" s="210"/>
      <c r="V68" s="40">
        <v>0.25</v>
      </c>
      <c r="W68" s="23">
        <f t="shared" si="9"/>
        <v>689.5</v>
      </c>
      <c r="X68" s="27">
        <f t="shared" si="10"/>
        <v>3447.5</v>
      </c>
      <c r="Y68" s="211"/>
      <c r="Z68" s="54">
        <v>0.23</v>
      </c>
      <c r="AA68" s="27">
        <f t="shared" si="11"/>
        <v>634.34</v>
      </c>
      <c r="AB68" s="27">
        <f t="shared" si="12"/>
        <v>3392.34</v>
      </c>
      <c r="AC68" s="27"/>
      <c r="AD68" s="23" t="s">
        <v>149</v>
      </c>
      <c r="AE68" s="19">
        <v>0.159</v>
      </c>
      <c r="AF68" s="17">
        <f t="shared" si="17"/>
        <v>438.522</v>
      </c>
      <c r="AG68" s="17">
        <f t="shared" si="18"/>
        <v>3196.522</v>
      </c>
      <c r="AH68" s="27"/>
      <c r="AI68" s="27"/>
      <c r="AJ68" s="27"/>
      <c r="AK68" s="30"/>
    </row>
    <row r="69" ht="15.75" customHeight="1">
      <c r="A69" s="8">
        <v>68.0</v>
      </c>
      <c r="B69" s="49" t="s">
        <v>24</v>
      </c>
      <c r="C69" s="8" t="s">
        <v>25</v>
      </c>
      <c r="D69" s="50" t="s">
        <v>133</v>
      </c>
      <c r="E69" s="23" t="s">
        <v>150</v>
      </c>
      <c r="F69" s="29">
        <v>1731.0</v>
      </c>
      <c r="G69" s="56">
        <v>0.7</v>
      </c>
      <c r="H69" s="23">
        <f t="shared" si="1"/>
        <v>1211.7</v>
      </c>
      <c r="I69" s="24">
        <f t="shared" si="2"/>
        <v>2942.7</v>
      </c>
      <c r="J69" s="25">
        <f t="shared" si="3"/>
        <v>2950</v>
      </c>
      <c r="K69" s="209"/>
      <c r="L69" s="26">
        <v>0.15</v>
      </c>
      <c r="M69" s="27">
        <f t="shared" si="4"/>
        <v>776.5</v>
      </c>
      <c r="N69" s="27">
        <f t="shared" si="5"/>
        <v>2507.5</v>
      </c>
      <c r="O69" s="28">
        <f t="shared" si="6"/>
        <v>2507.5</v>
      </c>
      <c r="P69" s="209"/>
      <c r="Q69" s="56">
        <v>0.27</v>
      </c>
      <c r="R69" s="23">
        <f t="shared" si="7"/>
        <v>467.37</v>
      </c>
      <c r="S69" s="23">
        <f t="shared" si="8"/>
        <v>2198.37</v>
      </c>
      <c r="T69" s="25"/>
      <c r="U69" s="210"/>
      <c r="V69" s="40">
        <v>0.25</v>
      </c>
      <c r="W69" s="23">
        <f t="shared" si="9"/>
        <v>432.75</v>
      </c>
      <c r="X69" s="27">
        <f t="shared" si="10"/>
        <v>2163.75</v>
      </c>
      <c r="Y69" s="211"/>
      <c r="Z69" s="54">
        <v>0.23</v>
      </c>
      <c r="AA69" s="27">
        <f t="shared" si="11"/>
        <v>398.13</v>
      </c>
      <c r="AB69" s="27">
        <f t="shared" si="12"/>
        <v>2129.13</v>
      </c>
      <c r="AC69" s="27"/>
      <c r="AD69" s="23" t="s">
        <v>150</v>
      </c>
      <c r="AE69" s="19">
        <v>0.159</v>
      </c>
      <c r="AF69" s="17">
        <f t="shared" si="17"/>
        <v>275.229</v>
      </c>
      <c r="AG69" s="17">
        <f t="shared" si="18"/>
        <v>2006.229</v>
      </c>
      <c r="AH69" s="27"/>
      <c r="AI69" s="27"/>
      <c r="AJ69" s="27"/>
      <c r="AK69" s="30"/>
    </row>
    <row r="70" ht="15.75" customHeight="1">
      <c r="A70" s="8">
        <v>69.0</v>
      </c>
      <c r="B70" s="49" t="s">
        <v>24</v>
      </c>
      <c r="C70" s="8" t="s">
        <v>25</v>
      </c>
      <c r="D70" s="50" t="s">
        <v>133</v>
      </c>
      <c r="E70" s="29" t="s">
        <v>151</v>
      </c>
      <c r="F70" s="29">
        <v>1431.0</v>
      </c>
      <c r="G70" s="56">
        <v>0.7</v>
      </c>
      <c r="H70" s="23">
        <f t="shared" si="1"/>
        <v>1001.7</v>
      </c>
      <c r="I70" s="24">
        <f t="shared" si="2"/>
        <v>2432.7</v>
      </c>
      <c r="J70" s="25">
        <f t="shared" si="3"/>
        <v>2440</v>
      </c>
      <c r="K70" s="209"/>
      <c r="L70" s="26">
        <v>0.15</v>
      </c>
      <c r="M70" s="27">
        <f t="shared" si="4"/>
        <v>643</v>
      </c>
      <c r="N70" s="27">
        <f t="shared" si="5"/>
        <v>2074</v>
      </c>
      <c r="O70" s="28">
        <f t="shared" si="6"/>
        <v>2074</v>
      </c>
      <c r="P70" s="209"/>
      <c r="Q70" s="56">
        <v>0.27</v>
      </c>
      <c r="R70" s="23">
        <f t="shared" si="7"/>
        <v>386.37</v>
      </c>
      <c r="S70" s="23">
        <f t="shared" si="8"/>
        <v>1817.37</v>
      </c>
      <c r="T70" s="25"/>
      <c r="U70" s="210"/>
      <c r="V70" s="40">
        <v>0.25</v>
      </c>
      <c r="W70" s="23">
        <f t="shared" si="9"/>
        <v>357.75</v>
      </c>
      <c r="X70" s="27">
        <f t="shared" si="10"/>
        <v>1788.75</v>
      </c>
      <c r="Y70" s="211"/>
      <c r="Z70" s="54">
        <v>0.23</v>
      </c>
      <c r="AA70" s="27">
        <f t="shared" si="11"/>
        <v>329.13</v>
      </c>
      <c r="AB70" s="27">
        <f t="shared" si="12"/>
        <v>1760.13</v>
      </c>
      <c r="AC70" s="27"/>
      <c r="AD70" s="29" t="s">
        <v>151</v>
      </c>
      <c r="AE70" s="19">
        <v>0.159</v>
      </c>
      <c r="AF70" s="17">
        <f t="shared" si="17"/>
        <v>227.529</v>
      </c>
      <c r="AG70" s="17">
        <f t="shared" si="18"/>
        <v>1658.529</v>
      </c>
      <c r="AH70" s="27"/>
      <c r="AI70" s="27"/>
      <c r="AJ70" s="27"/>
      <c r="AK70" s="30"/>
    </row>
    <row r="71" ht="15.75" customHeight="1">
      <c r="A71" s="8">
        <v>70.0</v>
      </c>
      <c r="B71" s="49" t="s">
        <v>24</v>
      </c>
      <c r="C71" s="8" t="s">
        <v>25</v>
      </c>
      <c r="D71" s="61" t="s">
        <v>154</v>
      </c>
      <c r="E71" s="67" t="s">
        <v>155</v>
      </c>
      <c r="F71" s="67">
        <v>872.0</v>
      </c>
      <c r="G71" s="63">
        <v>0.7</v>
      </c>
      <c r="H71" s="64">
        <f t="shared" si="1"/>
        <v>610.4</v>
      </c>
      <c r="I71" s="64">
        <f t="shared" si="2"/>
        <v>1482.4</v>
      </c>
      <c r="J71" s="64">
        <f t="shared" si="3"/>
        <v>1490</v>
      </c>
      <c r="K71" s="66"/>
      <c r="L71" s="26">
        <v>0.15</v>
      </c>
      <c r="M71" s="27">
        <f t="shared" si="4"/>
        <v>394.5</v>
      </c>
      <c r="N71" s="27">
        <f t="shared" si="5"/>
        <v>1266.5</v>
      </c>
      <c r="O71" s="28">
        <f t="shared" si="6"/>
        <v>1266.5</v>
      </c>
      <c r="P71" s="66"/>
      <c r="Q71" s="65">
        <v>0.27</v>
      </c>
      <c r="R71" s="64">
        <f t="shared" si="7"/>
        <v>235.44</v>
      </c>
      <c r="S71" s="64">
        <f t="shared" si="8"/>
        <v>1107.44</v>
      </c>
      <c r="T71" s="64"/>
      <c r="U71" s="64"/>
      <c r="V71" s="63">
        <v>0.25</v>
      </c>
      <c r="W71" s="64">
        <f t="shared" si="9"/>
        <v>218</v>
      </c>
      <c r="X71" s="66">
        <f t="shared" si="10"/>
        <v>1090</v>
      </c>
      <c r="Y71" s="66"/>
      <c r="Z71" s="63">
        <v>0.23</v>
      </c>
      <c r="AA71" s="66">
        <f t="shared" si="11"/>
        <v>200.56</v>
      </c>
      <c r="AB71" s="66">
        <f t="shared" si="12"/>
        <v>1072.56</v>
      </c>
      <c r="AC71" s="66"/>
      <c r="AD71" s="67" t="s">
        <v>155</v>
      </c>
      <c r="AE71" s="19">
        <v>0.159</v>
      </c>
      <c r="AF71" s="17">
        <f t="shared" si="17"/>
        <v>138.648</v>
      </c>
      <c r="AG71" s="17">
        <f t="shared" si="18"/>
        <v>1010.648</v>
      </c>
      <c r="AH71" s="66"/>
      <c r="AI71" s="66"/>
      <c r="AJ71" s="66"/>
      <c r="AK71" s="68"/>
    </row>
    <row r="72" ht="15.75" customHeight="1">
      <c r="A72" s="8">
        <v>71.0</v>
      </c>
      <c r="B72" s="49" t="s">
        <v>24</v>
      </c>
      <c r="C72" s="8" t="s">
        <v>25</v>
      </c>
      <c r="D72" s="61" t="s">
        <v>156</v>
      </c>
      <c r="E72" s="67" t="s">
        <v>157</v>
      </c>
      <c r="F72" s="67">
        <v>816.0</v>
      </c>
      <c r="G72" s="63">
        <v>0.7</v>
      </c>
      <c r="H72" s="64">
        <f t="shared" si="1"/>
        <v>571.2</v>
      </c>
      <c r="I72" s="64">
        <f t="shared" si="2"/>
        <v>1387.2</v>
      </c>
      <c r="J72" s="64">
        <f t="shared" si="3"/>
        <v>1390</v>
      </c>
      <c r="K72" s="66"/>
      <c r="L72" s="26">
        <v>0.15</v>
      </c>
      <c r="M72" s="27">
        <f t="shared" si="4"/>
        <v>365.5</v>
      </c>
      <c r="N72" s="27">
        <f t="shared" si="5"/>
        <v>1181.5</v>
      </c>
      <c r="O72" s="28">
        <f t="shared" si="6"/>
        <v>1181.5</v>
      </c>
      <c r="P72" s="66"/>
      <c r="Q72" s="65">
        <v>0.27</v>
      </c>
      <c r="R72" s="64">
        <f t="shared" si="7"/>
        <v>220.32</v>
      </c>
      <c r="S72" s="64">
        <f t="shared" si="8"/>
        <v>1036.32</v>
      </c>
      <c r="T72" s="64"/>
      <c r="U72" s="64"/>
      <c r="V72" s="63">
        <v>0.25</v>
      </c>
      <c r="W72" s="64">
        <f t="shared" si="9"/>
        <v>204</v>
      </c>
      <c r="X72" s="66">
        <f t="shared" si="10"/>
        <v>1020</v>
      </c>
      <c r="Y72" s="66"/>
      <c r="Z72" s="63">
        <v>0.23</v>
      </c>
      <c r="AA72" s="66">
        <f t="shared" si="11"/>
        <v>187.68</v>
      </c>
      <c r="AB72" s="66">
        <f t="shared" si="12"/>
        <v>1003.68</v>
      </c>
      <c r="AC72" s="66"/>
      <c r="AD72" s="67"/>
      <c r="AE72" s="19"/>
      <c r="AF72" s="17"/>
      <c r="AG72" s="17"/>
      <c r="AH72" s="66"/>
      <c r="AI72" s="66"/>
      <c r="AJ72" s="66"/>
      <c r="AK72" s="68"/>
    </row>
    <row r="73" ht="15.75" customHeight="1">
      <c r="A73" s="8">
        <v>72.0</v>
      </c>
      <c r="B73" s="49" t="s">
        <v>24</v>
      </c>
      <c r="C73" s="8" t="s">
        <v>25</v>
      </c>
      <c r="D73" s="41" t="s">
        <v>130</v>
      </c>
      <c r="E73" s="18" t="s">
        <v>159</v>
      </c>
      <c r="F73" s="18">
        <v>521.0</v>
      </c>
      <c r="G73" s="69">
        <v>0.7</v>
      </c>
      <c r="H73" s="70">
        <f t="shared" si="1"/>
        <v>364.7</v>
      </c>
      <c r="I73" s="70">
        <f t="shared" si="2"/>
        <v>885.7</v>
      </c>
      <c r="J73" s="70">
        <f t="shared" si="3"/>
        <v>890</v>
      </c>
      <c r="K73" s="17"/>
      <c r="L73" s="26">
        <v>0.15</v>
      </c>
      <c r="M73" s="27">
        <f t="shared" si="4"/>
        <v>235.5</v>
      </c>
      <c r="N73" s="27">
        <f t="shared" si="5"/>
        <v>756.5</v>
      </c>
      <c r="O73" s="28">
        <f t="shared" si="6"/>
        <v>756.5</v>
      </c>
      <c r="P73" s="17"/>
      <c r="Q73" s="71">
        <v>0.27</v>
      </c>
      <c r="R73" s="70">
        <f t="shared" si="7"/>
        <v>140.67</v>
      </c>
      <c r="S73" s="64">
        <f t="shared" si="8"/>
        <v>661.67</v>
      </c>
      <c r="T73" s="70"/>
      <c r="U73" s="70"/>
      <c r="V73" s="69">
        <v>0.25</v>
      </c>
      <c r="W73" s="70">
        <f t="shared" si="9"/>
        <v>130.25</v>
      </c>
      <c r="X73" s="17">
        <f t="shared" si="10"/>
        <v>651.25</v>
      </c>
      <c r="Y73" s="17"/>
      <c r="Z73" s="69">
        <v>0.23</v>
      </c>
      <c r="AA73" s="17">
        <f t="shared" si="11"/>
        <v>119.83</v>
      </c>
      <c r="AB73" s="17">
        <f t="shared" si="12"/>
        <v>640.83</v>
      </c>
      <c r="AC73" s="17"/>
      <c r="AD73" s="18" t="s">
        <v>159</v>
      </c>
      <c r="AE73" s="19">
        <v>0.159</v>
      </c>
      <c r="AF73" s="17">
        <f t="shared" ref="AF73:AF169" si="19">F73*AE73</f>
        <v>82.839</v>
      </c>
      <c r="AG73" s="17">
        <f t="shared" ref="AG73:AG169" si="20">F73+AF73</f>
        <v>603.839</v>
      </c>
      <c r="AH73" s="17"/>
      <c r="AI73" s="17"/>
      <c r="AJ73" s="17"/>
      <c r="AK73" s="72"/>
    </row>
    <row r="74" ht="15.75" customHeight="1">
      <c r="A74" s="8">
        <v>73.0</v>
      </c>
      <c r="B74" s="49" t="s">
        <v>24</v>
      </c>
      <c r="C74" s="8" t="s">
        <v>25</v>
      </c>
      <c r="D74" s="73" t="s">
        <v>161</v>
      </c>
      <c r="E74" s="79" t="s">
        <v>162</v>
      </c>
      <c r="F74" s="79">
        <v>1171.0</v>
      </c>
      <c r="G74" s="76">
        <v>0.82</v>
      </c>
      <c r="H74" s="77">
        <f t="shared" si="1"/>
        <v>960.22</v>
      </c>
      <c r="I74" s="77">
        <f t="shared" si="2"/>
        <v>2131.22</v>
      </c>
      <c r="J74" s="77">
        <f t="shared" si="3"/>
        <v>2140</v>
      </c>
      <c r="K74" s="78"/>
      <c r="L74" s="26">
        <v>0.15</v>
      </c>
      <c r="M74" s="27">
        <f t="shared" si="4"/>
        <v>648</v>
      </c>
      <c r="N74" s="27">
        <f t="shared" si="5"/>
        <v>1819</v>
      </c>
      <c r="O74" s="28">
        <f t="shared" si="6"/>
        <v>1819</v>
      </c>
      <c r="P74" s="78"/>
      <c r="Q74" s="76">
        <v>0.19</v>
      </c>
      <c r="R74" s="77">
        <f t="shared" si="7"/>
        <v>222.49</v>
      </c>
      <c r="S74" s="77">
        <f t="shared" si="8"/>
        <v>1393.49</v>
      </c>
      <c r="T74" s="77"/>
      <c r="U74" s="77"/>
      <c r="V74" s="76">
        <v>0.45</v>
      </c>
      <c r="W74" s="77">
        <f t="shared" si="9"/>
        <v>526.95</v>
      </c>
      <c r="X74" s="78">
        <f t="shared" si="10"/>
        <v>1697.95</v>
      </c>
      <c r="Y74" s="78"/>
      <c r="Z74" s="76">
        <v>0.3</v>
      </c>
      <c r="AA74" s="78">
        <f t="shared" si="11"/>
        <v>351.3</v>
      </c>
      <c r="AB74" s="78">
        <f t="shared" si="12"/>
        <v>1522.3</v>
      </c>
      <c r="AC74" s="78"/>
      <c r="AD74" s="79" t="s">
        <v>162</v>
      </c>
      <c r="AE74" s="19">
        <v>0.159</v>
      </c>
      <c r="AF74" s="17">
        <f t="shared" si="19"/>
        <v>186.189</v>
      </c>
      <c r="AG74" s="17">
        <f t="shared" si="20"/>
        <v>1357.189</v>
      </c>
      <c r="AH74" s="78"/>
      <c r="AI74" s="78"/>
      <c r="AJ74" s="78"/>
      <c r="AK74" s="80"/>
    </row>
    <row r="75" ht="15.75" customHeight="1">
      <c r="A75" s="8">
        <v>74.0</v>
      </c>
      <c r="B75" s="49" t="s">
        <v>24</v>
      </c>
      <c r="C75" s="8" t="s">
        <v>25</v>
      </c>
      <c r="D75" s="73" t="s">
        <v>161</v>
      </c>
      <c r="E75" s="29" t="s">
        <v>163</v>
      </c>
      <c r="F75" s="29">
        <v>1030.0</v>
      </c>
      <c r="G75" s="76">
        <v>0.82</v>
      </c>
      <c r="H75" s="23">
        <f t="shared" si="1"/>
        <v>844.6</v>
      </c>
      <c r="I75" s="24">
        <f t="shared" si="2"/>
        <v>1874.6</v>
      </c>
      <c r="J75" s="25">
        <f t="shared" si="3"/>
        <v>1880</v>
      </c>
      <c r="K75" s="209"/>
      <c r="L75" s="26">
        <v>0.15</v>
      </c>
      <c r="M75" s="27">
        <f t="shared" si="4"/>
        <v>568</v>
      </c>
      <c r="N75" s="27">
        <f t="shared" si="5"/>
        <v>1598</v>
      </c>
      <c r="O75" s="28">
        <f t="shared" si="6"/>
        <v>1598</v>
      </c>
      <c r="P75" s="209"/>
      <c r="Q75" s="76">
        <v>0.45</v>
      </c>
      <c r="R75" s="23">
        <f t="shared" si="7"/>
        <v>463.5</v>
      </c>
      <c r="S75" s="23">
        <f t="shared" si="8"/>
        <v>1493.5</v>
      </c>
      <c r="T75" s="25"/>
      <c r="U75" s="210"/>
      <c r="V75" s="76">
        <v>0.45</v>
      </c>
      <c r="W75" s="23">
        <f t="shared" si="9"/>
        <v>463.5</v>
      </c>
      <c r="X75" s="27">
        <f t="shared" si="10"/>
        <v>1493.5</v>
      </c>
      <c r="Y75" s="211"/>
      <c r="Z75" s="40">
        <v>0.3</v>
      </c>
      <c r="AA75" s="27">
        <f t="shared" si="11"/>
        <v>309</v>
      </c>
      <c r="AB75" s="27">
        <f t="shared" si="12"/>
        <v>1339</v>
      </c>
      <c r="AC75" s="27"/>
      <c r="AD75" s="29" t="s">
        <v>163</v>
      </c>
      <c r="AE75" s="19">
        <v>0.159</v>
      </c>
      <c r="AF75" s="17">
        <f t="shared" si="19"/>
        <v>163.77</v>
      </c>
      <c r="AG75" s="17">
        <f t="shared" si="20"/>
        <v>1193.77</v>
      </c>
      <c r="AH75" s="27"/>
      <c r="AI75" s="27"/>
      <c r="AJ75" s="27"/>
      <c r="AK75" s="30"/>
    </row>
    <row r="76" ht="15.75" customHeight="1">
      <c r="A76" s="8">
        <v>75.0</v>
      </c>
      <c r="B76" s="49" t="s">
        <v>24</v>
      </c>
      <c r="C76" s="8" t="s">
        <v>25</v>
      </c>
      <c r="D76" s="73" t="s">
        <v>161</v>
      </c>
      <c r="E76" s="29" t="s">
        <v>164</v>
      </c>
      <c r="F76" s="29">
        <v>1136.0</v>
      </c>
      <c r="G76" s="76">
        <v>0.82</v>
      </c>
      <c r="H76" s="23">
        <f t="shared" si="1"/>
        <v>931.52</v>
      </c>
      <c r="I76" s="24">
        <f t="shared" si="2"/>
        <v>2067.52</v>
      </c>
      <c r="J76" s="25">
        <f t="shared" si="3"/>
        <v>2070</v>
      </c>
      <c r="K76" s="209"/>
      <c r="L76" s="26">
        <v>0.15</v>
      </c>
      <c r="M76" s="27">
        <f t="shared" si="4"/>
        <v>623.5</v>
      </c>
      <c r="N76" s="27">
        <f t="shared" si="5"/>
        <v>1759.5</v>
      </c>
      <c r="O76" s="28">
        <f t="shared" si="6"/>
        <v>1759.5</v>
      </c>
      <c r="P76" s="209"/>
      <c r="Q76" s="76">
        <v>0.55</v>
      </c>
      <c r="R76" s="23">
        <f t="shared" si="7"/>
        <v>624.8</v>
      </c>
      <c r="S76" s="23">
        <f t="shared" si="8"/>
        <v>1760.8</v>
      </c>
      <c r="T76" s="25"/>
      <c r="U76" s="210"/>
      <c r="V76" s="76">
        <v>0.55</v>
      </c>
      <c r="W76" s="23">
        <f t="shared" si="9"/>
        <v>624.8</v>
      </c>
      <c r="X76" s="27">
        <f t="shared" si="10"/>
        <v>1760.8</v>
      </c>
      <c r="Y76" s="211"/>
      <c r="Z76" s="40">
        <v>0.35</v>
      </c>
      <c r="AA76" s="27">
        <f t="shared" si="11"/>
        <v>397.6</v>
      </c>
      <c r="AB76" s="27">
        <f t="shared" si="12"/>
        <v>1533.6</v>
      </c>
      <c r="AC76" s="27"/>
      <c r="AD76" s="22" t="s">
        <v>164</v>
      </c>
      <c r="AE76" s="19">
        <v>0.159</v>
      </c>
      <c r="AF76" s="17">
        <f t="shared" si="19"/>
        <v>180.624</v>
      </c>
      <c r="AG76" s="17">
        <f t="shared" si="20"/>
        <v>1316.624</v>
      </c>
      <c r="AH76" s="27"/>
      <c r="AI76" s="27"/>
      <c r="AJ76" s="27"/>
      <c r="AK76" s="30"/>
    </row>
    <row r="77" ht="15.75" customHeight="1">
      <c r="A77" s="8">
        <v>76.0</v>
      </c>
      <c r="B77" s="49" t="s">
        <v>24</v>
      </c>
      <c r="C77" s="8" t="s">
        <v>25</v>
      </c>
      <c r="D77" s="73" t="s">
        <v>161</v>
      </c>
      <c r="E77" s="29" t="s">
        <v>165</v>
      </c>
      <c r="F77" s="29">
        <v>1201.0</v>
      </c>
      <c r="G77" s="76">
        <v>0.82</v>
      </c>
      <c r="H77" s="23">
        <f t="shared" si="1"/>
        <v>984.82</v>
      </c>
      <c r="I77" s="24">
        <f t="shared" si="2"/>
        <v>2185.82</v>
      </c>
      <c r="J77" s="25">
        <f t="shared" si="3"/>
        <v>2190</v>
      </c>
      <c r="K77" s="209"/>
      <c r="L77" s="26">
        <v>0.15</v>
      </c>
      <c r="M77" s="27">
        <f t="shared" si="4"/>
        <v>660.5</v>
      </c>
      <c r="N77" s="27">
        <f t="shared" si="5"/>
        <v>1861.5</v>
      </c>
      <c r="O77" s="28">
        <f t="shared" si="6"/>
        <v>1861.5</v>
      </c>
      <c r="P77" s="209"/>
      <c r="Q77" s="76">
        <v>0.45</v>
      </c>
      <c r="R77" s="23">
        <f t="shared" si="7"/>
        <v>540.45</v>
      </c>
      <c r="S77" s="23">
        <f t="shared" si="8"/>
        <v>1741.45</v>
      </c>
      <c r="T77" s="25"/>
      <c r="U77" s="210"/>
      <c r="V77" s="76">
        <v>0.45</v>
      </c>
      <c r="W77" s="23">
        <f t="shared" si="9"/>
        <v>540.45</v>
      </c>
      <c r="X77" s="27">
        <f t="shared" si="10"/>
        <v>1741.45</v>
      </c>
      <c r="Y77" s="211"/>
      <c r="Z77" s="40">
        <v>0.3</v>
      </c>
      <c r="AA77" s="27">
        <f t="shared" si="11"/>
        <v>360.3</v>
      </c>
      <c r="AB77" s="27">
        <f t="shared" si="12"/>
        <v>1561.3</v>
      </c>
      <c r="AC77" s="27"/>
      <c r="AD77" s="29" t="s">
        <v>165</v>
      </c>
      <c r="AE77" s="19">
        <v>0.159</v>
      </c>
      <c r="AF77" s="17">
        <f t="shared" si="19"/>
        <v>190.959</v>
      </c>
      <c r="AG77" s="17">
        <f t="shared" si="20"/>
        <v>1391.959</v>
      </c>
      <c r="AH77" s="27"/>
      <c r="AI77" s="27"/>
      <c r="AJ77" s="27"/>
      <c r="AK77" s="30"/>
    </row>
    <row r="78" ht="15.75" customHeight="1">
      <c r="A78" s="8">
        <v>77.0</v>
      </c>
      <c r="B78" s="49" t="s">
        <v>24</v>
      </c>
      <c r="C78" s="8" t="s">
        <v>25</v>
      </c>
      <c r="D78" s="73" t="s">
        <v>161</v>
      </c>
      <c r="E78" s="29" t="s">
        <v>166</v>
      </c>
      <c r="F78" s="29">
        <v>1110.0</v>
      </c>
      <c r="G78" s="76">
        <v>0.82</v>
      </c>
      <c r="H78" s="23">
        <f t="shared" si="1"/>
        <v>910.2</v>
      </c>
      <c r="I78" s="24">
        <f t="shared" si="2"/>
        <v>2020.2</v>
      </c>
      <c r="J78" s="25">
        <f t="shared" si="3"/>
        <v>2030</v>
      </c>
      <c r="K78" s="209"/>
      <c r="L78" s="26">
        <v>0.15</v>
      </c>
      <c r="M78" s="27">
        <f t="shared" si="4"/>
        <v>615.5</v>
      </c>
      <c r="N78" s="27">
        <f t="shared" si="5"/>
        <v>1725.5</v>
      </c>
      <c r="O78" s="28">
        <f t="shared" si="6"/>
        <v>1725.5</v>
      </c>
      <c r="P78" s="209"/>
      <c r="Q78" s="76">
        <v>0.45</v>
      </c>
      <c r="R78" s="23">
        <f t="shared" si="7"/>
        <v>499.5</v>
      </c>
      <c r="S78" s="23">
        <f t="shared" si="8"/>
        <v>1609.5</v>
      </c>
      <c r="T78" s="25"/>
      <c r="U78" s="210"/>
      <c r="V78" s="76">
        <v>0.45</v>
      </c>
      <c r="W78" s="23">
        <f t="shared" si="9"/>
        <v>499.5</v>
      </c>
      <c r="X78" s="27">
        <f t="shared" si="10"/>
        <v>1609.5</v>
      </c>
      <c r="Y78" s="211"/>
      <c r="Z78" s="40">
        <v>0.3</v>
      </c>
      <c r="AA78" s="27">
        <f t="shared" si="11"/>
        <v>333</v>
      </c>
      <c r="AB78" s="27">
        <f t="shared" si="12"/>
        <v>1443</v>
      </c>
      <c r="AC78" s="27"/>
      <c r="AD78" s="29" t="s">
        <v>166</v>
      </c>
      <c r="AE78" s="19">
        <v>0.159</v>
      </c>
      <c r="AF78" s="17">
        <f t="shared" si="19"/>
        <v>176.49</v>
      </c>
      <c r="AG78" s="17">
        <f t="shared" si="20"/>
        <v>1286.49</v>
      </c>
      <c r="AH78" s="27"/>
      <c r="AI78" s="27"/>
      <c r="AJ78" s="27"/>
      <c r="AK78" s="30"/>
    </row>
    <row r="79" ht="15.75" customHeight="1">
      <c r="A79" s="8">
        <v>78.0</v>
      </c>
      <c r="B79" s="49" t="s">
        <v>24</v>
      </c>
      <c r="C79" s="8" t="s">
        <v>25</v>
      </c>
      <c r="D79" s="73" t="s">
        <v>161</v>
      </c>
      <c r="E79" s="29" t="s">
        <v>167</v>
      </c>
      <c r="F79" s="29">
        <v>1201.0</v>
      </c>
      <c r="G79" s="76">
        <v>0.82</v>
      </c>
      <c r="H79" s="23">
        <f t="shared" si="1"/>
        <v>984.82</v>
      </c>
      <c r="I79" s="24">
        <f t="shared" si="2"/>
        <v>2185.82</v>
      </c>
      <c r="J79" s="25">
        <f t="shared" si="3"/>
        <v>2190</v>
      </c>
      <c r="K79" s="209"/>
      <c r="L79" s="26">
        <v>0.15</v>
      </c>
      <c r="M79" s="27">
        <f t="shared" si="4"/>
        <v>660.5</v>
      </c>
      <c r="N79" s="27">
        <f t="shared" si="5"/>
        <v>1861.5</v>
      </c>
      <c r="O79" s="28">
        <f t="shared" si="6"/>
        <v>1861.5</v>
      </c>
      <c r="P79" s="209"/>
      <c r="Q79" s="76">
        <v>0.45</v>
      </c>
      <c r="R79" s="23">
        <f t="shared" si="7"/>
        <v>540.45</v>
      </c>
      <c r="S79" s="23">
        <f t="shared" si="8"/>
        <v>1741.45</v>
      </c>
      <c r="T79" s="25"/>
      <c r="U79" s="210"/>
      <c r="V79" s="76">
        <v>0.45</v>
      </c>
      <c r="W79" s="23">
        <f t="shared" si="9"/>
        <v>540.45</v>
      </c>
      <c r="X79" s="27">
        <f t="shared" si="10"/>
        <v>1741.45</v>
      </c>
      <c r="Y79" s="211"/>
      <c r="Z79" s="40">
        <v>0.3</v>
      </c>
      <c r="AA79" s="27">
        <f t="shared" si="11"/>
        <v>360.3</v>
      </c>
      <c r="AB79" s="27">
        <f t="shared" si="12"/>
        <v>1561.3</v>
      </c>
      <c r="AC79" s="27"/>
      <c r="AD79" s="29" t="s">
        <v>167</v>
      </c>
      <c r="AE79" s="19">
        <v>0.159</v>
      </c>
      <c r="AF79" s="17">
        <f t="shared" si="19"/>
        <v>190.959</v>
      </c>
      <c r="AG79" s="17">
        <f t="shared" si="20"/>
        <v>1391.959</v>
      </c>
      <c r="AH79" s="27"/>
      <c r="AI79" s="27"/>
      <c r="AJ79" s="27"/>
      <c r="AK79" s="30"/>
    </row>
    <row r="80" ht="15.75" customHeight="1">
      <c r="A80" s="8">
        <v>79.0</v>
      </c>
      <c r="B80" s="49" t="s">
        <v>24</v>
      </c>
      <c r="C80" s="8" t="s">
        <v>25</v>
      </c>
      <c r="D80" s="73" t="s">
        <v>161</v>
      </c>
      <c r="E80" s="29" t="s">
        <v>168</v>
      </c>
      <c r="F80" s="29">
        <v>2071.0</v>
      </c>
      <c r="G80" s="76">
        <v>0.82</v>
      </c>
      <c r="H80" s="23">
        <f t="shared" si="1"/>
        <v>1698.22</v>
      </c>
      <c r="I80" s="24">
        <f t="shared" si="2"/>
        <v>3769.22</v>
      </c>
      <c r="J80" s="25">
        <f t="shared" si="3"/>
        <v>3770</v>
      </c>
      <c r="K80" s="209"/>
      <c r="L80" s="26">
        <v>0.15</v>
      </c>
      <c r="M80" s="27">
        <f t="shared" si="4"/>
        <v>1133.5</v>
      </c>
      <c r="N80" s="27">
        <f t="shared" si="5"/>
        <v>3204.5</v>
      </c>
      <c r="O80" s="28">
        <f t="shared" si="6"/>
        <v>3204.5</v>
      </c>
      <c r="P80" s="209"/>
      <c r="Q80" s="76">
        <v>0.45</v>
      </c>
      <c r="R80" s="23">
        <f t="shared" si="7"/>
        <v>931.95</v>
      </c>
      <c r="S80" s="23">
        <f t="shared" si="8"/>
        <v>3002.95</v>
      </c>
      <c r="T80" s="25"/>
      <c r="U80" s="210"/>
      <c r="V80" s="76">
        <v>0.45</v>
      </c>
      <c r="W80" s="23">
        <f t="shared" si="9"/>
        <v>931.95</v>
      </c>
      <c r="X80" s="27">
        <f t="shared" si="10"/>
        <v>3002.95</v>
      </c>
      <c r="Y80" s="211"/>
      <c r="Z80" s="40">
        <v>0.3</v>
      </c>
      <c r="AA80" s="27">
        <f t="shared" si="11"/>
        <v>621.3</v>
      </c>
      <c r="AB80" s="27">
        <f t="shared" si="12"/>
        <v>2692.3</v>
      </c>
      <c r="AC80" s="27"/>
      <c r="AD80" s="29" t="s">
        <v>500</v>
      </c>
      <c r="AE80" s="19">
        <v>0.159</v>
      </c>
      <c r="AF80" s="17">
        <f t="shared" si="19"/>
        <v>329.289</v>
      </c>
      <c r="AG80" s="17">
        <f t="shared" si="20"/>
        <v>2400.289</v>
      </c>
      <c r="AH80" s="27"/>
      <c r="AI80" s="27"/>
      <c r="AJ80" s="27"/>
      <c r="AK80" s="30"/>
    </row>
    <row r="81" ht="15.75" customHeight="1">
      <c r="A81" s="8">
        <v>80.0</v>
      </c>
      <c r="B81" s="49" t="s">
        <v>24</v>
      </c>
      <c r="C81" s="8" t="s">
        <v>25</v>
      </c>
      <c r="D81" s="73" t="s">
        <v>161</v>
      </c>
      <c r="E81" s="29" t="s">
        <v>169</v>
      </c>
      <c r="F81" s="29">
        <v>1251.0</v>
      </c>
      <c r="G81" s="76">
        <v>0.82</v>
      </c>
      <c r="H81" s="23">
        <f t="shared" si="1"/>
        <v>1025.82</v>
      </c>
      <c r="I81" s="24">
        <f t="shared" si="2"/>
        <v>2276.82</v>
      </c>
      <c r="J81" s="25">
        <f t="shared" si="3"/>
        <v>2280</v>
      </c>
      <c r="K81" s="209"/>
      <c r="L81" s="26">
        <v>0.15</v>
      </c>
      <c r="M81" s="27">
        <f t="shared" si="4"/>
        <v>687</v>
      </c>
      <c r="N81" s="27">
        <f t="shared" si="5"/>
        <v>1938</v>
      </c>
      <c r="O81" s="28">
        <f t="shared" si="6"/>
        <v>1938</v>
      </c>
      <c r="P81" s="209"/>
      <c r="Q81" s="76">
        <v>0.45</v>
      </c>
      <c r="R81" s="23">
        <f t="shared" si="7"/>
        <v>562.95</v>
      </c>
      <c r="S81" s="23">
        <f t="shared" si="8"/>
        <v>1813.95</v>
      </c>
      <c r="T81" s="25"/>
      <c r="U81" s="210"/>
      <c r="V81" s="76">
        <v>0.45</v>
      </c>
      <c r="W81" s="23">
        <f t="shared" si="9"/>
        <v>562.95</v>
      </c>
      <c r="X81" s="27">
        <f t="shared" si="10"/>
        <v>1813.95</v>
      </c>
      <c r="Y81" s="211"/>
      <c r="Z81" s="40">
        <v>0.3</v>
      </c>
      <c r="AA81" s="27">
        <f t="shared" si="11"/>
        <v>375.3</v>
      </c>
      <c r="AB81" s="27">
        <f t="shared" si="12"/>
        <v>1626.3</v>
      </c>
      <c r="AC81" s="27"/>
      <c r="AD81" s="29" t="s">
        <v>169</v>
      </c>
      <c r="AE81" s="19">
        <v>0.159</v>
      </c>
      <c r="AF81" s="17">
        <f t="shared" si="19"/>
        <v>198.909</v>
      </c>
      <c r="AG81" s="17">
        <f t="shared" si="20"/>
        <v>1449.909</v>
      </c>
      <c r="AH81" s="27"/>
      <c r="AI81" s="27"/>
      <c r="AJ81" s="27"/>
      <c r="AK81" s="30"/>
    </row>
    <row r="82" ht="15.75" customHeight="1">
      <c r="A82" s="8">
        <v>81.0</v>
      </c>
      <c r="B82" s="49" t="s">
        <v>24</v>
      </c>
      <c r="C82" s="8" t="s">
        <v>25</v>
      </c>
      <c r="D82" s="73" t="s">
        <v>161</v>
      </c>
      <c r="E82" s="29" t="s">
        <v>170</v>
      </c>
      <c r="F82" s="29">
        <v>2071.0</v>
      </c>
      <c r="G82" s="76">
        <v>0.82</v>
      </c>
      <c r="H82" s="23">
        <f t="shared" si="1"/>
        <v>1698.22</v>
      </c>
      <c r="I82" s="24">
        <f t="shared" si="2"/>
        <v>3769.22</v>
      </c>
      <c r="J82" s="25">
        <f t="shared" si="3"/>
        <v>3770</v>
      </c>
      <c r="K82" s="209"/>
      <c r="L82" s="26">
        <v>0.15</v>
      </c>
      <c r="M82" s="27">
        <f t="shared" si="4"/>
        <v>1133.5</v>
      </c>
      <c r="N82" s="27">
        <f t="shared" si="5"/>
        <v>3204.5</v>
      </c>
      <c r="O82" s="28">
        <f t="shared" si="6"/>
        <v>3204.5</v>
      </c>
      <c r="P82" s="209"/>
      <c r="Q82" s="76">
        <v>0.45</v>
      </c>
      <c r="R82" s="23">
        <f t="shared" si="7"/>
        <v>931.95</v>
      </c>
      <c r="S82" s="23">
        <f t="shared" si="8"/>
        <v>3002.95</v>
      </c>
      <c r="T82" s="25"/>
      <c r="U82" s="210"/>
      <c r="V82" s="76">
        <v>0.45</v>
      </c>
      <c r="W82" s="23">
        <f t="shared" si="9"/>
        <v>931.95</v>
      </c>
      <c r="X82" s="27">
        <f t="shared" si="10"/>
        <v>3002.95</v>
      </c>
      <c r="Y82" s="211"/>
      <c r="Z82" s="40">
        <v>0.3</v>
      </c>
      <c r="AA82" s="27">
        <f t="shared" si="11"/>
        <v>621.3</v>
      </c>
      <c r="AB82" s="27">
        <f t="shared" si="12"/>
        <v>2692.3</v>
      </c>
      <c r="AC82" s="27"/>
      <c r="AD82" s="29" t="s">
        <v>501</v>
      </c>
      <c r="AE82" s="19">
        <v>0.159</v>
      </c>
      <c r="AF82" s="17">
        <f t="shared" si="19"/>
        <v>329.289</v>
      </c>
      <c r="AG82" s="17">
        <f t="shared" si="20"/>
        <v>2400.289</v>
      </c>
      <c r="AH82" s="27"/>
      <c r="AI82" s="27"/>
      <c r="AJ82" s="27"/>
      <c r="AK82" s="30"/>
    </row>
    <row r="83" ht="15.75" customHeight="1">
      <c r="A83" s="8">
        <v>82.0</v>
      </c>
      <c r="B83" s="49" t="s">
        <v>24</v>
      </c>
      <c r="C83" s="8" t="s">
        <v>25</v>
      </c>
      <c r="D83" s="73" t="s">
        <v>161</v>
      </c>
      <c r="E83" s="29" t="s">
        <v>171</v>
      </c>
      <c r="F83" s="29">
        <v>1171.0</v>
      </c>
      <c r="G83" s="76">
        <v>0.82</v>
      </c>
      <c r="H83" s="23">
        <f t="shared" si="1"/>
        <v>960.22</v>
      </c>
      <c r="I83" s="24">
        <f t="shared" si="2"/>
        <v>2131.22</v>
      </c>
      <c r="J83" s="25">
        <f t="shared" si="3"/>
        <v>2140</v>
      </c>
      <c r="K83" s="209"/>
      <c r="L83" s="26">
        <v>0.15</v>
      </c>
      <c r="M83" s="27">
        <f t="shared" si="4"/>
        <v>648</v>
      </c>
      <c r="N83" s="27">
        <f t="shared" si="5"/>
        <v>1819</v>
      </c>
      <c r="O83" s="28">
        <f t="shared" si="6"/>
        <v>1819</v>
      </c>
      <c r="P83" s="209"/>
      <c r="Q83" s="76">
        <v>0.45</v>
      </c>
      <c r="R83" s="23">
        <f t="shared" si="7"/>
        <v>526.95</v>
      </c>
      <c r="S83" s="23">
        <f t="shared" si="8"/>
        <v>1697.95</v>
      </c>
      <c r="T83" s="25"/>
      <c r="U83" s="210"/>
      <c r="V83" s="76">
        <v>0.45</v>
      </c>
      <c r="W83" s="23">
        <f t="shared" si="9"/>
        <v>526.95</v>
      </c>
      <c r="X83" s="27">
        <f t="shared" si="10"/>
        <v>1697.95</v>
      </c>
      <c r="Y83" s="211"/>
      <c r="Z83" s="40">
        <v>0.3</v>
      </c>
      <c r="AA83" s="27">
        <f t="shared" si="11"/>
        <v>351.3</v>
      </c>
      <c r="AB83" s="27">
        <f t="shared" si="12"/>
        <v>1522.3</v>
      </c>
      <c r="AC83" s="27"/>
      <c r="AD83" s="29" t="s">
        <v>171</v>
      </c>
      <c r="AE83" s="19">
        <v>0.159</v>
      </c>
      <c r="AF83" s="17">
        <f t="shared" si="19"/>
        <v>186.189</v>
      </c>
      <c r="AG83" s="17">
        <f t="shared" si="20"/>
        <v>1357.189</v>
      </c>
      <c r="AH83" s="27"/>
      <c r="AI83" s="27"/>
      <c r="AJ83" s="27"/>
      <c r="AK83" s="30"/>
    </row>
    <row r="84" ht="33.0" customHeight="1">
      <c r="A84" s="8">
        <v>83.0</v>
      </c>
      <c r="B84" s="49" t="s">
        <v>24</v>
      </c>
      <c r="C84" s="8" t="s">
        <v>25</v>
      </c>
      <c r="D84" s="73" t="s">
        <v>161</v>
      </c>
      <c r="E84" s="29" t="s">
        <v>172</v>
      </c>
      <c r="F84" s="29">
        <v>1231.0</v>
      </c>
      <c r="G84" s="76">
        <v>0.82</v>
      </c>
      <c r="H84" s="23">
        <f t="shared" si="1"/>
        <v>1009.42</v>
      </c>
      <c r="I84" s="24">
        <f t="shared" si="2"/>
        <v>2240.42</v>
      </c>
      <c r="J84" s="25">
        <f t="shared" si="3"/>
        <v>2250</v>
      </c>
      <c r="K84" s="209"/>
      <c r="L84" s="26">
        <v>0.15</v>
      </c>
      <c r="M84" s="27">
        <f t="shared" si="4"/>
        <v>681.5</v>
      </c>
      <c r="N84" s="27">
        <f t="shared" si="5"/>
        <v>1912.5</v>
      </c>
      <c r="O84" s="28">
        <f t="shared" si="6"/>
        <v>1912.5</v>
      </c>
      <c r="P84" s="209"/>
      <c r="Q84" s="76">
        <v>0.45</v>
      </c>
      <c r="R84" s="23">
        <f t="shared" si="7"/>
        <v>553.95</v>
      </c>
      <c r="S84" s="23">
        <f t="shared" si="8"/>
        <v>1784.95</v>
      </c>
      <c r="T84" s="25"/>
      <c r="U84" s="210"/>
      <c r="V84" s="76">
        <v>0.45</v>
      </c>
      <c r="W84" s="23">
        <f t="shared" si="9"/>
        <v>553.95</v>
      </c>
      <c r="X84" s="27">
        <f t="shared" si="10"/>
        <v>1784.95</v>
      </c>
      <c r="Y84" s="211"/>
      <c r="Z84" s="40">
        <v>0.3</v>
      </c>
      <c r="AA84" s="27">
        <f t="shared" si="11"/>
        <v>369.3</v>
      </c>
      <c r="AB84" s="27">
        <f t="shared" si="12"/>
        <v>1600.3</v>
      </c>
      <c r="AC84" s="27"/>
      <c r="AD84" s="22" t="s">
        <v>172</v>
      </c>
      <c r="AE84" s="19">
        <v>0.159</v>
      </c>
      <c r="AF84" s="17">
        <f t="shared" si="19"/>
        <v>195.729</v>
      </c>
      <c r="AG84" s="17">
        <f t="shared" si="20"/>
        <v>1426.729</v>
      </c>
      <c r="AH84" s="27"/>
      <c r="AI84" s="27"/>
      <c r="AJ84" s="27"/>
      <c r="AK84" s="30"/>
    </row>
    <row r="85" ht="15.75" customHeight="1">
      <c r="A85" s="8">
        <v>84.0</v>
      </c>
      <c r="B85" s="49" t="s">
        <v>24</v>
      </c>
      <c r="C85" s="8" t="s">
        <v>25</v>
      </c>
      <c r="D85" s="73" t="s">
        <v>161</v>
      </c>
      <c r="E85" s="29" t="s">
        <v>173</v>
      </c>
      <c r="F85" s="29">
        <v>1261.0</v>
      </c>
      <c r="G85" s="76">
        <v>0.82</v>
      </c>
      <c r="H85" s="23">
        <f t="shared" si="1"/>
        <v>1034.02</v>
      </c>
      <c r="I85" s="24">
        <f t="shared" si="2"/>
        <v>2295.02</v>
      </c>
      <c r="J85" s="25">
        <f t="shared" si="3"/>
        <v>2300</v>
      </c>
      <c r="K85" s="209"/>
      <c r="L85" s="26">
        <v>0.15</v>
      </c>
      <c r="M85" s="27">
        <f t="shared" si="4"/>
        <v>694</v>
      </c>
      <c r="N85" s="27">
        <f t="shared" si="5"/>
        <v>1955</v>
      </c>
      <c r="O85" s="28">
        <f t="shared" si="6"/>
        <v>1955</v>
      </c>
      <c r="P85" s="209"/>
      <c r="Q85" s="76">
        <v>0.45</v>
      </c>
      <c r="R85" s="23">
        <f t="shared" si="7"/>
        <v>567.45</v>
      </c>
      <c r="S85" s="23">
        <f t="shared" si="8"/>
        <v>1828.45</v>
      </c>
      <c r="T85" s="25"/>
      <c r="U85" s="210"/>
      <c r="V85" s="76">
        <v>0.45</v>
      </c>
      <c r="W85" s="23">
        <f t="shared" si="9"/>
        <v>567.45</v>
      </c>
      <c r="X85" s="27">
        <f t="shared" si="10"/>
        <v>1828.45</v>
      </c>
      <c r="Y85" s="211"/>
      <c r="Z85" s="40">
        <v>0.3</v>
      </c>
      <c r="AA85" s="27">
        <f t="shared" si="11"/>
        <v>378.3</v>
      </c>
      <c r="AB85" s="27">
        <f t="shared" si="12"/>
        <v>1639.3</v>
      </c>
      <c r="AC85" s="27"/>
      <c r="AD85" s="22" t="s">
        <v>172</v>
      </c>
      <c r="AE85" s="19">
        <v>0.159</v>
      </c>
      <c r="AF85" s="17">
        <f t="shared" si="19"/>
        <v>200.499</v>
      </c>
      <c r="AG85" s="17">
        <f t="shared" si="20"/>
        <v>1461.499</v>
      </c>
      <c r="AH85" s="27"/>
      <c r="AI85" s="27"/>
      <c r="AJ85" s="27"/>
      <c r="AK85" s="30"/>
    </row>
    <row r="86" ht="15.75" customHeight="1">
      <c r="A86" s="8">
        <v>85.0</v>
      </c>
      <c r="B86" s="49" t="s">
        <v>24</v>
      </c>
      <c r="C86" s="8" t="s">
        <v>25</v>
      </c>
      <c r="D86" s="73" t="s">
        <v>161</v>
      </c>
      <c r="E86" s="23" t="s">
        <v>174</v>
      </c>
      <c r="F86" s="29">
        <v>481.0</v>
      </c>
      <c r="G86" s="76">
        <v>0.82</v>
      </c>
      <c r="H86" s="23">
        <f t="shared" si="1"/>
        <v>394.42</v>
      </c>
      <c r="I86" s="24">
        <f t="shared" si="2"/>
        <v>875.42</v>
      </c>
      <c r="J86" s="25">
        <f t="shared" si="3"/>
        <v>880</v>
      </c>
      <c r="K86" s="209"/>
      <c r="L86" s="26">
        <v>0.15</v>
      </c>
      <c r="M86" s="27">
        <f t="shared" si="4"/>
        <v>267</v>
      </c>
      <c r="N86" s="27">
        <f t="shared" si="5"/>
        <v>748</v>
      </c>
      <c r="O86" s="28">
        <f t="shared" si="6"/>
        <v>748</v>
      </c>
      <c r="P86" s="209"/>
      <c r="Q86" s="76">
        <v>0.55</v>
      </c>
      <c r="R86" s="23">
        <f t="shared" si="7"/>
        <v>264.55</v>
      </c>
      <c r="S86" s="23">
        <f t="shared" si="8"/>
        <v>745.55</v>
      </c>
      <c r="T86" s="25"/>
      <c r="U86" s="210"/>
      <c r="V86" s="76">
        <v>0.55</v>
      </c>
      <c r="W86" s="23">
        <f t="shared" si="9"/>
        <v>264.55</v>
      </c>
      <c r="X86" s="27">
        <f t="shared" si="10"/>
        <v>745.55</v>
      </c>
      <c r="Y86" s="211"/>
      <c r="Z86" s="40">
        <v>0.3</v>
      </c>
      <c r="AA86" s="27">
        <f t="shared" si="11"/>
        <v>144.3</v>
      </c>
      <c r="AB86" s="27">
        <f t="shared" si="12"/>
        <v>625.3</v>
      </c>
      <c r="AC86" s="27"/>
      <c r="AD86" s="23" t="s">
        <v>174</v>
      </c>
      <c r="AE86" s="19">
        <v>0.159</v>
      </c>
      <c r="AF86" s="17">
        <f t="shared" si="19"/>
        <v>76.479</v>
      </c>
      <c r="AG86" s="17">
        <f t="shared" si="20"/>
        <v>557.479</v>
      </c>
      <c r="AH86" s="27"/>
      <c r="AI86" s="27"/>
      <c r="AJ86" s="27"/>
      <c r="AK86" s="30"/>
    </row>
    <row r="87" ht="15.75" customHeight="1">
      <c r="A87" s="8">
        <v>86.0</v>
      </c>
      <c r="B87" s="49" t="s">
        <v>24</v>
      </c>
      <c r="C87" s="8" t="s">
        <v>25</v>
      </c>
      <c r="D87" s="73" t="s">
        <v>161</v>
      </c>
      <c r="E87" s="29" t="s">
        <v>175</v>
      </c>
      <c r="F87" s="29">
        <v>1181.0</v>
      </c>
      <c r="G87" s="76">
        <v>0.82</v>
      </c>
      <c r="H87" s="23">
        <f t="shared" si="1"/>
        <v>968.42</v>
      </c>
      <c r="I87" s="24">
        <f t="shared" si="2"/>
        <v>2149.42</v>
      </c>
      <c r="J87" s="25">
        <f t="shared" si="3"/>
        <v>2150</v>
      </c>
      <c r="K87" s="209"/>
      <c r="L87" s="26">
        <v>0.15</v>
      </c>
      <c r="M87" s="27">
        <f t="shared" si="4"/>
        <v>646.5</v>
      </c>
      <c r="N87" s="27">
        <f t="shared" si="5"/>
        <v>1827.5</v>
      </c>
      <c r="O87" s="28">
        <f t="shared" si="6"/>
        <v>1827.5</v>
      </c>
      <c r="P87" s="209"/>
      <c r="Q87" s="76">
        <v>0.3</v>
      </c>
      <c r="R87" s="23">
        <f t="shared" si="7"/>
        <v>354.3</v>
      </c>
      <c r="S87" s="23">
        <f t="shared" si="8"/>
        <v>1535.3</v>
      </c>
      <c r="T87" s="25"/>
      <c r="U87" s="210"/>
      <c r="V87" s="76">
        <v>0.3</v>
      </c>
      <c r="W87" s="23">
        <f t="shared" si="9"/>
        <v>354.3</v>
      </c>
      <c r="X87" s="27">
        <f t="shared" si="10"/>
        <v>1535.3</v>
      </c>
      <c r="Y87" s="211"/>
      <c r="Z87" s="40">
        <v>0.3</v>
      </c>
      <c r="AA87" s="27">
        <f t="shared" si="11"/>
        <v>354.3</v>
      </c>
      <c r="AB87" s="27">
        <f t="shared" si="12"/>
        <v>1535.3</v>
      </c>
      <c r="AC87" s="27"/>
      <c r="AD87" s="29" t="s">
        <v>175</v>
      </c>
      <c r="AE87" s="19">
        <v>0.159</v>
      </c>
      <c r="AF87" s="17">
        <f t="shared" si="19"/>
        <v>187.779</v>
      </c>
      <c r="AG87" s="17">
        <f t="shared" si="20"/>
        <v>1368.779</v>
      </c>
      <c r="AH87" s="27"/>
      <c r="AI87" s="27"/>
      <c r="AJ87" s="27"/>
      <c r="AK87" s="30"/>
    </row>
    <row r="88" ht="15.75" customHeight="1">
      <c r="A88" s="8">
        <v>87.0</v>
      </c>
      <c r="B88" s="49" t="s">
        <v>24</v>
      </c>
      <c r="C88" s="8" t="s">
        <v>25</v>
      </c>
      <c r="D88" s="73" t="s">
        <v>161</v>
      </c>
      <c r="E88" s="29" t="s">
        <v>176</v>
      </c>
      <c r="F88" s="29">
        <v>906.0</v>
      </c>
      <c r="G88" s="76">
        <v>0.82</v>
      </c>
      <c r="H88" s="23">
        <f t="shared" si="1"/>
        <v>742.92</v>
      </c>
      <c r="I88" s="24">
        <f t="shared" si="2"/>
        <v>1648.92</v>
      </c>
      <c r="J88" s="25">
        <f t="shared" si="3"/>
        <v>1650</v>
      </c>
      <c r="K88" s="209"/>
      <c r="L88" s="26">
        <v>0.15</v>
      </c>
      <c r="M88" s="27">
        <f t="shared" si="4"/>
        <v>496.5</v>
      </c>
      <c r="N88" s="27">
        <f t="shared" si="5"/>
        <v>1402.5</v>
      </c>
      <c r="O88" s="28">
        <f t="shared" si="6"/>
        <v>1402.5</v>
      </c>
      <c r="P88" s="209"/>
      <c r="Q88" s="76">
        <v>0.45</v>
      </c>
      <c r="R88" s="23">
        <f t="shared" si="7"/>
        <v>407.7</v>
      </c>
      <c r="S88" s="23">
        <f t="shared" si="8"/>
        <v>1313.7</v>
      </c>
      <c r="T88" s="25"/>
      <c r="U88" s="210"/>
      <c r="V88" s="76">
        <v>0.45</v>
      </c>
      <c r="W88" s="23">
        <f t="shared" si="9"/>
        <v>407.7</v>
      </c>
      <c r="X88" s="27">
        <f t="shared" si="10"/>
        <v>1313.7</v>
      </c>
      <c r="Y88" s="211"/>
      <c r="Z88" s="40">
        <v>0.3</v>
      </c>
      <c r="AA88" s="27">
        <f t="shared" si="11"/>
        <v>271.8</v>
      </c>
      <c r="AB88" s="27">
        <f t="shared" si="12"/>
        <v>1177.8</v>
      </c>
      <c r="AC88" s="27"/>
      <c r="AD88" s="29" t="s">
        <v>176</v>
      </c>
      <c r="AE88" s="19">
        <v>0.159</v>
      </c>
      <c r="AF88" s="17">
        <f t="shared" si="19"/>
        <v>144.054</v>
      </c>
      <c r="AG88" s="17">
        <f t="shared" si="20"/>
        <v>1050.054</v>
      </c>
      <c r="AH88" s="27"/>
      <c r="AI88" s="27"/>
      <c r="AJ88" s="27"/>
      <c r="AK88" s="30"/>
    </row>
    <row r="89" ht="15.75" customHeight="1">
      <c r="A89" s="8">
        <v>88.0</v>
      </c>
      <c r="B89" s="49" t="s">
        <v>24</v>
      </c>
      <c r="C89" s="8" t="s">
        <v>25</v>
      </c>
      <c r="D89" s="73" t="s">
        <v>161</v>
      </c>
      <c r="E89" s="29" t="s">
        <v>177</v>
      </c>
      <c r="F89" s="29">
        <v>581.0</v>
      </c>
      <c r="G89" s="76">
        <v>0.82</v>
      </c>
      <c r="H89" s="23">
        <f t="shared" si="1"/>
        <v>476.42</v>
      </c>
      <c r="I89" s="24">
        <f t="shared" si="2"/>
        <v>1057.42</v>
      </c>
      <c r="J89" s="25">
        <f t="shared" si="3"/>
        <v>1060</v>
      </c>
      <c r="K89" s="209"/>
      <c r="L89" s="26">
        <v>0.15</v>
      </c>
      <c r="M89" s="27">
        <f t="shared" si="4"/>
        <v>320</v>
      </c>
      <c r="N89" s="27">
        <f t="shared" si="5"/>
        <v>901</v>
      </c>
      <c r="O89" s="28">
        <f t="shared" si="6"/>
        <v>901</v>
      </c>
      <c r="P89" s="209"/>
      <c r="Q89" s="76">
        <v>0.55</v>
      </c>
      <c r="R89" s="23">
        <f t="shared" si="7"/>
        <v>319.55</v>
      </c>
      <c r="S89" s="23">
        <f t="shared" si="8"/>
        <v>900.55</v>
      </c>
      <c r="T89" s="25"/>
      <c r="U89" s="210"/>
      <c r="V89" s="76">
        <v>0.55</v>
      </c>
      <c r="W89" s="23">
        <f t="shared" si="9"/>
        <v>319.55</v>
      </c>
      <c r="X89" s="27">
        <f t="shared" si="10"/>
        <v>900.55</v>
      </c>
      <c r="Y89" s="211"/>
      <c r="Z89" s="40">
        <v>0.3</v>
      </c>
      <c r="AA89" s="27">
        <f t="shared" si="11"/>
        <v>174.3</v>
      </c>
      <c r="AB89" s="27">
        <f t="shared" si="12"/>
        <v>755.3</v>
      </c>
      <c r="AC89" s="27"/>
      <c r="AD89" s="29" t="s">
        <v>177</v>
      </c>
      <c r="AE89" s="19">
        <v>0.159</v>
      </c>
      <c r="AF89" s="17">
        <f t="shared" si="19"/>
        <v>92.379</v>
      </c>
      <c r="AG89" s="17">
        <f t="shared" si="20"/>
        <v>673.379</v>
      </c>
      <c r="AH89" s="27"/>
      <c r="AI89" s="27"/>
      <c r="AJ89" s="27"/>
      <c r="AK89" s="30"/>
    </row>
    <row r="90" ht="15.75" customHeight="1">
      <c r="A90" s="8">
        <v>89.0</v>
      </c>
      <c r="B90" s="49" t="s">
        <v>24</v>
      </c>
      <c r="C90" s="8" t="s">
        <v>25</v>
      </c>
      <c r="D90" s="73" t="s">
        <v>161</v>
      </c>
      <c r="E90" s="29" t="s">
        <v>178</v>
      </c>
      <c r="F90" s="29">
        <v>911.0</v>
      </c>
      <c r="G90" s="76">
        <v>0.82</v>
      </c>
      <c r="H90" s="23">
        <f t="shared" si="1"/>
        <v>747.02</v>
      </c>
      <c r="I90" s="24">
        <f t="shared" si="2"/>
        <v>1658.02</v>
      </c>
      <c r="J90" s="25">
        <f t="shared" si="3"/>
        <v>1660</v>
      </c>
      <c r="K90" s="209"/>
      <c r="L90" s="26">
        <v>0.15</v>
      </c>
      <c r="M90" s="27">
        <f t="shared" si="4"/>
        <v>500</v>
      </c>
      <c r="N90" s="27">
        <f t="shared" si="5"/>
        <v>1411</v>
      </c>
      <c r="O90" s="28">
        <f t="shared" si="6"/>
        <v>1411</v>
      </c>
      <c r="P90" s="209"/>
      <c r="Q90" s="76">
        <v>0.45</v>
      </c>
      <c r="R90" s="23">
        <f t="shared" si="7"/>
        <v>409.95</v>
      </c>
      <c r="S90" s="23">
        <f t="shared" si="8"/>
        <v>1320.95</v>
      </c>
      <c r="T90" s="25"/>
      <c r="U90" s="210"/>
      <c r="V90" s="76">
        <v>0.45</v>
      </c>
      <c r="W90" s="23">
        <f t="shared" si="9"/>
        <v>409.95</v>
      </c>
      <c r="X90" s="27">
        <f t="shared" si="10"/>
        <v>1320.95</v>
      </c>
      <c r="Y90" s="211"/>
      <c r="Z90" s="40">
        <v>0.3</v>
      </c>
      <c r="AA90" s="27">
        <f t="shared" si="11"/>
        <v>273.3</v>
      </c>
      <c r="AB90" s="27">
        <f t="shared" si="12"/>
        <v>1184.3</v>
      </c>
      <c r="AC90" s="27"/>
      <c r="AD90" s="29" t="s">
        <v>178</v>
      </c>
      <c r="AE90" s="19">
        <v>0.159</v>
      </c>
      <c r="AF90" s="17">
        <f t="shared" si="19"/>
        <v>144.849</v>
      </c>
      <c r="AG90" s="17">
        <f t="shared" si="20"/>
        <v>1055.849</v>
      </c>
      <c r="AH90" s="27"/>
      <c r="AI90" s="27"/>
      <c r="AJ90" s="27"/>
      <c r="AK90" s="30"/>
    </row>
    <row r="91" ht="15.75" customHeight="1">
      <c r="A91" s="8">
        <v>90.0</v>
      </c>
      <c r="B91" s="49" t="s">
        <v>24</v>
      </c>
      <c r="C91" s="8" t="s">
        <v>25</v>
      </c>
      <c r="D91" s="73" t="s">
        <v>161</v>
      </c>
      <c r="E91" s="23" t="s">
        <v>179</v>
      </c>
      <c r="F91" s="29">
        <v>1271.0</v>
      </c>
      <c r="G91" s="76">
        <v>0.82</v>
      </c>
      <c r="H91" s="23">
        <f t="shared" si="1"/>
        <v>1042.22</v>
      </c>
      <c r="I91" s="24">
        <f t="shared" si="2"/>
        <v>2313.22</v>
      </c>
      <c r="J91" s="25">
        <f t="shared" si="3"/>
        <v>2320</v>
      </c>
      <c r="K91" s="209"/>
      <c r="L91" s="26">
        <v>0.15</v>
      </c>
      <c r="M91" s="27">
        <f t="shared" si="4"/>
        <v>701</v>
      </c>
      <c r="N91" s="27">
        <f t="shared" si="5"/>
        <v>1972</v>
      </c>
      <c r="O91" s="28">
        <f t="shared" si="6"/>
        <v>1972</v>
      </c>
      <c r="P91" s="209"/>
      <c r="Q91" s="76">
        <v>0.45</v>
      </c>
      <c r="R91" s="23">
        <f t="shared" si="7"/>
        <v>571.95</v>
      </c>
      <c r="S91" s="23">
        <f t="shared" si="8"/>
        <v>1842.95</v>
      </c>
      <c r="T91" s="25"/>
      <c r="U91" s="210"/>
      <c r="V91" s="76">
        <v>0.45</v>
      </c>
      <c r="W91" s="23">
        <f t="shared" si="9"/>
        <v>571.95</v>
      </c>
      <c r="X91" s="27">
        <f t="shared" si="10"/>
        <v>1842.95</v>
      </c>
      <c r="Y91" s="211"/>
      <c r="Z91" s="40">
        <v>0.3</v>
      </c>
      <c r="AA91" s="27">
        <f t="shared" si="11"/>
        <v>381.3</v>
      </c>
      <c r="AB91" s="27">
        <f t="shared" si="12"/>
        <v>1652.3</v>
      </c>
      <c r="AC91" s="27"/>
      <c r="AD91" s="38" t="s">
        <v>179</v>
      </c>
      <c r="AE91" s="19">
        <v>0.159</v>
      </c>
      <c r="AF91" s="17">
        <f t="shared" si="19"/>
        <v>202.089</v>
      </c>
      <c r="AG91" s="17">
        <f t="shared" si="20"/>
        <v>1473.089</v>
      </c>
      <c r="AH91" s="27"/>
      <c r="AI91" s="27"/>
      <c r="AJ91" s="27"/>
      <c r="AK91" s="30"/>
    </row>
    <row r="92" ht="15.75" customHeight="1">
      <c r="A92" s="8">
        <v>91.0</v>
      </c>
      <c r="B92" s="49" t="s">
        <v>24</v>
      </c>
      <c r="C92" s="8" t="s">
        <v>25</v>
      </c>
      <c r="D92" s="73" t="s">
        <v>161</v>
      </c>
      <c r="E92" s="29" t="s">
        <v>180</v>
      </c>
      <c r="F92" s="29">
        <v>1491.0</v>
      </c>
      <c r="G92" s="76">
        <v>0.82</v>
      </c>
      <c r="H92" s="23">
        <f t="shared" si="1"/>
        <v>1222.62</v>
      </c>
      <c r="I92" s="24">
        <f t="shared" si="2"/>
        <v>2713.62</v>
      </c>
      <c r="J92" s="25">
        <f t="shared" si="3"/>
        <v>2720</v>
      </c>
      <c r="K92" s="209"/>
      <c r="L92" s="26">
        <v>0.15</v>
      </c>
      <c r="M92" s="27">
        <f t="shared" si="4"/>
        <v>821</v>
      </c>
      <c r="N92" s="27">
        <f t="shared" si="5"/>
        <v>2312</v>
      </c>
      <c r="O92" s="28">
        <f t="shared" si="6"/>
        <v>2312</v>
      </c>
      <c r="P92" s="209"/>
      <c r="Q92" s="76">
        <v>0.45</v>
      </c>
      <c r="R92" s="23">
        <f t="shared" si="7"/>
        <v>670.95</v>
      </c>
      <c r="S92" s="23">
        <f t="shared" si="8"/>
        <v>2161.95</v>
      </c>
      <c r="T92" s="25"/>
      <c r="U92" s="210"/>
      <c r="V92" s="76">
        <v>0.45</v>
      </c>
      <c r="W92" s="23">
        <f t="shared" si="9"/>
        <v>670.95</v>
      </c>
      <c r="X92" s="27">
        <f t="shared" si="10"/>
        <v>2161.95</v>
      </c>
      <c r="Y92" s="211"/>
      <c r="Z92" s="40">
        <v>0.3</v>
      </c>
      <c r="AA92" s="27">
        <f t="shared" si="11"/>
        <v>447.3</v>
      </c>
      <c r="AB92" s="27">
        <f t="shared" si="12"/>
        <v>1938.3</v>
      </c>
      <c r="AC92" s="27"/>
      <c r="AD92" s="23" t="s">
        <v>502</v>
      </c>
      <c r="AE92" s="19">
        <v>0.159</v>
      </c>
      <c r="AF92" s="17">
        <f t="shared" si="19"/>
        <v>237.069</v>
      </c>
      <c r="AG92" s="17">
        <f t="shared" si="20"/>
        <v>1728.069</v>
      </c>
      <c r="AH92" s="27"/>
      <c r="AI92" s="27"/>
      <c r="AJ92" s="27"/>
      <c r="AK92" s="30"/>
    </row>
    <row r="93" ht="15.75" customHeight="1">
      <c r="A93" s="8">
        <v>92.0</v>
      </c>
      <c r="B93" s="49" t="s">
        <v>24</v>
      </c>
      <c r="C93" s="8" t="s">
        <v>25</v>
      </c>
      <c r="D93" s="73" t="s">
        <v>161</v>
      </c>
      <c r="E93" s="29" t="s">
        <v>181</v>
      </c>
      <c r="F93" s="29">
        <v>1199.0</v>
      </c>
      <c r="G93" s="76">
        <v>0.82</v>
      </c>
      <c r="H93" s="23">
        <f t="shared" si="1"/>
        <v>983.18</v>
      </c>
      <c r="I93" s="24">
        <f t="shared" si="2"/>
        <v>2182.18</v>
      </c>
      <c r="J93" s="25">
        <f t="shared" si="3"/>
        <v>2190</v>
      </c>
      <c r="K93" s="209"/>
      <c r="L93" s="26">
        <v>0.15</v>
      </c>
      <c r="M93" s="27">
        <f t="shared" si="4"/>
        <v>662.5</v>
      </c>
      <c r="N93" s="27">
        <f t="shared" si="5"/>
        <v>1861.5</v>
      </c>
      <c r="O93" s="28">
        <f t="shared" si="6"/>
        <v>1861.5</v>
      </c>
      <c r="P93" s="209"/>
      <c r="Q93" s="76">
        <v>0.25</v>
      </c>
      <c r="R93" s="23">
        <f t="shared" si="7"/>
        <v>299.75</v>
      </c>
      <c r="S93" s="23">
        <f t="shared" si="8"/>
        <v>1498.75</v>
      </c>
      <c r="T93" s="25"/>
      <c r="U93" s="210"/>
      <c r="V93" s="76">
        <v>0.25</v>
      </c>
      <c r="W93" s="23">
        <f t="shared" si="9"/>
        <v>299.75</v>
      </c>
      <c r="X93" s="27">
        <f t="shared" si="10"/>
        <v>1498.75</v>
      </c>
      <c r="Y93" s="211"/>
      <c r="Z93" s="40">
        <v>0.3</v>
      </c>
      <c r="AA93" s="27">
        <f t="shared" si="11"/>
        <v>359.7</v>
      </c>
      <c r="AB93" s="27">
        <f t="shared" si="12"/>
        <v>1558.7</v>
      </c>
      <c r="AC93" s="27"/>
      <c r="AD93" s="29" t="s">
        <v>181</v>
      </c>
      <c r="AE93" s="19">
        <v>0.159</v>
      </c>
      <c r="AF93" s="17">
        <f t="shared" si="19"/>
        <v>190.641</v>
      </c>
      <c r="AG93" s="17">
        <f t="shared" si="20"/>
        <v>1389.641</v>
      </c>
      <c r="AH93" s="27"/>
      <c r="AI93" s="27"/>
      <c r="AJ93" s="27"/>
      <c r="AK93" s="30"/>
    </row>
    <row r="94" ht="15.75" customHeight="1">
      <c r="A94" s="8">
        <v>93.0</v>
      </c>
      <c r="B94" s="49" t="s">
        <v>24</v>
      </c>
      <c r="C94" s="8" t="s">
        <v>25</v>
      </c>
      <c r="D94" s="73" t="s">
        <v>161</v>
      </c>
      <c r="E94" s="23" t="s">
        <v>182</v>
      </c>
      <c r="F94" s="29">
        <v>501.0</v>
      </c>
      <c r="G94" s="76">
        <v>1.0</v>
      </c>
      <c r="H94" s="23">
        <f t="shared" si="1"/>
        <v>501</v>
      </c>
      <c r="I94" s="24">
        <f t="shared" si="2"/>
        <v>1002</v>
      </c>
      <c r="J94" s="25">
        <f t="shared" si="3"/>
        <v>1010</v>
      </c>
      <c r="K94" s="209"/>
      <c r="L94" s="26">
        <v>0.15</v>
      </c>
      <c r="M94" s="27">
        <f t="shared" si="4"/>
        <v>357.5</v>
      </c>
      <c r="N94" s="27">
        <f t="shared" si="5"/>
        <v>858.5</v>
      </c>
      <c r="O94" s="28">
        <f t="shared" si="6"/>
        <v>858.5</v>
      </c>
      <c r="P94" s="209"/>
      <c r="Q94" s="76">
        <v>0.45</v>
      </c>
      <c r="R94" s="23">
        <f t="shared" si="7"/>
        <v>225.45</v>
      </c>
      <c r="S94" s="23">
        <f t="shared" si="8"/>
        <v>726.45</v>
      </c>
      <c r="T94" s="25"/>
      <c r="U94" s="210"/>
      <c r="V94" s="76">
        <v>0.45</v>
      </c>
      <c r="W94" s="23">
        <f t="shared" si="9"/>
        <v>225.45</v>
      </c>
      <c r="X94" s="27">
        <f t="shared" si="10"/>
        <v>726.45</v>
      </c>
      <c r="Y94" s="211"/>
      <c r="Z94" s="40">
        <v>0.3</v>
      </c>
      <c r="AA94" s="27">
        <f t="shared" si="11"/>
        <v>150.3</v>
      </c>
      <c r="AB94" s="27">
        <f t="shared" si="12"/>
        <v>651.3</v>
      </c>
      <c r="AC94" s="27"/>
      <c r="AD94" s="38" t="s">
        <v>182</v>
      </c>
      <c r="AE94" s="19">
        <v>0.159</v>
      </c>
      <c r="AF94" s="17">
        <f t="shared" si="19"/>
        <v>79.659</v>
      </c>
      <c r="AG94" s="17">
        <f t="shared" si="20"/>
        <v>580.659</v>
      </c>
      <c r="AH94" s="27"/>
      <c r="AI94" s="27"/>
      <c r="AJ94" s="27"/>
      <c r="AK94" s="30"/>
    </row>
    <row r="95" ht="15.75" customHeight="1">
      <c r="A95" s="8">
        <v>94.0</v>
      </c>
      <c r="B95" s="49" t="s">
        <v>24</v>
      </c>
      <c r="C95" s="8" t="s">
        <v>25</v>
      </c>
      <c r="D95" s="82" t="s">
        <v>184</v>
      </c>
      <c r="E95" s="88" t="s">
        <v>172</v>
      </c>
      <c r="F95" s="88">
        <v>1029.0</v>
      </c>
      <c r="G95" s="85">
        <v>0.8</v>
      </c>
      <c r="H95" s="86">
        <f t="shared" si="1"/>
        <v>823.2</v>
      </c>
      <c r="I95" s="86">
        <f t="shared" si="2"/>
        <v>1852.2</v>
      </c>
      <c r="J95" s="86">
        <f t="shared" si="3"/>
        <v>1860</v>
      </c>
      <c r="K95" s="87"/>
      <c r="L95" s="26">
        <v>0.15</v>
      </c>
      <c r="M95" s="27">
        <f t="shared" si="4"/>
        <v>552</v>
      </c>
      <c r="N95" s="27">
        <f t="shared" si="5"/>
        <v>1581</v>
      </c>
      <c r="O95" s="28">
        <f t="shared" si="6"/>
        <v>1581</v>
      </c>
      <c r="P95" s="87"/>
      <c r="Q95" s="85">
        <v>0.32</v>
      </c>
      <c r="R95" s="86">
        <f t="shared" si="7"/>
        <v>329.28</v>
      </c>
      <c r="S95" s="86">
        <f t="shared" si="8"/>
        <v>1358.28</v>
      </c>
      <c r="T95" s="86"/>
      <c r="U95" s="86"/>
      <c r="V95" s="85">
        <v>0.32</v>
      </c>
      <c r="W95" s="86">
        <f t="shared" si="9"/>
        <v>329.28</v>
      </c>
      <c r="X95" s="87">
        <f t="shared" si="10"/>
        <v>1358.28</v>
      </c>
      <c r="Y95" s="87"/>
      <c r="Z95" s="85">
        <v>0.27</v>
      </c>
      <c r="AA95" s="87">
        <f t="shared" si="11"/>
        <v>277.83</v>
      </c>
      <c r="AB95" s="87">
        <f t="shared" si="12"/>
        <v>1306.83</v>
      </c>
      <c r="AC95" s="87"/>
      <c r="AD95" s="88" t="s">
        <v>172</v>
      </c>
      <c r="AE95" s="19">
        <v>0.159</v>
      </c>
      <c r="AF95" s="17">
        <f t="shared" si="19"/>
        <v>163.611</v>
      </c>
      <c r="AG95" s="17">
        <f t="shared" si="20"/>
        <v>1192.611</v>
      </c>
      <c r="AH95" s="87"/>
      <c r="AI95" s="87"/>
      <c r="AJ95" s="87"/>
      <c r="AK95" s="89"/>
    </row>
    <row r="96" ht="15.75" customHeight="1">
      <c r="A96" s="8">
        <v>95.0</v>
      </c>
      <c r="B96" s="49" t="s">
        <v>24</v>
      </c>
      <c r="C96" s="8" t="s">
        <v>246</v>
      </c>
      <c r="D96" s="82" t="s">
        <v>184</v>
      </c>
      <c r="E96" s="18" t="s">
        <v>503</v>
      </c>
      <c r="F96" s="18">
        <v>0.0</v>
      </c>
      <c r="G96" s="85">
        <v>0.8</v>
      </c>
      <c r="H96" s="23">
        <f t="shared" si="1"/>
        <v>0</v>
      </c>
      <c r="I96" s="24">
        <f t="shared" si="2"/>
        <v>0</v>
      </c>
      <c r="J96" s="25">
        <f t="shared" si="3"/>
        <v>0</v>
      </c>
      <c r="K96" s="70"/>
      <c r="L96" s="26">
        <v>0.15</v>
      </c>
      <c r="M96" s="27">
        <f t="shared" si="4"/>
        <v>0</v>
      </c>
      <c r="N96" s="27">
        <f t="shared" si="5"/>
        <v>0</v>
      </c>
      <c r="O96" s="28">
        <f t="shared" si="6"/>
        <v>0</v>
      </c>
      <c r="P96" s="70"/>
      <c r="Q96" s="85">
        <v>0.29</v>
      </c>
      <c r="R96" s="23">
        <f t="shared" si="7"/>
        <v>0</v>
      </c>
      <c r="S96" s="23">
        <f t="shared" si="8"/>
        <v>0</v>
      </c>
      <c r="T96" s="70"/>
      <c r="U96" s="70"/>
      <c r="V96" s="85">
        <v>0.29</v>
      </c>
      <c r="W96" s="23">
        <f t="shared" si="9"/>
        <v>0</v>
      </c>
      <c r="X96" s="27">
        <f t="shared" si="10"/>
        <v>0</v>
      </c>
      <c r="Y96" s="70"/>
      <c r="Z96" s="85">
        <v>0.2</v>
      </c>
      <c r="AA96" s="27">
        <f t="shared" si="11"/>
        <v>0</v>
      </c>
      <c r="AB96" s="27">
        <f t="shared" si="12"/>
        <v>0</v>
      </c>
      <c r="AC96" s="70"/>
      <c r="AD96" s="57" t="s">
        <v>503</v>
      </c>
      <c r="AE96" s="19">
        <v>0.159</v>
      </c>
      <c r="AF96" s="17">
        <f t="shared" si="19"/>
        <v>0</v>
      </c>
      <c r="AG96" s="17">
        <f t="shared" si="20"/>
        <v>0</v>
      </c>
      <c r="AH96" s="70"/>
      <c r="AI96" s="70"/>
      <c r="AJ96" s="70"/>
      <c r="AK96" s="90"/>
    </row>
    <row r="97" ht="24.75" customHeight="1">
      <c r="A97" s="8">
        <v>96.0</v>
      </c>
      <c r="B97" s="49" t="s">
        <v>24</v>
      </c>
      <c r="C97" s="8" t="s">
        <v>25</v>
      </c>
      <c r="D97" s="82" t="s">
        <v>184</v>
      </c>
      <c r="E97" s="29" t="s">
        <v>187</v>
      </c>
      <c r="F97" s="29">
        <v>847.0</v>
      </c>
      <c r="G97" s="85">
        <v>0.8</v>
      </c>
      <c r="H97" s="23">
        <f t="shared" si="1"/>
        <v>677.6</v>
      </c>
      <c r="I97" s="24">
        <f t="shared" si="2"/>
        <v>1524.6</v>
      </c>
      <c r="J97" s="25">
        <f t="shared" si="3"/>
        <v>1530</v>
      </c>
      <c r="K97" s="209"/>
      <c r="L97" s="26">
        <v>0.15</v>
      </c>
      <c r="M97" s="27">
        <f t="shared" si="4"/>
        <v>453.5</v>
      </c>
      <c r="N97" s="27">
        <f t="shared" si="5"/>
        <v>1300.5</v>
      </c>
      <c r="O97" s="28">
        <f t="shared" si="6"/>
        <v>1300.5</v>
      </c>
      <c r="P97" s="209"/>
      <c r="Q97" s="85">
        <v>0.26</v>
      </c>
      <c r="R97" s="23">
        <f t="shared" si="7"/>
        <v>220.22</v>
      </c>
      <c r="S97" s="23">
        <f t="shared" si="8"/>
        <v>1067.22</v>
      </c>
      <c r="T97" s="25"/>
      <c r="U97" s="210"/>
      <c r="V97" s="85">
        <v>0.26</v>
      </c>
      <c r="W97" s="23">
        <f t="shared" si="9"/>
        <v>220.22</v>
      </c>
      <c r="X97" s="27">
        <f t="shared" si="10"/>
        <v>1067.22</v>
      </c>
      <c r="Y97" s="211"/>
      <c r="Z97" s="85">
        <v>0.1</v>
      </c>
      <c r="AA97" s="27">
        <f t="shared" si="11"/>
        <v>84.7</v>
      </c>
      <c r="AB97" s="27">
        <f t="shared" si="12"/>
        <v>931.7</v>
      </c>
      <c r="AC97" s="27"/>
      <c r="AD97" s="29" t="s">
        <v>187</v>
      </c>
      <c r="AE97" s="19">
        <v>0.159</v>
      </c>
      <c r="AF97" s="17">
        <f t="shared" si="19"/>
        <v>134.673</v>
      </c>
      <c r="AG97" s="17">
        <f t="shared" si="20"/>
        <v>981.673</v>
      </c>
      <c r="AH97" s="27"/>
      <c r="AI97" s="27"/>
      <c r="AJ97" s="27"/>
      <c r="AK97" s="30"/>
    </row>
    <row r="98" ht="15.75" customHeight="1">
      <c r="A98" s="8">
        <v>97.0</v>
      </c>
      <c r="B98" s="49" t="s">
        <v>24</v>
      </c>
      <c r="C98" s="8" t="s">
        <v>25</v>
      </c>
      <c r="D98" s="91" t="s">
        <v>184</v>
      </c>
      <c r="E98" s="29" t="s">
        <v>188</v>
      </c>
      <c r="F98" s="29">
        <v>1249.0</v>
      </c>
      <c r="G98" s="85">
        <v>0.8</v>
      </c>
      <c r="H98" s="23">
        <f t="shared" si="1"/>
        <v>999.2</v>
      </c>
      <c r="I98" s="24">
        <f t="shared" si="2"/>
        <v>2248.2</v>
      </c>
      <c r="J98" s="25">
        <f t="shared" si="3"/>
        <v>2250</v>
      </c>
      <c r="K98" s="209"/>
      <c r="L98" s="26">
        <v>0.15</v>
      </c>
      <c r="M98" s="27">
        <f t="shared" si="4"/>
        <v>663.5</v>
      </c>
      <c r="N98" s="27">
        <f t="shared" si="5"/>
        <v>1912.5</v>
      </c>
      <c r="O98" s="28">
        <f t="shared" si="6"/>
        <v>1912.5</v>
      </c>
      <c r="P98" s="209"/>
      <c r="Q98" s="85">
        <v>0.38</v>
      </c>
      <c r="R98" s="23">
        <f t="shared" si="7"/>
        <v>474.62</v>
      </c>
      <c r="S98" s="23">
        <f t="shared" si="8"/>
        <v>1723.62</v>
      </c>
      <c r="T98" s="25"/>
      <c r="U98" s="210"/>
      <c r="V98" s="85">
        <v>0.38</v>
      </c>
      <c r="W98" s="23">
        <f t="shared" si="9"/>
        <v>474.62</v>
      </c>
      <c r="X98" s="27">
        <f t="shared" si="10"/>
        <v>1723.62</v>
      </c>
      <c r="Y98" s="211"/>
      <c r="Z98" s="85">
        <v>0.26</v>
      </c>
      <c r="AA98" s="27">
        <f t="shared" si="11"/>
        <v>324.74</v>
      </c>
      <c r="AB98" s="27">
        <f t="shared" si="12"/>
        <v>1573.74</v>
      </c>
      <c r="AC98" s="27"/>
      <c r="AD98" s="29" t="s">
        <v>188</v>
      </c>
      <c r="AE98" s="19">
        <v>0.159</v>
      </c>
      <c r="AF98" s="17">
        <f t="shared" si="19"/>
        <v>198.591</v>
      </c>
      <c r="AG98" s="17">
        <f t="shared" si="20"/>
        <v>1447.591</v>
      </c>
      <c r="AH98" s="27"/>
      <c r="AI98" s="27"/>
      <c r="AJ98" s="27"/>
      <c r="AK98" s="30"/>
    </row>
    <row r="99" ht="15.75" customHeight="1">
      <c r="A99" s="8">
        <v>98.0</v>
      </c>
      <c r="B99" s="49" t="s">
        <v>24</v>
      </c>
      <c r="C99" s="8" t="s">
        <v>25</v>
      </c>
      <c r="D99" s="91" t="s">
        <v>184</v>
      </c>
      <c r="E99" s="29" t="s">
        <v>189</v>
      </c>
      <c r="F99" s="29">
        <v>715.0</v>
      </c>
      <c r="G99" s="85">
        <v>0.8</v>
      </c>
      <c r="H99" s="23">
        <f t="shared" si="1"/>
        <v>572</v>
      </c>
      <c r="I99" s="24">
        <f t="shared" si="2"/>
        <v>1287</v>
      </c>
      <c r="J99" s="25">
        <f t="shared" si="3"/>
        <v>1290</v>
      </c>
      <c r="K99" s="209"/>
      <c r="L99" s="26">
        <v>0.15</v>
      </c>
      <c r="M99" s="27">
        <f t="shared" si="4"/>
        <v>381.5</v>
      </c>
      <c r="N99" s="27">
        <f t="shared" si="5"/>
        <v>1096.5</v>
      </c>
      <c r="O99" s="28">
        <f t="shared" si="6"/>
        <v>1096.5</v>
      </c>
      <c r="P99" s="209"/>
      <c r="Q99" s="85">
        <v>0.32</v>
      </c>
      <c r="R99" s="23">
        <f t="shared" si="7"/>
        <v>228.8</v>
      </c>
      <c r="S99" s="23">
        <f t="shared" si="8"/>
        <v>943.8</v>
      </c>
      <c r="T99" s="25"/>
      <c r="U99" s="210"/>
      <c r="V99" s="85">
        <v>0.32</v>
      </c>
      <c r="W99" s="23">
        <f t="shared" si="9"/>
        <v>228.8</v>
      </c>
      <c r="X99" s="27">
        <f t="shared" si="10"/>
        <v>943.8</v>
      </c>
      <c r="Y99" s="211"/>
      <c r="Z99" s="85">
        <v>0.25</v>
      </c>
      <c r="AA99" s="27">
        <f t="shared" si="11"/>
        <v>178.75</v>
      </c>
      <c r="AB99" s="27">
        <f t="shared" si="12"/>
        <v>893.75</v>
      </c>
      <c r="AC99" s="27"/>
      <c r="AD99" s="29" t="s">
        <v>189</v>
      </c>
      <c r="AE99" s="19">
        <v>0.159</v>
      </c>
      <c r="AF99" s="17">
        <f t="shared" si="19"/>
        <v>113.685</v>
      </c>
      <c r="AG99" s="17">
        <f t="shared" si="20"/>
        <v>828.685</v>
      </c>
      <c r="AH99" s="27"/>
      <c r="AI99" s="27"/>
      <c r="AJ99" s="27"/>
      <c r="AK99" s="30"/>
    </row>
    <row r="100" ht="15.75" customHeight="1">
      <c r="A100" s="8">
        <v>99.0</v>
      </c>
      <c r="B100" s="49" t="s">
        <v>24</v>
      </c>
      <c r="C100" s="8" t="s">
        <v>25</v>
      </c>
      <c r="D100" s="91" t="s">
        <v>184</v>
      </c>
      <c r="E100" s="29" t="s">
        <v>190</v>
      </c>
      <c r="F100" s="29">
        <v>977.0</v>
      </c>
      <c r="G100" s="85">
        <v>0.8</v>
      </c>
      <c r="H100" s="23">
        <f t="shared" si="1"/>
        <v>781.6</v>
      </c>
      <c r="I100" s="24">
        <f t="shared" si="2"/>
        <v>1758.6</v>
      </c>
      <c r="J100" s="25">
        <f t="shared" si="3"/>
        <v>1760</v>
      </c>
      <c r="K100" s="209"/>
      <c r="L100" s="26">
        <v>0.15</v>
      </c>
      <c r="M100" s="27">
        <f t="shared" si="4"/>
        <v>519</v>
      </c>
      <c r="N100" s="27">
        <f t="shared" si="5"/>
        <v>1496</v>
      </c>
      <c r="O100" s="28">
        <f t="shared" si="6"/>
        <v>1496</v>
      </c>
      <c r="P100" s="209"/>
      <c r="Q100" s="85">
        <v>0.19</v>
      </c>
      <c r="R100" s="23">
        <f t="shared" si="7"/>
        <v>185.63</v>
      </c>
      <c r="S100" s="23">
        <f t="shared" si="8"/>
        <v>1162.63</v>
      </c>
      <c r="T100" s="25"/>
      <c r="U100" s="210"/>
      <c r="V100" s="85">
        <v>0.19</v>
      </c>
      <c r="W100" s="23">
        <f t="shared" si="9"/>
        <v>185.63</v>
      </c>
      <c r="X100" s="27">
        <f t="shared" si="10"/>
        <v>1162.63</v>
      </c>
      <c r="Y100" s="211"/>
      <c r="Z100" s="85">
        <v>0.14</v>
      </c>
      <c r="AA100" s="27">
        <f t="shared" si="11"/>
        <v>136.78</v>
      </c>
      <c r="AB100" s="27">
        <f t="shared" si="12"/>
        <v>1113.78</v>
      </c>
      <c r="AC100" s="27"/>
      <c r="AD100" s="29" t="s">
        <v>190</v>
      </c>
      <c r="AE100" s="19">
        <v>0.159</v>
      </c>
      <c r="AF100" s="17">
        <f t="shared" si="19"/>
        <v>155.343</v>
      </c>
      <c r="AG100" s="17">
        <f t="shared" si="20"/>
        <v>1132.343</v>
      </c>
      <c r="AH100" s="27"/>
      <c r="AI100" s="27"/>
      <c r="AJ100" s="27"/>
      <c r="AK100" s="30"/>
    </row>
    <row r="101" ht="15.75" customHeight="1">
      <c r="A101" s="8">
        <v>100.0</v>
      </c>
      <c r="B101" s="49" t="s">
        <v>24</v>
      </c>
      <c r="C101" s="8" t="s">
        <v>25</v>
      </c>
      <c r="D101" s="91" t="s">
        <v>184</v>
      </c>
      <c r="E101" s="29" t="s">
        <v>191</v>
      </c>
      <c r="F101" s="29">
        <v>1230.0</v>
      </c>
      <c r="G101" s="85">
        <v>0.8</v>
      </c>
      <c r="H101" s="23">
        <f t="shared" si="1"/>
        <v>984</v>
      </c>
      <c r="I101" s="24">
        <f t="shared" si="2"/>
        <v>2214</v>
      </c>
      <c r="J101" s="25">
        <f t="shared" si="3"/>
        <v>2220</v>
      </c>
      <c r="K101" s="209"/>
      <c r="L101" s="26">
        <v>0.15</v>
      </c>
      <c r="M101" s="27">
        <f t="shared" si="4"/>
        <v>657</v>
      </c>
      <c r="N101" s="27">
        <f t="shared" si="5"/>
        <v>1887</v>
      </c>
      <c r="O101" s="28">
        <f t="shared" si="6"/>
        <v>1887</v>
      </c>
      <c r="P101" s="209"/>
      <c r="Q101" s="85">
        <v>0.35</v>
      </c>
      <c r="R101" s="23">
        <f t="shared" si="7"/>
        <v>430.5</v>
      </c>
      <c r="S101" s="23">
        <f t="shared" si="8"/>
        <v>1660.5</v>
      </c>
      <c r="T101" s="25"/>
      <c r="U101" s="210"/>
      <c r="V101" s="85">
        <v>0.35</v>
      </c>
      <c r="W101" s="23">
        <f t="shared" si="9"/>
        <v>430.5</v>
      </c>
      <c r="X101" s="27">
        <f t="shared" si="10"/>
        <v>1660.5</v>
      </c>
      <c r="Y101" s="211"/>
      <c r="Z101" s="85">
        <v>0.25</v>
      </c>
      <c r="AA101" s="27">
        <f t="shared" si="11"/>
        <v>307.5</v>
      </c>
      <c r="AB101" s="27">
        <f t="shared" si="12"/>
        <v>1537.5</v>
      </c>
      <c r="AC101" s="27"/>
      <c r="AD101" s="29" t="s">
        <v>191</v>
      </c>
      <c r="AE101" s="19">
        <v>0.159</v>
      </c>
      <c r="AF101" s="17">
        <f t="shared" si="19"/>
        <v>195.57</v>
      </c>
      <c r="AG101" s="17">
        <f t="shared" si="20"/>
        <v>1425.57</v>
      </c>
      <c r="AH101" s="27"/>
      <c r="AI101" s="27"/>
      <c r="AJ101" s="27"/>
      <c r="AK101" s="30"/>
    </row>
    <row r="102" ht="15.75" customHeight="1">
      <c r="A102" s="8">
        <v>101.0</v>
      </c>
      <c r="B102" s="49" t="s">
        <v>24</v>
      </c>
      <c r="C102" s="8" t="s">
        <v>25</v>
      </c>
      <c r="D102" s="91" t="s">
        <v>184</v>
      </c>
      <c r="E102" s="29" t="s">
        <v>192</v>
      </c>
      <c r="F102" s="29">
        <v>1190.0</v>
      </c>
      <c r="G102" s="85">
        <v>0.8</v>
      </c>
      <c r="H102" s="23">
        <f t="shared" si="1"/>
        <v>952</v>
      </c>
      <c r="I102" s="24">
        <f t="shared" si="2"/>
        <v>2142</v>
      </c>
      <c r="J102" s="25">
        <f t="shared" si="3"/>
        <v>2150</v>
      </c>
      <c r="K102" s="209"/>
      <c r="L102" s="26">
        <v>0.15</v>
      </c>
      <c r="M102" s="27">
        <f t="shared" si="4"/>
        <v>637.5</v>
      </c>
      <c r="N102" s="27">
        <f t="shared" si="5"/>
        <v>1827.5</v>
      </c>
      <c r="O102" s="28">
        <f t="shared" si="6"/>
        <v>1827.5</v>
      </c>
      <c r="P102" s="209"/>
      <c r="Q102" s="85">
        <v>0.2</v>
      </c>
      <c r="R102" s="23">
        <f t="shared" si="7"/>
        <v>238</v>
      </c>
      <c r="S102" s="23">
        <f t="shared" si="8"/>
        <v>1428</v>
      </c>
      <c r="T102" s="25"/>
      <c r="U102" s="210"/>
      <c r="V102" s="85">
        <v>0.2</v>
      </c>
      <c r="W102" s="23">
        <f t="shared" si="9"/>
        <v>238</v>
      </c>
      <c r="X102" s="27">
        <f t="shared" si="10"/>
        <v>1428</v>
      </c>
      <c r="Y102" s="211"/>
      <c r="Z102" s="85">
        <v>0.3</v>
      </c>
      <c r="AA102" s="27">
        <f t="shared" si="11"/>
        <v>357</v>
      </c>
      <c r="AB102" s="27">
        <f t="shared" si="12"/>
        <v>1547</v>
      </c>
      <c r="AC102" s="27"/>
      <c r="AD102" s="29" t="s">
        <v>192</v>
      </c>
      <c r="AE102" s="19">
        <v>0.159</v>
      </c>
      <c r="AF102" s="17">
        <f t="shared" si="19"/>
        <v>189.21</v>
      </c>
      <c r="AG102" s="17">
        <f t="shared" si="20"/>
        <v>1379.21</v>
      </c>
      <c r="AH102" s="27"/>
      <c r="AI102" s="27"/>
      <c r="AJ102" s="27"/>
      <c r="AK102" s="30"/>
    </row>
    <row r="103" ht="15.75" customHeight="1">
      <c r="A103" s="8">
        <v>102.0</v>
      </c>
      <c r="B103" s="49" t="s">
        <v>24</v>
      </c>
      <c r="C103" s="8" t="s">
        <v>25</v>
      </c>
      <c r="D103" s="91" t="s">
        <v>184</v>
      </c>
      <c r="E103" s="29" t="s">
        <v>193</v>
      </c>
      <c r="F103" s="29">
        <v>1216.0</v>
      </c>
      <c r="G103" s="85">
        <v>0.6</v>
      </c>
      <c r="H103" s="23">
        <f t="shared" si="1"/>
        <v>729.6</v>
      </c>
      <c r="I103" s="24">
        <f t="shared" si="2"/>
        <v>1945.6</v>
      </c>
      <c r="J103" s="25">
        <f t="shared" si="3"/>
        <v>1950</v>
      </c>
      <c r="K103" s="209"/>
      <c r="L103" s="26">
        <v>0.15</v>
      </c>
      <c r="M103" s="27">
        <f t="shared" si="4"/>
        <v>441.5</v>
      </c>
      <c r="N103" s="27">
        <f t="shared" si="5"/>
        <v>1657.5</v>
      </c>
      <c r="O103" s="28">
        <f t="shared" si="6"/>
        <v>1657.5</v>
      </c>
      <c r="P103" s="209"/>
      <c r="Q103" s="85">
        <v>0.26</v>
      </c>
      <c r="R103" s="23">
        <f t="shared" si="7"/>
        <v>316.16</v>
      </c>
      <c r="S103" s="23">
        <f t="shared" si="8"/>
        <v>1532.16</v>
      </c>
      <c r="T103" s="25"/>
      <c r="U103" s="210"/>
      <c r="V103" s="85">
        <v>0.26</v>
      </c>
      <c r="W103" s="23">
        <f t="shared" si="9"/>
        <v>316.16</v>
      </c>
      <c r="X103" s="27">
        <f t="shared" si="10"/>
        <v>1532.16</v>
      </c>
      <c r="Y103" s="211"/>
      <c r="Z103" s="85">
        <v>0.25</v>
      </c>
      <c r="AA103" s="27">
        <f t="shared" si="11"/>
        <v>304</v>
      </c>
      <c r="AB103" s="27">
        <f t="shared" si="12"/>
        <v>1520</v>
      </c>
      <c r="AC103" s="27"/>
      <c r="AD103" s="29" t="s">
        <v>193</v>
      </c>
      <c r="AE103" s="19">
        <v>0.159</v>
      </c>
      <c r="AF103" s="17">
        <f t="shared" si="19"/>
        <v>193.344</v>
      </c>
      <c r="AG103" s="17">
        <f t="shared" si="20"/>
        <v>1409.344</v>
      </c>
      <c r="AH103" s="27"/>
      <c r="AI103" s="27"/>
      <c r="AJ103" s="27"/>
      <c r="AK103" s="30"/>
    </row>
    <row r="104" ht="15.75" customHeight="1">
      <c r="A104" s="8">
        <v>103.0</v>
      </c>
      <c r="B104" s="49" t="s">
        <v>24</v>
      </c>
      <c r="C104" s="8" t="s">
        <v>25</v>
      </c>
      <c r="D104" s="91" t="s">
        <v>184</v>
      </c>
      <c r="E104" s="29" t="s">
        <v>194</v>
      </c>
      <c r="F104" s="29">
        <v>407.0</v>
      </c>
      <c r="G104" s="85">
        <v>0.8</v>
      </c>
      <c r="H104" s="23">
        <f t="shared" si="1"/>
        <v>325.6</v>
      </c>
      <c r="I104" s="24">
        <f t="shared" si="2"/>
        <v>732.6</v>
      </c>
      <c r="J104" s="25">
        <f t="shared" si="3"/>
        <v>740</v>
      </c>
      <c r="K104" s="209"/>
      <c r="L104" s="26">
        <v>0.15</v>
      </c>
      <c r="M104" s="27">
        <f t="shared" si="4"/>
        <v>222</v>
      </c>
      <c r="N104" s="27">
        <f t="shared" si="5"/>
        <v>629</v>
      </c>
      <c r="O104" s="28">
        <f t="shared" si="6"/>
        <v>629</v>
      </c>
      <c r="P104" s="209"/>
      <c r="Q104" s="85">
        <v>0.35</v>
      </c>
      <c r="R104" s="23">
        <f t="shared" si="7"/>
        <v>142.45</v>
      </c>
      <c r="S104" s="23">
        <f t="shared" si="8"/>
        <v>549.45</v>
      </c>
      <c r="T104" s="25"/>
      <c r="U104" s="210"/>
      <c r="V104" s="85">
        <v>0.35</v>
      </c>
      <c r="W104" s="23">
        <f t="shared" si="9"/>
        <v>142.45</v>
      </c>
      <c r="X104" s="27">
        <f t="shared" si="10"/>
        <v>549.45</v>
      </c>
      <c r="Y104" s="211"/>
      <c r="Z104" s="85">
        <v>0.25</v>
      </c>
      <c r="AA104" s="27">
        <f t="shared" si="11"/>
        <v>101.75</v>
      </c>
      <c r="AB104" s="27">
        <f t="shared" si="12"/>
        <v>508.75</v>
      </c>
      <c r="AC104" s="27"/>
      <c r="AD104" s="29" t="s">
        <v>194</v>
      </c>
      <c r="AE104" s="19">
        <v>0.159</v>
      </c>
      <c r="AF104" s="17">
        <f t="shared" si="19"/>
        <v>64.713</v>
      </c>
      <c r="AG104" s="17">
        <f t="shared" si="20"/>
        <v>471.713</v>
      </c>
      <c r="AH104" s="27"/>
      <c r="AI104" s="27"/>
      <c r="AJ104" s="27"/>
      <c r="AK104" s="30"/>
    </row>
    <row r="105" ht="15.75" customHeight="1">
      <c r="A105" s="8">
        <v>104.0</v>
      </c>
      <c r="B105" s="49" t="s">
        <v>24</v>
      </c>
      <c r="C105" s="8" t="s">
        <v>25</v>
      </c>
      <c r="D105" s="91" t="s">
        <v>184</v>
      </c>
      <c r="E105" s="29" t="s">
        <v>196</v>
      </c>
      <c r="F105" s="29">
        <v>730.0</v>
      </c>
      <c r="G105" s="85">
        <v>0.8</v>
      </c>
      <c r="H105" s="23">
        <f t="shared" si="1"/>
        <v>584</v>
      </c>
      <c r="I105" s="24">
        <f t="shared" si="2"/>
        <v>1314</v>
      </c>
      <c r="J105" s="25">
        <f t="shared" si="3"/>
        <v>1320</v>
      </c>
      <c r="K105" s="209"/>
      <c r="L105" s="26">
        <v>0.15</v>
      </c>
      <c r="M105" s="27">
        <f t="shared" si="4"/>
        <v>392</v>
      </c>
      <c r="N105" s="27">
        <f t="shared" si="5"/>
        <v>1122</v>
      </c>
      <c r="O105" s="28">
        <f t="shared" si="6"/>
        <v>1122</v>
      </c>
      <c r="P105" s="209"/>
      <c r="Q105" s="85">
        <v>0.35</v>
      </c>
      <c r="R105" s="23">
        <f t="shared" si="7"/>
        <v>255.5</v>
      </c>
      <c r="S105" s="23">
        <f t="shared" si="8"/>
        <v>985.5</v>
      </c>
      <c r="T105" s="25"/>
      <c r="U105" s="210"/>
      <c r="V105" s="85">
        <v>0.35</v>
      </c>
      <c r="W105" s="23">
        <f t="shared" si="9"/>
        <v>255.5</v>
      </c>
      <c r="X105" s="27">
        <f t="shared" si="10"/>
        <v>985.5</v>
      </c>
      <c r="Y105" s="211"/>
      <c r="Z105" s="85">
        <v>0.25</v>
      </c>
      <c r="AA105" s="27">
        <f t="shared" si="11"/>
        <v>182.5</v>
      </c>
      <c r="AB105" s="27">
        <f t="shared" si="12"/>
        <v>912.5</v>
      </c>
      <c r="AC105" s="27"/>
      <c r="AD105" s="29" t="s">
        <v>196</v>
      </c>
      <c r="AE105" s="19">
        <v>0.159</v>
      </c>
      <c r="AF105" s="17">
        <f t="shared" si="19"/>
        <v>116.07</v>
      </c>
      <c r="AG105" s="17">
        <f t="shared" si="20"/>
        <v>846.07</v>
      </c>
      <c r="AH105" s="27"/>
      <c r="AI105" s="27"/>
      <c r="AJ105" s="27"/>
      <c r="AK105" s="30"/>
    </row>
    <row r="106" ht="15.75" customHeight="1">
      <c r="A106" s="8">
        <v>105.0</v>
      </c>
      <c r="B106" s="49" t="s">
        <v>24</v>
      </c>
      <c r="C106" s="8" t="s">
        <v>25</v>
      </c>
      <c r="D106" s="91" t="s">
        <v>184</v>
      </c>
      <c r="E106" s="29" t="s">
        <v>197</v>
      </c>
      <c r="F106" s="29">
        <v>697.0</v>
      </c>
      <c r="G106" s="85">
        <v>0.8</v>
      </c>
      <c r="H106" s="23">
        <f t="shared" si="1"/>
        <v>557.6</v>
      </c>
      <c r="I106" s="24">
        <f t="shared" si="2"/>
        <v>1254.6</v>
      </c>
      <c r="J106" s="25">
        <f t="shared" si="3"/>
        <v>1260</v>
      </c>
      <c r="K106" s="209"/>
      <c r="L106" s="26">
        <v>0.15</v>
      </c>
      <c r="M106" s="27">
        <f t="shared" si="4"/>
        <v>374</v>
      </c>
      <c r="N106" s="27">
        <f t="shared" si="5"/>
        <v>1071</v>
      </c>
      <c r="O106" s="28">
        <f t="shared" si="6"/>
        <v>1071</v>
      </c>
      <c r="P106" s="209"/>
      <c r="Q106" s="85">
        <v>0.35</v>
      </c>
      <c r="R106" s="23">
        <f t="shared" si="7"/>
        <v>243.95</v>
      </c>
      <c r="S106" s="23">
        <f t="shared" si="8"/>
        <v>940.95</v>
      </c>
      <c r="T106" s="25"/>
      <c r="U106" s="210"/>
      <c r="V106" s="85">
        <v>0.35</v>
      </c>
      <c r="W106" s="23">
        <f t="shared" si="9"/>
        <v>243.95</v>
      </c>
      <c r="X106" s="27">
        <f t="shared" si="10"/>
        <v>940.95</v>
      </c>
      <c r="Y106" s="211"/>
      <c r="Z106" s="85">
        <v>0.25</v>
      </c>
      <c r="AA106" s="27">
        <f t="shared" si="11"/>
        <v>174.25</v>
      </c>
      <c r="AB106" s="27">
        <f t="shared" si="12"/>
        <v>871.25</v>
      </c>
      <c r="AC106" s="27"/>
      <c r="AD106" s="22" t="s">
        <v>197</v>
      </c>
      <c r="AE106" s="19">
        <v>0.159</v>
      </c>
      <c r="AF106" s="17">
        <f t="shared" si="19"/>
        <v>110.823</v>
      </c>
      <c r="AG106" s="17">
        <f t="shared" si="20"/>
        <v>807.823</v>
      </c>
      <c r="AH106" s="27"/>
      <c r="AI106" s="27"/>
      <c r="AJ106" s="27"/>
      <c r="AK106" s="30"/>
    </row>
    <row r="107" ht="15.75" customHeight="1">
      <c r="A107" s="8">
        <v>106.0</v>
      </c>
      <c r="B107" s="49" t="s">
        <v>24</v>
      </c>
      <c r="C107" s="8" t="s">
        <v>25</v>
      </c>
      <c r="D107" s="91" t="s">
        <v>184</v>
      </c>
      <c r="E107" s="29" t="s">
        <v>198</v>
      </c>
      <c r="F107" s="29">
        <v>1573.0</v>
      </c>
      <c r="G107" s="85">
        <v>0.8</v>
      </c>
      <c r="H107" s="23">
        <f t="shared" si="1"/>
        <v>1258.4</v>
      </c>
      <c r="I107" s="24">
        <f t="shared" si="2"/>
        <v>2831.4</v>
      </c>
      <c r="J107" s="25">
        <f t="shared" si="3"/>
        <v>2840</v>
      </c>
      <c r="K107" s="209"/>
      <c r="L107" s="26">
        <v>0.15</v>
      </c>
      <c r="M107" s="27">
        <f t="shared" si="4"/>
        <v>841</v>
      </c>
      <c r="N107" s="27">
        <f t="shared" si="5"/>
        <v>2414</v>
      </c>
      <c r="O107" s="28">
        <f t="shared" si="6"/>
        <v>2414</v>
      </c>
      <c r="P107" s="209"/>
      <c r="Q107" s="85">
        <v>0.35</v>
      </c>
      <c r="R107" s="23">
        <f t="shared" si="7"/>
        <v>550.55</v>
      </c>
      <c r="S107" s="23">
        <f t="shared" si="8"/>
        <v>2123.55</v>
      </c>
      <c r="T107" s="25"/>
      <c r="U107" s="210"/>
      <c r="V107" s="85">
        <v>0.35</v>
      </c>
      <c r="W107" s="23">
        <f t="shared" si="9"/>
        <v>550.55</v>
      </c>
      <c r="X107" s="27">
        <f t="shared" si="10"/>
        <v>2123.55</v>
      </c>
      <c r="Y107" s="211"/>
      <c r="Z107" s="85">
        <v>0.25</v>
      </c>
      <c r="AA107" s="27">
        <f t="shared" si="11"/>
        <v>393.25</v>
      </c>
      <c r="AB107" s="27">
        <f t="shared" si="12"/>
        <v>1966.25</v>
      </c>
      <c r="AC107" s="27"/>
      <c r="AD107" s="29" t="s">
        <v>198</v>
      </c>
      <c r="AE107" s="19">
        <v>0.159</v>
      </c>
      <c r="AF107" s="17">
        <f t="shared" si="19"/>
        <v>250.107</v>
      </c>
      <c r="AG107" s="17">
        <f t="shared" si="20"/>
        <v>1823.107</v>
      </c>
      <c r="AH107" s="27"/>
      <c r="AI107" s="27"/>
      <c r="AJ107" s="27"/>
      <c r="AK107" s="30"/>
    </row>
    <row r="108" ht="15.75" customHeight="1">
      <c r="A108" s="8">
        <v>107.0</v>
      </c>
      <c r="B108" s="49" t="s">
        <v>24</v>
      </c>
      <c r="C108" s="8" t="s">
        <v>25</v>
      </c>
      <c r="D108" s="91" t="s">
        <v>184</v>
      </c>
      <c r="E108" s="29" t="s">
        <v>199</v>
      </c>
      <c r="F108" s="29">
        <v>1190.0</v>
      </c>
      <c r="G108" s="85">
        <v>0.8</v>
      </c>
      <c r="H108" s="23">
        <f t="shared" si="1"/>
        <v>952</v>
      </c>
      <c r="I108" s="24">
        <f t="shared" si="2"/>
        <v>2142</v>
      </c>
      <c r="J108" s="25">
        <f t="shared" si="3"/>
        <v>2150</v>
      </c>
      <c r="K108" s="209"/>
      <c r="L108" s="26">
        <v>0.15</v>
      </c>
      <c r="M108" s="27">
        <f t="shared" si="4"/>
        <v>637.5</v>
      </c>
      <c r="N108" s="27">
        <f t="shared" si="5"/>
        <v>1827.5</v>
      </c>
      <c r="O108" s="28">
        <f t="shared" si="6"/>
        <v>1827.5</v>
      </c>
      <c r="P108" s="209"/>
      <c r="Q108" s="85">
        <v>0.35</v>
      </c>
      <c r="R108" s="23">
        <f t="shared" si="7"/>
        <v>416.5</v>
      </c>
      <c r="S108" s="23">
        <f t="shared" si="8"/>
        <v>1606.5</v>
      </c>
      <c r="T108" s="25"/>
      <c r="U108" s="210"/>
      <c r="V108" s="85">
        <v>0.35</v>
      </c>
      <c r="W108" s="23">
        <f t="shared" si="9"/>
        <v>416.5</v>
      </c>
      <c r="X108" s="27">
        <f t="shared" si="10"/>
        <v>1606.5</v>
      </c>
      <c r="Y108" s="211"/>
      <c r="Z108" s="85">
        <v>0.25</v>
      </c>
      <c r="AA108" s="27">
        <f t="shared" si="11"/>
        <v>297.5</v>
      </c>
      <c r="AB108" s="27">
        <f t="shared" si="12"/>
        <v>1487.5</v>
      </c>
      <c r="AC108" s="27"/>
      <c r="AD108" s="22" t="s">
        <v>199</v>
      </c>
      <c r="AE108" s="19">
        <v>0.159</v>
      </c>
      <c r="AF108" s="17">
        <f t="shared" si="19"/>
        <v>189.21</v>
      </c>
      <c r="AG108" s="17">
        <f t="shared" si="20"/>
        <v>1379.21</v>
      </c>
      <c r="AH108" s="27"/>
      <c r="AI108" s="27"/>
      <c r="AJ108" s="27"/>
      <c r="AK108" s="30"/>
    </row>
    <row r="109" ht="15.75" customHeight="1">
      <c r="A109" s="8">
        <v>108.0</v>
      </c>
      <c r="B109" s="49" t="s">
        <v>24</v>
      </c>
      <c r="C109" s="8" t="s">
        <v>25</v>
      </c>
      <c r="D109" s="91" t="s">
        <v>184</v>
      </c>
      <c r="E109" s="29" t="s">
        <v>200</v>
      </c>
      <c r="F109" s="29">
        <v>887.0</v>
      </c>
      <c r="G109" s="85">
        <v>0.8</v>
      </c>
      <c r="H109" s="23">
        <f t="shared" si="1"/>
        <v>709.6</v>
      </c>
      <c r="I109" s="24">
        <f t="shared" si="2"/>
        <v>1596.6</v>
      </c>
      <c r="J109" s="25">
        <f t="shared" si="3"/>
        <v>1600</v>
      </c>
      <c r="K109" s="209"/>
      <c r="L109" s="26">
        <v>0.15</v>
      </c>
      <c r="M109" s="27">
        <f t="shared" si="4"/>
        <v>473</v>
      </c>
      <c r="N109" s="27">
        <f t="shared" si="5"/>
        <v>1360</v>
      </c>
      <c r="O109" s="28">
        <f t="shared" si="6"/>
        <v>1360</v>
      </c>
      <c r="P109" s="209"/>
      <c r="Q109" s="85">
        <v>0.35</v>
      </c>
      <c r="R109" s="23">
        <f t="shared" si="7"/>
        <v>310.45</v>
      </c>
      <c r="S109" s="23">
        <f t="shared" si="8"/>
        <v>1197.45</v>
      </c>
      <c r="T109" s="25"/>
      <c r="U109" s="210"/>
      <c r="V109" s="85">
        <v>0.35</v>
      </c>
      <c r="W109" s="23">
        <f t="shared" si="9"/>
        <v>310.45</v>
      </c>
      <c r="X109" s="27">
        <f t="shared" si="10"/>
        <v>1197.45</v>
      </c>
      <c r="Y109" s="211"/>
      <c r="Z109" s="85">
        <v>0.25</v>
      </c>
      <c r="AA109" s="27">
        <f t="shared" si="11"/>
        <v>221.75</v>
      </c>
      <c r="AB109" s="27">
        <f t="shared" si="12"/>
        <v>1108.75</v>
      </c>
      <c r="AC109" s="27"/>
      <c r="AD109" s="22" t="s">
        <v>200</v>
      </c>
      <c r="AE109" s="19">
        <v>0.159</v>
      </c>
      <c r="AF109" s="17">
        <f t="shared" si="19"/>
        <v>141.033</v>
      </c>
      <c r="AG109" s="17">
        <f t="shared" si="20"/>
        <v>1028.033</v>
      </c>
      <c r="AH109" s="27"/>
      <c r="AI109" s="27"/>
      <c r="AJ109" s="27"/>
      <c r="AK109" s="30"/>
    </row>
    <row r="110" ht="15.75" customHeight="1">
      <c r="A110" s="8">
        <v>109.0</v>
      </c>
      <c r="B110" s="49" t="s">
        <v>24</v>
      </c>
      <c r="C110" s="8" t="s">
        <v>25</v>
      </c>
      <c r="D110" s="91" t="s">
        <v>184</v>
      </c>
      <c r="E110" s="29" t="s">
        <v>201</v>
      </c>
      <c r="F110" s="29">
        <v>873.0</v>
      </c>
      <c r="G110" s="85">
        <v>0.8</v>
      </c>
      <c r="H110" s="23">
        <f t="shared" si="1"/>
        <v>698.4</v>
      </c>
      <c r="I110" s="24">
        <f t="shared" si="2"/>
        <v>1571.4</v>
      </c>
      <c r="J110" s="25">
        <f t="shared" si="3"/>
        <v>1580</v>
      </c>
      <c r="K110" s="209"/>
      <c r="L110" s="26">
        <v>0.15</v>
      </c>
      <c r="M110" s="27">
        <f t="shared" si="4"/>
        <v>470</v>
      </c>
      <c r="N110" s="27">
        <f t="shared" si="5"/>
        <v>1343</v>
      </c>
      <c r="O110" s="28">
        <f t="shared" si="6"/>
        <v>1343</v>
      </c>
      <c r="P110" s="209"/>
      <c r="Q110" s="85">
        <v>0.35</v>
      </c>
      <c r="R110" s="23">
        <f t="shared" si="7"/>
        <v>305.55</v>
      </c>
      <c r="S110" s="23">
        <f t="shared" si="8"/>
        <v>1178.55</v>
      </c>
      <c r="T110" s="25"/>
      <c r="U110" s="210"/>
      <c r="V110" s="85">
        <v>0.35</v>
      </c>
      <c r="W110" s="23">
        <f t="shared" si="9"/>
        <v>305.55</v>
      </c>
      <c r="X110" s="27">
        <f t="shared" si="10"/>
        <v>1178.55</v>
      </c>
      <c r="Y110" s="211"/>
      <c r="Z110" s="85">
        <v>0.25</v>
      </c>
      <c r="AA110" s="27">
        <f t="shared" si="11"/>
        <v>218.25</v>
      </c>
      <c r="AB110" s="27">
        <f t="shared" si="12"/>
        <v>1091.25</v>
      </c>
      <c r="AC110" s="27"/>
      <c r="AD110" s="29" t="s">
        <v>201</v>
      </c>
      <c r="AE110" s="19">
        <v>0.159</v>
      </c>
      <c r="AF110" s="17">
        <f t="shared" si="19"/>
        <v>138.807</v>
      </c>
      <c r="AG110" s="17">
        <f t="shared" si="20"/>
        <v>1011.807</v>
      </c>
      <c r="AH110" s="27"/>
      <c r="AI110" s="27"/>
      <c r="AJ110" s="27"/>
      <c r="AK110" s="30"/>
    </row>
    <row r="111" ht="15.75" customHeight="1">
      <c r="A111" s="8">
        <v>110.0</v>
      </c>
      <c r="B111" s="49" t="s">
        <v>24</v>
      </c>
      <c r="C111" s="8" t="s">
        <v>25</v>
      </c>
      <c r="D111" s="91" t="s">
        <v>184</v>
      </c>
      <c r="E111" s="29" t="s">
        <v>202</v>
      </c>
      <c r="F111" s="29">
        <v>790.0</v>
      </c>
      <c r="G111" s="85">
        <v>0.8</v>
      </c>
      <c r="H111" s="23">
        <f t="shared" si="1"/>
        <v>632</v>
      </c>
      <c r="I111" s="24">
        <f t="shared" si="2"/>
        <v>1422</v>
      </c>
      <c r="J111" s="25">
        <f t="shared" si="3"/>
        <v>1430</v>
      </c>
      <c r="K111" s="209"/>
      <c r="L111" s="26">
        <v>0.15</v>
      </c>
      <c r="M111" s="27">
        <f t="shared" si="4"/>
        <v>425.5</v>
      </c>
      <c r="N111" s="27">
        <f t="shared" si="5"/>
        <v>1215.5</v>
      </c>
      <c r="O111" s="28">
        <f t="shared" si="6"/>
        <v>1215.5</v>
      </c>
      <c r="P111" s="209"/>
      <c r="Q111" s="85">
        <v>0.31</v>
      </c>
      <c r="R111" s="23">
        <f t="shared" si="7"/>
        <v>244.9</v>
      </c>
      <c r="S111" s="23">
        <f t="shared" si="8"/>
        <v>1034.9</v>
      </c>
      <c r="T111" s="25"/>
      <c r="U111" s="210"/>
      <c r="V111" s="85">
        <v>0.31</v>
      </c>
      <c r="W111" s="23">
        <f t="shared" si="9"/>
        <v>244.9</v>
      </c>
      <c r="X111" s="27">
        <f t="shared" si="10"/>
        <v>1034.9</v>
      </c>
      <c r="Y111" s="211"/>
      <c r="Z111" s="85">
        <v>0.25</v>
      </c>
      <c r="AA111" s="27">
        <f t="shared" si="11"/>
        <v>197.5</v>
      </c>
      <c r="AB111" s="27">
        <f t="shared" si="12"/>
        <v>987.5</v>
      </c>
      <c r="AC111" s="27"/>
      <c r="AD111" s="29" t="s">
        <v>202</v>
      </c>
      <c r="AE111" s="19">
        <v>0.159</v>
      </c>
      <c r="AF111" s="17">
        <f t="shared" si="19"/>
        <v>125.61</v>
      </c>
      <c r="AG111" s="17">
        <f t="shared" si="20"/>
        <v>915.61</v>
      </c>
      <c r="AH111" s="27"/>
      <c r="AI111" s="27"/>
      <c r="AJ111" s="27"/>
      <c r="AK111" s="30"/>
    </row>
    <row r="112" ht="15.75" customHeight="1">
      <c r="A112" s="8">
        <v>111.0</v>
      </c>
      <c r="B112" s="49" t="s">
        <v>24</v>
      </c>
      <c r="C112" s="8" t="s">
        <v>25</v>
      </c>
      <c r="D112" s="91" t="s">
        <v>184</v>
      </c>
      <c r="E112" s="29" t="s">
        <v>203</v>
      </c>
      <c r="F112" s="29">
        <v>886.0</v>
      </c>
      <c r="G112" s="85">
        <v>0.8</v>
      </c>
      <c r="H112" s="23">
        <f t="shared" si="1"/>
        <v>708.8</v>
      </c>
      <c r="I112" s="24">
        <f t="shared" si="2"/>
        <v>1594.8</v>
      </c>
      <c r="J112" s="25">
        <f t="shared" si="3"/>
        <v>1600</v>
      </c>
      <c r="K112" s="209"/>
      <c r="L112" s="26">
        <v>0.15</v>
      </c>
      <c r="M112" s="27">
        <f t="shared" si="4"/>
        <v>474</v>
      </c>
      <c r="N112" s="27">
        <f t="shared" si="5"/>
        <v>1360</v>
      </c>
      <c r="O112" s="28">
        <f t="shared" si="6"/>
        <v>1360</v>
      </c>
      <c r="P112" s="209"/>
      <c r="Q112" s="85">
        <v>0.3</v>
      </c>
      <c r="R112" s="23">
        <f t="shared" si="7"/>
        <v>265.8</v>
      </c>
      <c r="S112" s="23">
        <f t="shared" si="8"/>
        <v>1151.8</v>
      </c>
      <c r="T112" s="25"/>
      <c r="U112" s="210"/>
      <c r="V112" s="85">
        <v>0.3</v>
      </c>
      <c r="W112" s="23">
        <f t="shared" si="9"/>
        <v>265.8</v>
      </c>
      <c r="X112" s="27">
        <f t="shared" si="10"/>
        <v>1151.8</v>
      </c>
      <c r="Y112" s="211"/>
      <c r="Z112" s="85">
        <v>0.17</v>
      </c>
      <c r="AA112" s="27">
        <f t="shared" si="11"/>
        <v>150.62</v>
      </c>
      <c r="AB112" s="27">
        <f t="shared" si="12"/>
        <v>1036.62</v>
      </c>
      <c r="AC112" s="27"/>
      <c r="AD112" s="29" t="s">
        <v>203</v>
      </c>
      <c r="AE112" s="19">
        <v>0.159</v>
      </c>
      <c r="AF112" s="17">
        <f t="shared" si="19"/>
        <v>140.874</v>
      </c>
      <c r="AG112" s="17">
        <f t="shared" si="20"/>
        <v>1026.874</v>
      </c>
      <c r="AH112" s="27"/>
      <c r="AI112" s="27"/>
      <c r="AJ112" s="27"/>
      <c r="AK112" s="30"/>
    </row>
    <row r="113" ht="15.75" customHeight="1">
      <c r="A113" s="8">
        <v>112.0</v>
      </c>
      <c r="B113" s="49" t="s">
        <v>24</v>
      </c>
      <c r="C113" s="8" t="s">
        <v>25</v>
      </c>
      <c r="D113" s="91" t="s">
        <v>184</v>
      </c>
      <c r="E113" s="29" t="s">
        <v>204</v>
      </c>
      <c r="F113" s="29">
        <v>546.0</v>
      </c>
      <c r="G113" s="85">
        <v>0.8</v>
      </c>
      <c r="H113" s="23">
        <f t="shared" si="1"/>
        <v>436.8</v>
      </c>
      <c r="I113" s="24">
        <f t="shared" si="2"/>
        <v>982.8</v>
      </c>
      <c r="J113" s="25">
        <f t="shared" si="3"/>
        <v>990</v>
      </c>
      <c r="K113" s="209"/>
      <c r="L113" s="26">
        <v>0.15</v>
      </c>
      <c r="M113" s="27">
        <f t="shared" si="4"/>
        <v>295.5</v>
      </c>
      <c r="N113" s="27">
        <f t="shared" si="5"/>
        <v>841.5</v>
      </c>
      <c r="O113" s="28">
        <f t="shared" si="6"/>
        <v>841.5</v>
      </c>
      <c r="P113" s="209"/>
      <c r="Q113" s="85">
        <v>0.35</v>
      </c>
      <c r="R113" s="23">
        <f t="shared" si="7"/>
        <v>191.1</v>
      </c>
      <c r="S113" s="23">
        <f t="shared" si="8"/>
        <v>737.1</v>
      </c>
      <c r="T113" s="25"/>
      <c r="U113" s="210"/>
      <c r="V113" s="85">
        <v>0.35</v>
      </c>
      <c r="W113" s="23">
        <f t="shared" si="9"/>
        <v>191.1</v>
      </c>
      <c r="X113" s="27">
        <f t="shared" si="10"/>
        <v>737.1</v>
      </c>
      <c r="Y113" s="211"/>
      <c r="Z113" s="85">
        <v>0.17</v>
      </c>
      <c r="AA113" s="27">
        <f t="shared" si="11"/>
        <v>92.82</v>
      </c>
      <c r="AB113" s="27">
        <f t="shared" si="12"/>
        <v>638.82</v>
      </c>
      <c r="AC113" s="27"/>
      <c r="AD113" s="29" t="s">
        <v>204</v>
      </c>
      <c r="AE113" s="19">
        <v>0.159</v>
      </c>
      <c r="AF113" s="17">
        <f t="shared" si="19"/>
        <v>86.814</v>
      </c>
      <c r="AG113" s="17">
        <f t="shared" si="20"/>
        <v>632.814</v>
      </c>
      <c r="AH113" s="27"/>
      <c r="AI113" s="27"/>
      <c r="AJ113" s="27"/>
      <c r="AK113" s="30"/>
    </row>
    <row r="114" ht="15.75" customHeight="1">
      <c r="A114" s="8">
        <v>113.0</v>
      </c>
      <c r="B114" s="49" t="s">
        <v>24</v>
      </c>
      <c r="C114" s="8" t="s">
        <v>25</v>
      </c>
      <c r="D114" s="91" t="s">
        <v>184</v>
      </c>
      <c r="E114" s="29" t="s">
        <v>205</v>
      </c>
      <c r="F114" s="29">
        <v>730.0</v>
      </c>
      <c r="G114" s="85">
        <v>0.8</v>
      </c>
      <c r="H114" s="23">
        <f t="shared" si="1"/>
        <v>584</v>
      </c>
      <c r="I114" s="24">
        <f t="shared" si="2"/>
        <v>1314</v>
      </c>
      <c r="J114" s="25">
        <f t="shared" si="3"/>
        <v>1320</v>
      </c>
      <c r="K114" s="209"/>
      <c r="L114" s="26">
        <v>0.15</v>
      </c>
      <c r="M114" s="27">
        <f t="shared" si="4"/>
        <v>392</v>
      </c>
      <c r="N114" s="27">
        <f t="shared" si="5"/>
        <v>1122</v>
      </c>
      <c r="O114" s="28">
        <f t="shared" si="6"/>
        <v>1122</v>
      </c>
      <c r="P114" s="209"/>
      <c r="Q114" s="85">
        <v>0.35</v>
      </c>
      <c r="R114" s="23">
        <f t="shared" si="7"/>
        <v>255.5</v>
      </c>
      <c r="S114" s="23">
        <f t="shared" si="8"/>
        <v>985.5</v>
      </c>
      <c r="T114" s="25"/>
      <c r="U114" s="210"/>
      <c r="V114" s="85">
        <v>0.35</v>
      </c>
      <c r="W114" s="23">
        <f t="shared" si="9"/>
        <v>255.5</v>
      </c>
      <c r="X114" s="27">
        <f t="shared" si="10"/>
        <v>985.5</v>
      </c>
      <c r="Y114" s="211"/>
      <c r="Z114" s="85">
        <v>0.25</v>
      </c>
      <c r="AA114" s="27">
        <f t="shared" si="11"/>
        <v>182.5</v>
      </c>
      <c r="AB114" s="27">
        <f t="shared" si="12"/>
        <v>912.5</v>
      </c>
      <c r="AC114" s="27"/>
      <c r="AD114" s="29" t="s">
        <v>205</v>
      </c>
      <c r="AE114" s="19">
        <v>0.159</v>
      </c>
      <c r="AF114" s="17">
        <f t="shared" si="19"/>
        <v>116.07</v>
      </c>
      <c r="AG114" s="17">
        <f t="shared" si="20"/>
        <v>846.07</v>
      </c>
      <c r="AH114" s="27"/>
      <c r="AI114" s="27"/>
      <c r="AJ114" s="27"/>
      <c r="AK114" s="30"/>
    </row>
    <row r="115" ht="15.75" customHeight="1">
      <c r="A115" s="8">
        <v>114.0</v>
      </c>
      <c r="B115" s="49" t="s">
        <v>24</v>
      </c>
      <c r="C115" s="8" t="s">
        <v>25</v>
      </c>
      <c r="D115" s="91" t="s">
        <v>184</v>
      </c>
      <c r="E115" s="29" t="s">
        <v>206</v>
      </c>
      <c r="F115" s="29">
        <v>5332.0</v>
      </c>
      <c r="G115" s="85">
        <v>0.8</v>
      </c>
      <c r="H115" s="23">
        <f t="shared" si="1"/>
        <v>4265.6</v>
      </c>
      <c r="I115" s="24">
        <f t="shared" si="2"/>
        <v>9597.6</v>
      </c>
      <c r="J115" s="25">
        <f t="shared" si="3"/>
        <v>9600</v>
      </c>
      <c r="K115" s="209"/>
      <c r="L115" s="26">
        <v>0.15</v>
      </c>
      <c r="M115" s="27">
        <f t="shared" si="4"/>
        <v>2828</v>
      </c>
      <c r="N115" s="27">
        <f t="shared" si="5"/>
        <v>8160</v>
      </c>
      <c r="O115" s="28">
        <f t="shared" si="6"/>
        <v>8160</v>
      </c>
      <c r="P115" s="209"/>
      <c r="Q115" s="85">
        <v>0.35</v>
      </c>
      <c r="R115" s="23">
        <f t="shared" si="7"/>
        <v>1866.2</v>
      </c>
      <c r="S115" s="23">
        <f t="shared" si="8"/>
        <v>7198.2</v>
      </c>
      <c r="T115" s="25"/>
      <c r="U115" s="210"/>
      <c r="V115" s="85">
        <v>0.35</v>
      </c>
      <c r="W115" s="23">
        <f t="shared" si="9"/>
        <v>1866.2</v>
      </c>
      <c r="X115" s="27">
        <f t="shared" si="10"/>
        <v>7198.2</v>
      </c>
      <c r="Y115" s="211"/>
      <c r="Z115" s="85">
        <v>0.19</v>
      </c>
      <c r="AA115" s="27">
        <f t="shared" si="11"/>
        <v>1013.08</v>
      </c>
      <c r="AB115" s="27">
        <f t="shared" si="12"/>
        <v>6345.08</v>
      </c>
      <c r="AC115" s="27"/>
      <c r="AD115" s="29" t="s">
        <v>206</v>
      </c>
      <c r="AE115" s="19">
        <v>0.159</v>
      </c>
      <c r="AF115" s="17">
        <f t="shared" si="19"/>
        <v>847.788</v>
      </c>
      <c r="AG115" s="17">
        <f t="shared" si="20"/>
        <v>6179.788</v>
      </c>
      <c r="AH115" s="27"/>
      <c r="AI115" s="27"/>
      <c r="AJ115" s="27"/>
      <c r="AK115" s="30"/>
    </row>
    <row r="116" ht="15.75" customHeight="1">
      <c r="A116" s="8">
        <v>115.0</v>
      </c>
      <c r="B116" s="49" t="s">
        <v>24</v>
      </c>
      <c r="C116" s="8" t="s">
        <v>25</v>
      </c>
      <c r="D116" s="91" t="s">
        <v>184</v>
      </c>
      <c r="E116" s="29" t="s">
        <v>207</v>
      </c>
      <c r="F116" s="29">
        <v>1458.0</v>
      </c>
      <c r="G116" s="85">
        <v>0.7</v>
      </c>
      <c r="H116" s="23">
        <f t="shared" si="1"/>
        <v>1020.6</v>
      </c>
      <c r="I116" s="24">
        <f t="shared" si="2"/>
        <v>2478.6</v>
      </c>
      <c r="J116" s="25">
        <f t="shared" si="3"/>
        <v>2480</v>
      </c>
      <c r="K116" s="209"/>
      <c r="L116" s="26">
        <v>0.15</v>
      </c>
      <c r="M116" s="27">
        <f t="shared" si="4"/>
        <v>650</v>
      </c>
      <c r="N116" s="27">
        <f t="shared" si="5"/>
        <v>2108</v>
      </c>
      <c r="O116" s="28">
        <f t="shared" si="6"/>
        <v>2108</v>
      </c>
      <c r="P116" s="209"/>
      <c r="Q116" s="85">
        <v>0.35</v>
      </c>
      <c r="R116" s="23">
        <f t="shared" si="7"/>
        <v>510.3</v>
      </c>
      <c r="S116" s="23">
        <f t="shared" si="8"/>
        <v>1968.3</v>
      </c>
      <c r="T116" s="25"/>
      <c r="U116" s="210"/>
      <c r="V116" s="85">
        <v>0.35</v>
      </c>
      <c r="W116" s="23">
        <f t="shared" si="9"/>
        <v>510.3</v>
      </c>
      <c r="X116" s="27">
        <f t="shared" si="10"/>
        <v>1968.3</v>
      </c>
      <c r="Y116" s="211"/>
      <c r="Z116" s="85">
        <v>0.27</v>
      </c>
      <c r="AA116" s="27">
        <f t="shared" si="11"/>
        <v>393.66</v>
      </c>
      <c r="AB116" s="27">
        <f t="shared" si="12"/>
        <v>1851.66</v>
      </c>
      <c r="AC116" s="27"/>
      <c r="AD116" s="29" t="s">
        <v>207</v>
      </c>
      <c r="AE116" s="19">
        <v>0.159</v>
      </c>
      <c r="AF116" s="17">
        <f t="shared" si="19"/>
        <v>231.822</v>
      </c>
      <c r="AG116" s="17">
        <f t="shared" si="20"/>
        <v>1689.822</v>
      </c>
      <c r="AH116" s="27"/>
      <c r="AI116" s="27"/>
      <c r="AJ116" s="27"/>
      <c r="AK116" s="30"/>
    </row>
    <row r="117" ht="15.75" customHeight="1">
      <c r="A117" s="8">
        <v>116.0</v>
      </c>
      <c r="B117" s="49" t="s">
        <v>24</v>
      </c>
      <c r="C117" s="8" t="s">
        <v>25</v>
      </c>
      <c r="D117" s="91" t="s">
        <v>184</v>
      </c>
      <c r="E117" s="29" t="s">
        <v>208</v>
      </c>
      <c r="F117" s="29">
        <v>6333.0</v>
      </c>
      <c r="G117" s="85">
        <v>0.75</v>
      </c>
      <c r="H117" s="23">
        <f t="shared" si="1"/>
        <v>4749.75</v>
      </c>
      <c r="I117" s="24">
        <f t="shared" si="2"/>
        <v>11082.75</v>
      </c>
      <c r="J117" s="25">
        <f t="shared" si="3"/>
        <v>11090</v>
      </c>
      <c r="K117" s="209"/>
      <c r="L117" s="26">
        <v>0.15</v>
      </c>
      <c r="M117" s="27">
        <f t="shared" si="4"/>
        <v>3093.5</v>
      </c>
      <c r="N117" s="27">
        <f t="shared" si="5"/>
        <v>9426.5</v>
      </c>
      <c r="O117" s="28">
        <f t="shared" si="6"/>
        <v>9426.5</v>
      </c>
      <c r="P117" s="209"/>
      <c r="Q117" s="85">
        <v>0.4</v>
      </c>
      <c r="R117" s="23">
        <f t="shared" si="7"/>
        <v>2533.2</v>
      </c>
      <c r="S117" s="23">
        <f t="shared" si="8"/>
        <v>8866.2</v>
      </c>
      <c r="T117" s="25"/>
      <c r="U117" s="210"/>
      <c r="V117" s="85">
        <v>0.4</v>
      </c>
      <c r="W117" s="23">
        <f t="shared" si="9"/>
        <v>2533.2</v>
      </c>
      <c r="X117" s="27">
        <f t="shared" si="10"/>
        <v>8866.2</v>
      </c>
      <c r="Y117" s="211"/>
      <c r="Z117" s="85">
        <v>0.27</v>
      </c>
      <c r="AA117" s="27">
        <f t="shared" si="11"/>
        <v>1709.91</v>
      </c>
      <c r="AB117" s="27">
        <f t="shared" si="12"/>
        <v>8042.91</v>
      </c>
      <c r="AC117" s="27"/>
      <c r="AD117" s="29" t="s">
        <v>208</v>
      </c>
      <c r="AE117" s="19">
        <v>0.159</v>
      </c>
      <c r="AF117" s="17">
        <f t="shared" si="19"/>
        <v>1006.947</v>
      </c>
      <c r="AG117" s="17">
        <f t="shared" si="20"/>
        <v>7339.947</v>
      </c>
      <c r="AH117" s="27"/>
      <c r="AI117" s="27"/>
      <c r="AJ117" s="27"/>
      <c r="AK117" s="30"/>
    </row>
    <row r="118" ht="15.75" customHeight="1">
      <c r="A118" s="8">
        <v>117.0</v>
      </c>
      <c r="B118" s="49" t="s">
        <v>24</v>
      </c>
      <c r="C118" s="8" t="s">
        <v>25</v>
      </c>
      <c r="D118" s="91" t="s">
        <v>184</v>
      </c>
      <c r="E118" s="29" t="s">
        <v>209</v>
      </c>
      <c r="F118" s="29">
        <v>3589.0</v>
      </c>
      <c r="G118" s="85">
        <v>0.8</v>
      </c>
      <c r="H118" s="23">
        <f t="shared" si="1"/>
        <v>2871.2</v>
      </c>
      <c r="I118" s="24">
        <f t="shared" si="2"/>
        <v>6460.2</v>
      </c>
      <c r="J118" s="25">
        <f t="shared" si="3"/>
        <v>6470</v>
      </c>
      <c r="K118" s="209"/>
      <c r="L118" s="26">
        <v>0.15</v>
      </c>
      <c r="M118" s="27">
        <f t="shared" si="4"/>
        <v>1910.5</v>
      </c>
      <c r="N118" s="27">
        <f t="shared" si="5"/>
        <v>5499.5</v>
      </c>
      <c r="O118" s="28">
        <f t="shared" si="6"/>
        <v>5499.5</v>
      </c>
      <c r="P118" s="209"/>
      <c r="Q118" s="85">
        <v>0.35</v>
      </c>
      <c r="R118" s="23">
        <f t="shared" si="7"/>
        <v>1256.15</v>
      </c>
      <c r="S118" s="23">
        <f t="shared" si="8"/>
        <v>4845.15</v>
      </c>
      <c r="T118" s="25"/>
      <c r="U118" s="210"/>
      <c r="V118" s="85">
        <v>0.35</v>
      </c>
      <c r="W118" s="23">
        <f t="shared" si="9"/>
        <v>1256.15</v>
      </c>
      <c r="X118" s="27">
        <f t="shared" si="10"/>
        <v>4845.15</v>
      </c>
      <c r="Y118" s="211"/>
      <c r="Z118" s="85">
        <v>0.25</v>
      </c>
      <c r="AA118" s="27">
        <f t="shared" si="11"/>
        <v>897.25</v>
      </c>
      <c r="AB118" s="27">
        <f t="shared" si="12"/>
        <v>4486.25</v>
      </c>
      <c r="AC118" s="27"/>
      <c r="AD118" s="29" t="s">
        <v>209</v>
      </c>
      <c r="AE118" s="19">
        <v>0.159</v>
      </c>
      <c r="AF118" s="17">
        <f t="shared" si="19"/>
        <v>570.651</v>
      </c>
      <c r="AG118" s="17">
        <f t="shared" si="20"/>
        <v>4159.651</v>
      </c>
      <c r="AH118" s="27"/>
      <c r="AI118" s="27"/>
      <c r="AJ118" s="27"/>
      <c r="AK118" s="30"/>
    </row>
    <row r="119" ht="15.75" customHeight="1">
      <c r="A119" s="8">
        <v>118.0</v>
      </c>
      <c r="B119" s="49" t="s">
        <v>24</v>
      </c>
      <c r="C119" s="8" t="s">
        <v>25</v>
      </c>
      <c r="D119" s="91" t="s">
        <v>184</v>
      </c>
      <c r="E119" s="29" t="s">
        <v>210</v>
      </c>
      <c r="F119" s="29">
        <v>0.0</v>
      </c>
      <c r="G119" s="85">
        <v>0.8</v>
      </c>
      <c r="H119" s="23">
        <f t="shared" si="1"/>
        <v>0</v>
      </c>
      <c r="I119" s="24">
        <f t="shared" si="2"/>
        <v>0</v>
      </c>
      <c r="J119" s="25">
        <f t="shared" si="3"/>
        <v>0</v>
      </c>
      <c r="K119" s="209"/>
      <c r="L119" s="26">
        <v>0.15</v>
      </c>
      <c r="M119" s="27">
        <f t="shared" si="4"/>
        <v>0</v>
      </c>
      <c r="N119" s="27">
        <f t="shared" si="5"/>
        <v>0</v>
      </c>
      <c r="O119" s="28">
        <f t="shared" si="6"/>
        <v>0</v>
      </c>
      <c r="P119" s="209"/>
      <c r="Q119" s="85">
        <v>0.35</v>
      </c>
      <c r="R119" s="23">
        <f t="shared" si="7"/>
        <v>0</v>
      </c>
      <c r="S119" s="23">
        <f t="shared" si="8"/>
        <v>0</v>
      </c>
      <c r="T119" s="25"/>
      <c r="U119" s="210"/>
      <c r="V119" s="85">
        <v>0.35</v>
      </c>
      <c r="W119" s="23">
        <f t="shared" si="9"/>
        <v>0</v>
      </c>
      <c r="X119" s="27">
        <f t="shared" si="10"/>
        <v>0</v>
      </c>
      <c r="Y119" s="211"/>
      <c r="Z119" s="85">
        <v>0.25</v>
      </c>
      <c r="AA119" s="27">
        <f t="shared" si="11"/>
        <v>0</v>
      </c>
      <c r="AB119" s="27">
        <f t="shared" si="12"/>
        <v>0</v>
      </c>
      <c r="AC119" s="27"/>
      <c r="AD119" s="22" t="s">
        <v>210</v>
      </c>
      <c r="AE119" s="19">
        <v>0.159</v>
      </c>
      <c r="AF119" s="17">
        <f t="shared" si="19"/>
        <v>0</v>
      </c>
      <c r="AG119" s="17">
        <f t="shared" si="20"/>
        <v>0</v>
      </c>
      <c r="AH119" s="27"/>
      <c r="AI119" s="27"/>
      <c r="AJ119" s="27"/>
      <c r="AK119" s="30"/>
    </row>
    <row r="120" ht="15.75" customHeight="1">
      <c r="A120" s="8">
        <v>119.0</v>
      </c>
      <c r="B120" s="92" t="s">
        <v>24</v>
      </c>
      <c r="C120" s="93" t="s">
        <v>25</v>
      </c>
      <c r="D120" s="94" t="s">
        <v>184</v>
      </c>
      <c r="E120" s="120" t="s">
        <v>211</v>
      </c>
      <c r="F120" s="135">
        <v>1618.0</v>
      </c>
      <c r="G120" s="97">
        <v>0.8</v>
      </c>
      <c r="H120" s="98">
        <f t="shared" si="1"/>
        <v>1294.4</v>
      </c>
      <c r="I120" s="99">
        <f t="shared" si="2"/>
        <v>2912.4</v>
      </c>
      <c r="J120" s="100">
        <f t="shared" si="3"/>
        <v>2920</v>
      </c>
      <c r="K120" s="212"/>
      <c r="L120" s="122">
        <v>0.15</v>
      </c>
      <c r="M120" s="98">
        <f t="shared" si="4"/>
        <v>864</v>
      </c>
      <c r="N120" s="98">
        <f t="shared" si="5"/>
        <v>2482</v>
      </c>
      <c r="O120" s="101">
        <f t="shared" si="6"/>
        <v>2482</v>
      </c>
      <c r="P120" s="212"/>
      <c r="Q120" s="97">
        <v>0.35</v>
      </c>
      <c r="R120" s="98">
        <f t="shared" si="7"/>
        <v>566.3</v>
      </c>
      <c r="S120" s="98">
        <f t="shared" si="8"/>
        <v>2184.3</v>
      </c>
      <c r="T120" s="213"/>
      <c r="U120" s="212"/>
      <c r="V120" s="97">
        <v>0.35</v>
      </c>
      <c r="W120" s="98">
        <f t="shared" si="9"/>
        <v>566.3</v>
      </c>
      <c r="X120" s="98">
        <f t="shared" si="10"/>
        <v>2184.3</v>
      </c>
      <c r="Y120" s="213"/>
      <c r="Z120" s="97">
        <v>0.25</v>
      </c>
      <c r="AA120" s="98">
        <f t="shared" si="11"/>
        <v>404.5</v>
      </c>
      <c r="AB120" s="98">
        <f t="shared" si="12"/>
        <v>2022.5</v>
      </c>
      <c r="AC120" s="102"/>
      <c r="AD120" s="95" t="s">
        <v>211</v>
      </c>
      <c r="AE120" s="103">
        <v>0.159</v>
      </c>
      <c r="AF120" s="104">
        <f t="shared" si="19"/>
        <v>257.262</v>
      </c>
      <c r="AG120" s="104">
        <f t="shared" si="20"/>
        <v>1875.262</v>
      </c>
      <c r="AH120" s="27"/>
      <c r="AI120" s="27"/>
      <c r="AJ120" s="27"/>
      <c r="AK120" s="30"/>
    </row>
    <row r="121" ht="15.75" customHeight="1">
      <c r="A121" s="8">
        <v>120.0</v>
      </c>
      <c r="B121" s="49" t="s">
        <v>24</v>
      </c>
      <c r="C121" s="8" t="s">
        <v>25</v>
      </c>
      <c r="D121" s="82" t="s">
        <v>184</v>
      </c>
      <c r="E121" s="29" t="s">
        <v>212</v>
      </c>
      <c r="F121" s="29">
        <v>5955.0</v>
      </c>
      <c r="G121" s="85">
        <v>0.8</v>
      </c>
      <c r="H121" s="23">
        <f t="shared" si="1"/>
        <v>4764</v>
      </c>
      <c r="I121" s="24">
        <f t="shared" si="2"/>
        <v>10719</v>
      </c>
      <c r="J121" s="25">
        <f t="shared" si="3"/>
        <v>10720</v>
      </c>
      <c r="K121" s="209"/>
      <c r="L121" s="26">
        <v>0.15</v>
      </c>
      <c r="M121" s="27">
        <f t="shared" si="4"/>
        <v>3157</v>
      </c>
      <c r="N121" s="27">
        <f t="shared" si="5"/>
        <v>9112</v>
      </c>
      <c r="O121" s="28">
        <f t="shared" si="6"/>
        <v>9112</v>
      </c>
      <c r="P121" s="209"/>
      <c r="Q121" s="85">
        <v>0.35</v>
      </c>
      <c r="R121" s="23">
        <f t="shared" si="7"/>
        <v>2084.25</v>
      </c>
      <c r="S121" s="23">
        <f t="shared" si="8"/>
        <v>8039.25</v>
      </c>
      <c r="T121" s="25"/>
      <c r="U121" s="210"/>
      <c r="V121" s="85">
        <v>0.35</v>
      </c>
      <c r="W121" s="23">
        <f t="shared" si="9"/>
        <v>2084.25</v>
      </c>
      <c r="X121" s="27">
        <f t="shared" si="10"/>
        <v>8039.25</v>
      </c>
      <c r="Y121" s="211"/>
      <c r="Z121" s="85">
        <v>0.25</v>
      </c>
      <c r="AA121" s="27">
        <f t="shared" si="11"/>
        <v>1488.75</v>
      </c>
      <c r="AB121" s="27">
        <f t="shared" si="12"/>
        <v>7443.75</v>
      </c>
      <c r="AC121" s="27"/>
      <c r="AD121" s="29" t="s">
        <v>212</v>
      </c>
      <c r="AE121" s="19">
        <v>0.159</v>
      </c>
      <c r="AF121" s="17">
        <f t="shared" si="19"/>
        <v>946.845</v>
      </c>
      <c r="AG121" s="17">
        <f t="shared" si="20"/>
        <v>6901.845</v>
      </c>
      <c r="AH121" s="27"/>
      <c r="AI121" s="27"/>
      <c r="AJ121" s="27"/>
      <c r="AK121" s="30"/>
    </row>
    <row r="122" ht="15.75" customHeight="1">
      <c r="A122" s="8">
        <v>121.0</v>
      </c>
      <c r="B122" s="49" t="s">
        <v>24</v>
      </c>
      <c r="C122" s="8" t="s">
        <v>25</v>
      </c>
      <c r="D122" s="105" t="s">
        <v>213</v>
      </c>
      <c r="E122" s="110" t="s">
        <v>214</v>
      </c>
      <c r="F122" s="110">
        <v>851.0</v>
      </c>
      <c r="G122" s="107">
        <v>0.64</v>
      </c>
      <c r="H122" s="108">
        <f t="shared" si="1"/>
        <v>544.64</v>
      </c>
      <c r="I122" s="108">
        <f t="shared" si="2"/>
        <v>1395.64</v>
      </c>
      <c r="J122" s="108">
        <f t="shared" si="3"/>
        <v>1400</v>
      </c>
      <c r="K122" s="109"/>
      <c r="L122" s="26">
        <v>0.15</v>
      </c>
      <c r="M122" s="27">
        <f t="shared" si="4"/>
        <v>339</v>
      </c>
      <c r="N122" s="27">
        <f t="shared" si="5"/>
        <v>1190</v>
      </c>
      <c r="O122" s="28">
        <f t="shared" si="6"/>
        <v>1190</v>
      </c>
      <c r="P122" s="109"/>
      <c r="Q122" s="107">
        <v>0.159</v>
      </c>
      <c r="R122" s="108">
        <f t="shared" si="7"/>
        <v>135.309</v>
      </c>
      <c r="S122" s="108">
        <f t="shared" si="8"/>
        <v>986.309</v>
      </c>
      <c r="T122" s="108"/>
      <c r="U122" s="108"/>
      <c r="V122" s="107">
        <v>0.159</v>
      </c>
      <c r="W122" s="108">
        <f t="shared" si="9"/>
        <v>135.309</v>
      </c>
      <c r="X122" s="109">
        <f t="shared" si="10"/>
        <v>986.309</v>
      </c>
      <c r="Y122" s="109"/>
      <c r="Z122" s="107">
        <v>0.2</v>
      </c>
      <c r="AA122" s="109">
        <f t="shared" si="11"/>
        <v>170.2</v>
      </c>
      <c r="AB122" s="109">
        <f t="shared" si="12"/>
        <v>1021.2</v>
      </c>
      <c r="AC122" s="109"/>
      <c r="AD122" s="110" t="s">
        <v>214</v>
      </c>
      <c r="AE122" s="19">
        <v>0.159</v>
      </c>
      <c r="AF122" s="17">
        <f t="shared" si="19"/>
        <v>135.309</v>
      </c>
      <c r="AG122" s="17">
        <f t="shared" si="20"/>
        <v>986.309</v>
      </c>
      <c r="AH122" s="109"/>
      <c r="AI122" s="109"/>
      <c r="AJ122" s="109"/>
      <c r="AK122" s="111"/>
    </row>
    <row r="123" ht="14.25" customHeight="1">
      <c r="A123" s="8">
        <v>122.0</v>
      </c>
      <c r="B123" s="81" t="s">
        <v>216</v>
      </c>
      <c r="C123" s="8" t="s">
        <v>25</v>
      </c>
      <c r="D123" s="43" t="s">
        <v>130</v>
      </c>
      <c r="E123" s="170" t="s">
        <v>217</v>
      </c>
      <c r="F123" s="41">
        <v>12481.0</v>
      </c>
      <c r="G123" s="47">
        <v>0.55</v>
      </c>
      <c r="H123" s="45">
        <f t="shared" si="1"/>
        <v>6864.55</v>
      </c>
      <c r="I123" s="45">
        <f t="shared" si="2"/>
        <v>19345.55</v>
      </c>
      <c r="J123" s="45">
        <f t="shared" si="3"/>
        <v>19350</v>
      </c>
      <c r="K123" s="46"/>
      <c r="L123" s="26">
        <v>0.15</v>
      </c>
      <c r="M123" s="27">
        <f t="shared" si="4"/>
        <v>3966.5</v>
      </c>
      <c r="N123" s="27">
        <f t="shared" si="5"/>
        <v>16447.5</v>
      </c>
      <c r="O123" s="28">
        <f t="shared" si="6"/>
        <v>16447.5</v>
      </c>
      <c r="P123" s="46"/>
      <c r="Q123" s="44">
        <v>0.27</v>
      </c>
      <c r="R123" s="45">
        <f t="shared" si="7"/>
        <v>3369.87</v>
      </c>
      <c r="S123" s="45">
        <f t="shared" si="8"/>
        <v>15850.87</v>
      </c>
      <c r="T123" s="45"/>
      <c r="U123" s="45"/>
      <c r="V123" s="44">
        <v>0.27</v>
      </c>
      <c r="W123" s="45">
        <f t="shared" si="9"/>
        <v>3369.87</v>
      </c>
      <c r="X123" s="46">
        <f t="shared" si="10"/>
        <v>15850.87</v>
      </c>
      <c r="Y123" s="46"/>
      <c r="Z123" s="47">
        <v>0.23</v>
      </c>
      <c r="AA123" s="46">
        <f t="shared" si="11"/>
        <v>2870.63</v>
      </c>
      <c r="AB123" s="46">
        <f t="shared" si="12"/>
        <v>15351.63</v>
      </c>
      <c r="AC123" s="46"/>
      <c r="AD123" s="116" t="s">
        <v>217</v>
      </c>
      <c r="AE123" s="19">
        <v>0.159</v>
      </c>
      <c r="AF123" s="17">
        <f t="shared" si="19"/>
        <v>1984.479</v>
      </c>
      <c r="AG123" s="17">
        <f t="shared" si="20"/>
        <v>14465.479</v>
      </c>
      <c r="AH123" s="46"/>
      <c r="AI123" s="46"/>
      <c r="AJ123" s="46"/>
      <c r="AK123" s="48"/>
    </row>
    <row r="124" ht="14.25" customHeight="1">
      <c r="A124" s="8">
        <v>123.0</v>
      </c>
      <c r="B124" s="81" t="s">
        <v>216</v>
      </c>
      <c r="C124" s="8" t="s">
        <v>25</v>
      </c>
      <c r="D124" s="43" t="s">
        <v>130</v>
      </c>
      <c r="E124" s="18" t="s">
        <v>218</v>
      </c>
      <c r="F124" s="18">
        <v>10311.0</v>
      </c>
      <c r="G124" s="40">
        <v>0.55</v>
      </c>
      <c r="H124" s="23">
        <f t="shared" si="1"/>
        <v>5671.05</v>
      </c>
      <c r="I124" s="24">
        <f t="shared" si="2"/>
        <v>15982.05</v>
      </c>
      <c r="J124" s="25">
        <f t="shared" si="3"/>
        <v>15990</v>
      </c>
      <c r="K124" s="209"/>
      <c r="L124" s="26">
        <v>0.15</v>
      </c>
      <c r="M124" s="27">
        <f t="shared" si="4"/>
        <v>3280.5</v>
      </c>
      <c r="N124" s="27">
        <f t="shared" si="5"/>
        <v>13591.5</v>
      </c>
      <c r="O124" s="28">
        <f t="shared" si="6"/>
        <v>13591.5</v>
      </c>
      <c r="P124" s="209"/>
      <c r="Q124" s="56">
        <v>0.27</v>
      </c>
      <c r="R124" s="23">
        <f t="shared" si="7"/>
        <v>2783.97</v>
      </c>
      <c r="S124" s="23">
        <f t="shared" si="8"/>
        <v>13094.97</v>
      </c>
      <c r="T124" s="25"/>
      <c r="U124" s="210"/>
      <c r="V124" s="56">
        <v>0.27</v>
      </c>
      <c r="W124" s="23">
        <f t="shared" si="9"/>
        <v>2783.97</v>
      </c>
      <c r="X124" s="27">
        <f t="shared" si="10"/>
        <v>13094.97</v>
      </c>
      <c r="Y124" s="46"/>
      <c r="Z124" s="40">
        <v>0.23</v>
      </c>
      <c r="AA124" s="27">
        <f t="shared" si="11"/>
        <v>2371.53</v>
      </c>
      <c r="AB124" s="27">
        <f t="shared" si="12"/>
        <v>12682.53</v>
      </c>
      <c r="AC124" s="27"/>
      <c r="AD124" s="57" t="s">
        <v>218</v>
      </c>
      <c r="AE124" s="19">
        <v>0.159</v>
      </c>
      <c r="AF124" s="17">
        <f t="shared" si="19"/>
        <v>1639.449</v>
      </c>
      <c r="AG124" s="17">
        <f t="shared" si="20"/>
        <v>11950.449</v>
      </c>
      <c r="AH124" s="46"/>
      <c r="AI124" s="46"/>
      <c r="AJ124" s="46"/>
      <c r="AK124" s="48"/>
    </row>
    <row r="125" ht="14.25" customHeight="1">
      <c r="A125" s="8">
        <v>124.0</v>
      </c>
      <c r="B125" s="81" t="s">
        <v>216</v>
      </c>
      <c r="C125" s="8" t="s">
        <v>25</v>
      </c>
      <c r="D125" s="43" t="s">
        <v>130</v>
      </c>
      <c r="E125" s="18" t="s">
        <v>219</v>
      </c>
      <c r="F125" s="18">
        <v>13288.0</v>
      </c>
      <c r="G125" s="40">
        <v>0.55</v>
      </c>
      <c r="H125" s="23">
        <f t="shared" si="1"/>
        <v>7308.4</v>
      </c>
      <c r="I125" s="24">
        <f t="shared" si="2"/>
        <v>20596.4</v>
      </c>
      <c r="J125" s="25">
        <f t="shared" si="3"/>
        <v>20600</v>
      </c>
      <c r="K125" s="209"/>
      <c r="L125" s="26">
        <v>0.15</v>
      </c>
      <c r="M125" s="27">
        <f t="shared" si="4"/>
        <v>4222</v>
      </c>
      <c r="N125" s="27">
        <f t="shared" si="5"/>
        <v>17510</v>
      </c>
      <c r="O125" s="28">
        <f t="shared" si="6"/>
        <v>17510</v>
      </c>
      <c r="P125" s="209"/>
      <c r="Q125" s="56">
        <v>0.27</v>
      </c>
      <c r="R125" s="23">
        <f t="shared" si="7"/>
        <v>3587.76</v>
      </c>
      <c r="S125" s="23">
        <f t="shared" si="8"/>
        <v>16875.76</v>
      </c>
      <c r="T125" s="25"/>
      <c r="U125" s="210"/>
      <c r="V125" s="56">
        <v>0.27</v>
      </c>
      <c r="W125" s="23">
        <f t="shared" si="9"/>
        <v>3587.76</v>
      </c>
      <c r="X125" s="27">
        <f t="shared" si="10"/>
        <v>16875.76</v>
      </c>
      <c r="Y125" s="46"/>
      <c r="Z125" s="40">
        <v>0.23</v>
      </c>
      <c r="AA125" s="27">
        <f t="shared" si="11"/>
        <v>3056.24</v>
      </c>
      <c r="AB125" s="27">
        <f t="shared" si="12"/>
        <v>16344.24</v>
      </c>
      <c r="AC125" s="27"/>
      <c r="AD125" s="57" t="s">
        <v>219</v>
      </c>
      <c r="AE125" s="19">
        <v>0.159</v>
      </c>
      <c r="AF125" s="17">
        <f t="shared" si="19"/>
        <v>2112.792</v>
      </c>
      <c r="AG125" s="17">
        <f t="shared" si="20"/>
        <v>15400.792</v>
      </c>
      <c r="AH125" s="46"/>
      <c r="AI125" s="46"/>
      <c r="AJ125" s="46"/>
      <c r="AK125" s="48"/>
    </row>
    <row r="126" ht="14.25" customHeight="1">
      <c r="A126" s="8">
        <v>125.0</v>
      </c>
      <c r="B126" s="81" t="s">
        <v>216</v>
      </c>
      <c r="C126" s="8" t="s">
        <v>25</v>
      </c>
      <c r="D126" s="43" t="s">
        <v>130</v>
      </c>
      <c r="E126" s="23" t="s">
        <v>220</v>
      </c>
      <c r="F126" s="29">
        <v>12870.0</v>
      </c>
      <c r="G126" s="40">
        <v>0.55</v>
      </c>
      <c r="H126" s="23">
        <f t="shared" si="1"/>
        <v>7078.5</v>
      </c>
      <c r="I126" s="24">
        <f t="shared" si="2"/>
        <v>19948.5</v>
      </c>
      <c r="J126" s="25">
        <f t="shared" si="3"/>
        <v>19950</v>
      </c>
      <c r="K126" s="209"/>
      <c r="L126" s="26">
        <v>0.15</v>
      </c>
      <c r="M126" s="27">
        <f t="shared" si="4"/>
        <v>4087.5</v>
      </c>
      <c r="N126" s="27">
        <f t="shared" si="5"/>
        <v>16957.5</v>
      </c>
      <c r="O126" s="28">
        <f t="shared" si="6"/>
        <v>16957.5</v>
      </c>
      <c r="P126" s="209"/>
      <c r="Q126" s="56">
        <v>0.27</v>
      </c>
      <c r="R126" s="23">
        <f t="shared" si="7"/>
        <v>3474.9</v>
      </c>
      <c r="S126" s="23">
        <f t="shared" si="8"/>
        <v>16344.9</v>
      </c>
      <c r="T126" s="25"/>
      <c r="U126" s="210"/>
      <c r="V126" s="56">
        <v>0.27</v>
      </c>
      <c r="W126" s="23">
        <f t="shared" si="9"/>
        <v>3474.9</v>
      </c>
      <c r="X126" s="27">
        <f t="shared" si="10"/>
        <v>16344.9</v>
      </c>
      <c r="Y126" s="211"/>
      <c r="Z126" s="40">
        <v>0.23</v>
      </c>
      <c r="AA126" s="27">
        <f t="shared" si="11"/>
        <v>2960.1</v>
      </c>
      <c r="AB126" s="27">
        <f t="shared" si="12"/>
        <v>15830.1</v>
      </c>
      <c r="AC126" s="27"/>
      <c r="AD126" s="38" t="s">
        <v>220</v>
      </c>
      <c r="AE126" s="19">
        <v>0.159</v>
      </c>
      <c r="AF126" s="17">
        <f t="shared" si="19"/>
        <v>2046.33</v>
      </c>
      <c r="AG126" s="17">
        <f t="shared" si="20"/>
        <v>14916.33</v>
      </c>
      <c r="AH126" s="27"/>
      <c r="AI126" s="27"/>
      <c r="AJ126" s="27"/>
      <c r="AK126" s="30"/>
    </row>
    <row r="127" ht="14.25" customHeight="1">
      <c r="A127" s="8">
        <v>126.0</v>
      </c>
      <c r="B127" s="81" t="s">
        <v>216</v>
      </c>
      <c r="C127" s="8" t="s">
        <v>25</v>
      </c>
      <c r="D127" s="43" t="s">
        <v>130</v>
      </c>
      <c r="E127" s="23" t="s">
        <v>221</v>
      </c>
      <c r="F127" s="29">
        <v>11440.0</v>
      </c>
      <c r="G127" s="40">
        <v>0.55</v>
      </c>
      <c r="H127" s="23">
        <f t="shared" si="1"/>
        <v>6292</v>
      </c>
      <c r="I127" s="24">
        <f t="shared" si="2"/>
        <v>17732</v>
      </c>
      <c r="J127" s="25">
        <f t="shared" si="3"/>
        <v>17740</v>
      </c>
      <c r="K127" s="209"/>
      <c r="L127" s="26">
        <v>0.15</v>
      </c>
      <c r="M127" s="27">
        <f t="shared" si="4"/>
        <v>3639</v>
      </c>
      <c r="N127" s="27">
        <f t="shared" si="5"/>
        <v>15079</v>
      </c>
      <c r="O127" s="28">
        <f t="shared" si="6"/>
        <v>15079</v>
      </c>
      <c r="P127" s="209"/>
      <c r="Q127" s="56">
        <v>0.27</v>
      </c>
      <c r="R127" s="23">
        <f t="shared" si="7"/>
        <v>3088.8</v>
      </c>
      <c r="S127" s="23">
        <f t="shared" si="8"/>
        <v>14528.8</v>
      </c>
      <c r="T127" s="25"/>
      <c r="U127" s="210"/>
      <c r="V127" s="56">
        <v>0.27</v>
      </c>
      <c r="W127" s="23">
        <f t="shared" si="9"/>
        <v>3088.8</v>
      </c>
      <c r="X127" s="27">
        <f t="shared" si="10"/>
        <v>14528.8</v>
      </c>
      <c r="Y127" s="211"/>
      <c r="Z127" s="40">
        <v>0.23</v>
      </c>
      <c r="AA127" s="27">
        <f t="shared" si="11"/>
        <v>2631.2</v>
      </c>
      <c r="AB127" s="27">
        <f t="shared" si="12"/>
        <v>14071.2</v>
      </c>
      <c r="AC127" s="27"/>
      <c r="AD127" s="38" t="s">
        <v>221</v>
      </c>
      <c r="AE127" s="19">
        <v>0.159</v>
      </c>
      <c r="AF127" s="17">
        <f t="shared" si="19"/>
        <v>1818.96</v>
      </c>
      <c r="AG127" s="17">
        <f t="shared" si="20"/>
        <v>13258.96</v>
      </c>
      <c r="AH127" s="27"/>
      <c r="AI127" s="27"/>
      <c r="AJ127" s="27"/>
      <c r="AK127" s="30"/>
    </row>
    <row r="128" ht="14.25" customHeight="1">
      <c r="A128" s="8">
        <v>127.0</v>
      </c>
      <c r="B128" s="81" t="s">
        <v>216</v>
      </c>
      <c r="C128" s="8" t="s">
        <v>25</v>
      </c>
      <c r="D128" s="43" t="s">
        <v>130</v>
      </c>
      <c r="E128" s="29" t="s">
        <v>222</v>
      </c>
      <c r="F128" s="29">
        <v>6305.0</v>
      </c>
      <c r="G128" s="40">
        <v>0.55</v>
      </c>
      <c r="H128" s="23">
        <f t="shared" si="1"/>
        <v>3467.75</v>
      </c>
      <c r="I128" s="24">
        <f t="shared" si="2"/>
        <v>9772.75</v>
      </c>
      <c r="J128" s="25">
        <f t="shared" si="3"/>
        <v>9780</v>
      </c>
      <c r="K128" s="209"/>
      <c r="L128" s="26">
        <v>0.15</v>
      </c>
      <c r="M128" s="27">
        <f t="shared" si="4"/>
        <v>2008</v>
      </c>
      <c r="N128" s="27">
        <f t="shared" si="5"/>
        <v>8313</v>
      </c>
      <c r="O128" s="28">
        <f t="shared" si="6"/>
        <v>8313</v>
      </c>
      <c r="P128" s="209"/>
      <c r="Q128" s="56">
        <v>0.27</v>
      </c>
      <c r="R128" s="23">
        <f t="shared" si="7"/>
        <v>1702.35</v>
      </c>
      <c r="S128" s="23">
        <f t="shared" si="8"/>
        <v>8007.35</v>
      </c>
      <c r="T128" s="25"/>
      <c r="U128" s="210"/>
      <c r="V128" s="56">
        <v>0.27</v>
      </c>
      <c r="W128" s="23">
        <f t="shared" si="9"/>
        <v>1702.35</v>
      </c>
      <c r="X128" s="27">
        <f t="shared" si="10"/>
        <v>8007.35</v>
      </c>
      <c r="Y128" s="211"/>
      <c r="Z128" s="40">
        <v>0.23</v>
      </c>
      <c r="AA128" s="27">
        <f t="shared" si="11"/>
        <v>1450.15</v>
      </c>
      <c r="AB128" s="27">
        <f t="shared" si="12"/>
        <v>7755.15</v>
      </c>
      <c r="AC128" s="27"/>
      <c r="AD128" s="22" t="s">
        <v>222</v>
      </c>
      <c r="AE128" s="19">
        <v>0.159</v>
      </c>
      <c r="AF128" s="17">
        <f t="shared" si="19"/>
        <v>1002.495</v>
      </c>
      <c r="AG128" s="17">
        <f t="shared" si="20"/>
        <v>7307.495</v>
      </c>
      <c r="AH128" s="27"/>
      <c r="AI128" s="27"/>
      <c r="AJ128" s="27"/>
      <c r="AK128" s="30"/>
    </row>
    <row r="129" ht="14.25" customHeight="1">
      <c r="A129" s="8">
        <v>128.0</v>
      </c>
      <c r="B129" s="81" t="s">
        <v>216</v>
      </c>
      <c r="C129" s="8" t="s">
        <v>25</v>
      </c>
      <c r="D129" s="43" t="s">
        <v>130</v>
      </c>
      <c r="E129" s="29" t="s">
        <v>223</v>
      </c>
      <c r="F129" s="29">
        <v>8438.0</v>
      </c>
      <c r="G129" s="40">
        <v>0.55</v>
      </c>
      <c r="H129" s="23">
        <f t="shared" si="1"/>
        <v>4640.9</v>
      </c>
      <c r="I129" s="24">
        <f t="shared" si="2"/>
        <v>13078.9</v>
      </c>
      <c r="J129" s="25">
        <f t="shared" si="3"/>
        <v>13080</v>
      </c>
      <c r="K129" s="209"/>
      <c r="L129" s="26">
        <v>0.15</v>
      </c>
      <c r="M129" s="27">
        <f t="shared" si="4"/>
        <v>2680</v>
      </c>
      <c r="N129" s="27">
        <f t="shared" si="5"/>
        <v>11118</v>
      </c>
      <c r="O129" s="28">
        <f t="shared" si="6"/>
        <v>11118</v>
      </c>
      <c r="P129" s="209"/>
      <c r="Q129" s="56">
        <v>0.27</v>
      </c>
      <c r="R129" s="23">
        <f t="shared" si="7"/>
        <v>2278.26</v>
      </c>
      <c r="S129" s="23">
        <f t="shared" si="8"/>
        <v>10716.26</v>
      </c>
      <c r="T129" s="25"/>
      <c r="U129" s="210"/>
      <c r="V129" s="56">
        <v>0.27</v>
      </c>
      <c r="W129" s="23">
        <f t="shared" si="9"/>
        <v>2278.26</v>
      </c>
      <c r="X129" s="27">
        <f t="shared" si="10"/>
        <v>10716.26</v>
      </c>
      <c r="Y129" s="211"/>
      <c r="Z129" s="40">
        <v>0.23</v>
      </c>
      <c r="AA129" s="27">
        <f t="shared" si="11"/>
        <v>1940.74</v>
      </c>
      <c r="AB129" s="27">
        <f t="shared" si="12"/>
        <v>10378.74</v>
      </c>
      <c r="AC129" s="27"/>
      <c r="AD129" s="22" t="s">
        <v>223</v>
      </c>
      <c r="AE129" s="19">
        <v>0.159</v>
      </c>
      <c r="AF129" s="17">
        <f t="shared" si="19"/>
        <v>1341.642</v>
      </c>
      <c r="AG129" s="17">
        <f t="shared" si="20"/>
        <v>9779.642</v>
      </c>
      <c r="AH129" s="27"/>
      <c r="AI129" s="27"/>
      <c r="AJ129" s="27"/>
      <c r="AK129" s="30"/>
    </row>
    <row r="130" ht="14.25" customHeight="1">
      <c r="A130" s="8">
        <v>129.0</v>
      </c>
      <c r="B130" s="81" t="s">
        <v>216</v>
      </c>
      <c r="C130" s="8" t="s">
        <v>25</v>
      </c>
      <c r="D130" s="43" t="s">
        <v>130</v>
      </c>
      <c r="E130" s="29" t="s">
        <v>224</v>
      </c>
      <c r="F130" s="29">
        <v>7007.0</v>
      </c>
      <c r="G130" s="40">
        <v>0.55</v>
      </c>
      <c r="H130" s="23">
        <f t="shared" si="1"/>
        <v>3853.85</v>
      </c>
      <c r="I130" s="24">
        <f t="shared" si="2"/>
        <v>10860.85</v>
      </c>
      <c r="J130" s="25">
        <f t="shared" si="3"/>
        <v>10870</v>
      </c>
      <c r="K130" s="209"/>
      <c r="L130" s="26">
        <v>0.15</v>
      </c>
      <c r="M130" s="27">
        <f t="shared" si="4"/>
        <v>2232.5</v>
      </c>
      <c r="N130" s="27">
        <f t="shared" si="5"/>
        <v>9239.5</v>
      </c>
      <c r="O130" s="28">
        <f t="shared" si="6"/>
        <v>9239.5</v>
      </c>
      <c r="P130" s="209"/>
      <c r="Q130" s="56">
        <v>0.27</v>
      </c>
      <c r="R130" s="23">
        <f t="shared" si="7"/>
        <v>1891.89</v>
      </c>
      <c r="S130" s="23">
        <f t="shared" si="8"/>
        <v>8898.89</v>
      </c>
      <c r="T130" s="25"/>
      <c r="U130" s="210"/>
      <c r="V130" s="56">
        <v>0.27</v>
      </c>
      <c r="W130" s="23">
        <f t="shared" si="9"/>
        <v>1891.89</v>
      </c>
      <c r="X130" s="27">
        <f t="shared" si="10"/>
        <v>8898.89</v>
      </c>
      <c r="Y130" s="211"/>
      <c r="Z130" s="40">
        <v>0.23</v>
      </c>
      <c r="AA130" s="27">
        <f t="shared" si="11"/>
        <v>1611.61</v>
      </c>
      <c r="AB130" s="27">
        <f t="shared" si="12"/>
        <v>8618.61</v>
      </c>
      <c r="AC130" s="27"/>
      <c r="AD130" s="22" t="s">
        <v>224</v>
      </c>
      <c r="AE130" s="19">
        <v>0.159</v>
      </c>
      <c r="AF130" s="17">
        <f t="shared" si="19"/>
        <v>1114.113</v>
      </c>
      <c r="AG130" s="17">
        <f t="shared" si="20"/>
        <v>8121.113</v>
      </c>
      <c r="AH130" s="27"/>
      <c r="AI130" s="27"/>
      <c r="AJ130" s="27"/>
      <c r="AK130" s="30"/>
    </row>
    <row r="131" ht="14.25" customHeight="1">
      <c r="A131" s="8">
        <v>130.0</v>
      </c>
      <c r="B131" s="81" t="s">
        <v>216</v>
      </c>
      <c r="C131" s="8" t="s">
        <v>25</v>
      </c>
      <c r="D131" s="42" t="s">
        <v>130</v>
      </c>
      <c r="E131" s="29" t="s">
        <v>225</v>
      </c>
      <c r="F131" s="29">
        <v>9320.0</v>
      </c>
      <c r="G131" s="40">
        <v>0.55</v>
      </c>
      <c r="H131" s="23">
        <f t="shared" si="1"/>
        <v>5126</v>
      </c>
      <c r="I131" s="24">
        <f t="shared" si="2"/>
        <v>14446</v>
      </c>
      <c r="J131" s="25">
        <f t="shared" si="3"/>
        <v>14450</v>
      </c>
      <c r="K131" s="209"/>
      <c r="L131" s="26">
        <v>0.15</v>
      </c>
      <c r="M131" s="27">
        <f t="shared" si="4"/>
        <v>2962.5</v>
      </c>
      <c r="N131" s="27">
        <f t="shared" si="5"/>
        <v>12282.5</v>
      </c>
      <c r="O131" s="28">
        <f t="shared" si="6"/>
        <v>12282.5</v>
      </c>
      <c r="P131" s="209"/>
      <c r="Q131" s="56">
        <v>0.27</v>
      </c>
      <c r="R131" s="23">
        <f t="shared" si="7"/>
        <v>2516.4</v>
      </c>
      <c r="S131" s="23">
        <f t="shared" si="8"/>
        <v>11836.4</v>
      </c>
      <c r="T131" s="25"/>
      <c r="U131" s="210"/>
      <c r="V131" s="56">
        <v>0.27</v>
      </c>
      <c r="W131" s="23">
        <f t="shared" si="9"/>
        <v>2516.4</v>
      </c>
      <c r="X131" s="27">
        <f t="shared" si="10"/>
        <v>11836.4</v>
      </c>
      <c r="Y131" s="211"/>
      <c r="Z131" s="40">
        <v>0.23</v>
      </c>
      <c r="AA131" s="27">
        <f t="shared" si="11"/>
        <v>2143.6</v>
      </c>
      <c r="AB131" s="27">
        <f t="shared" si="12"/>
        <v>11463.6</v>
      </c>
      <c r="AC131" s="27"/>
      <c r="AD131" s="22" t="s">
        <v>225</v>
      </c>
      <c r="AE131" s="19">
        <v>0.159</v>
      </c>
      <c r="AF131" s="17">
        <f t="shared" si="19"/>
        <v>1481.88</v>
      </c>
      <c r="AG131" s="17">
        <f t="shared" si="20"/>
        <v>10801.88</v>
      </c>
      <c r="AH131" s="27"/>
      <c r="AI131" s="27"/>
      <c r="AJ131" s="27"/>
      <c r="AK131" s="30"/>
    </row>
    <row r="132" ht="14.25" customHeight="1">
      <c r="A132" s="8">
        <v>131.0</v>
      </c>
      <c r="B132" s="81" t="s">
        <v>216</v>
      </c>
      <c r="C132" s="8" t="s">
        <v>25</v>
      </c>
      <c r="D132" s="43" t="s">
        <v>130</v>
      </c>
      <c r="E132" s="29" t="s">
        <v>226</v>
      </c>
      <c r="F132" s="29">
        <v>5806.0</v>
      </c>
      <c r="G132" s="40">
        <v>0.55</v>
      </c>
      <c r="H132" s="23">
        <f t="shared" si="1"/>
        <v>3193.3</v>
      </c>
      <c r="I132" s="24">
        <f t="shared" si="2"/>
        <v>8999.3</v>
      </c>
      <c r="J132" s="25">
        <f t="shared" si="3"/>
        <v>9000</v>
      </c>
      <c r="K132" s="209"/>
      <c r="L132" s="26">
        <v>0.15</v>
      </c>
      <c r="M132" s="27">
        <f t="shared" si="4"/>
        <v>1844</v>
      </c>
      <c r="N132" s="27">
        <f t="shared" si="5"/>
        <v>7650</v>
      </c>
      <c r="O132" s="28">
        <f t="shared" si="6"/>
        <v>7650</v>
      </c>
      <c r="P132" s="209"/>
      <c r="Q132" s="56">
        <v>0.27</v>
      </c>
      <c r="R132" s="23">
        <f t="shared" si="7"/>
        <v>1567.62</v>
      </c>
      <c r="S132" s="23">
        <f t="shared" si="8"/>
        <v>7373.62</v>
      </c>
      <c r="T132" s="25"/>
      <c r="U132" s="210"/>
      <c r="V132" s="56">
        <v>0.27</v>
      </c>
      <c r="W132" s="23">
        <f t="shared" si="9"/>
        <v>1567.62</v>
      </c>
      <c r="X132" s="27">
        <f t="shared" si="10"/>
        <v>7373.62</v>
      </c>
      <c r="Y132" s="211"/>
      <c r="Z132" s="40">
        <v>0.23</v>
      </c>
      <c r="AA132" s="27">
        <f t="shared" si="11"/>
        <v>1335.38</v>
      </c>
      <c r="AB132" s="27">
        <f t="shared" si="12"/>
        <v>7141.38</v>
      </c>
      <c r="AC132" s="27"/>
      <c r="AD132" s="22" t="s">
        <v>226</v>
      </c>
      <c r="AE132" s="19">
        <v>0.159</v>
      </c>
      <c r="AF132" s="17">
        <f t="shared" si="19"/>
        <v>923.154</v>
      </c>
      <c r="AG132" s="17">
        <f t="shared" si="20"/>
        <v>6729.154</v>
      </c>
      <c r="AH132" s="27"/>
      <c r="AI132" s="27"/>
      <c r="AJ132" s="27"/>
      <c r="AK132" s="30"/>
    </row>
    <row r="133" ht="14.25" customHeight="1">
      <c r="A133" s="8">
        <v>132.0</v>
      </c>
      <c r="B133" s="81" t="s">
        <v>216</v>
      </c>
      <c r="C133" s="8" t="s">
        <v>25</v>
      </c>
      <c r="D133" s="43" t="s">
        <v>130</v>
      </c>
      <c r="E133" s="23" t="s">
        <v>227</v>
      </c>
      <c r="F133" s="29">
        <v>9620.0</v>
      </c>
      <c r="G133" s="40">
        <v>0.55</v>
      </c>
      <c r="H133" s="23">
        <f t="shared" si="1"/>
        <v>5291</v>
      </c>
      <c r="I133" s="24">
        <f t="shared" si="2"/>
        <v>14911</v>
      </c>
      <c r="J133" s="25">
        <f t="shared" si="3"/>
        <v>14920</v>
      </c>
      <c r="K133" s="209"/>
      <c r="L133" s="26">
        <v>0.15</v>
      </c>
      <c r="M133" s="27">
        <f t="shared" si="4"/>
        <v>3062</v>
      </c>
      <c r="N133" s="27">
        <f t="shared" si="5"/>
        <v>12682</v>
      </c>
      <c r="O133" s="28">
        <f t="shared" si="6"/>
        <v>12682</v>
      </c>
      <c r="P133" s="209"/>
      <c r="Q133" s="56">
        <v>0.27</v>
      </c>
      <c r="R133" s="23">
        <f t="shared" si="7"/>
        <v>2597.4</v>
      </c>
      <c r="S133" s="23">
        <f t="shared" si="8"/>
        <v>12217.4</v>
      </c>
      <c r="T133" s="25"/>
      <c r="U133" s="210"/>
      <c r="V133" s="56">
        <v>0.27</v>
      </c>
      <c r="W133" s="23">
        <f t="shared" si="9"/>
        <v>2597.4</v>
      </c>
      <c r="X133" s="27">
        <f t="shared" si="10"/>
        <v>12217.4</v>
      </c>
      <c r="Y133" s="211"/>
      <c r="Z133" s="40">
        <v>0.23</v>
      </c>
      <c r="AA133" s="27">
        <f t="shared" si="11"/>
        <v>2212.6</v>
      </c>
      <c r="AB133" s="27">
        <f t="shared" si="12"/>
        <v>11832.6</v>
      </c>
      <c r="AC133" s="27"/>
      <c r="AD133" s="38" t="s">
        <v>227</v>
      </c>
      <c r="AE133" s="19">
        <v>0.159</v>
      </c>
      <c r="AF133" s="17">
        <f t="shared" si="19"/>
        <v>1529.58</v>
      </c>
      <c r="AG133" s="17">
        <f t="shared" si="20"/>
        <v>11149.58</v>
      </c>
      <c r="AH133" s="27"/>
      <c r="AI133" s="27"/>
      <c r="AJ133" s="27"/>
      <c r="AK133" s="30"/>
    </row>
    <row r="134" ht="14.25" customHeight="1">
      <c r="A134" s="8">
        <v>133.0</v>
      </c>
      <c r="B134" s="81" t="s">
        <v>216</v>
      </c>
      <c r="C134" s="8" t="s">
        <v>25</v>
      </c>
      <c r="D134" s="43" t="s">
        <v>130</v>
      </c>
      <c r="E134" s="29" t="s">
        <v>228</v>
      </c>
      <c r="F134" s="29">
        <v>9230.0</v>
      </c>
      <c r="G134" s="40">
        <v>0.55</v>
      </c>
      <c r="H134" s="23">
        <f t="shared" si="1"/>
        <v>5076.5</v>
      </c>
      <c r="I134" s="24">
        <f t="shared" si="2"/>
        <v>14306.5</v>
      </c>
      <c r="J134" s="25">
        <f t="shared" si="3"/>
        <v>14310</v>
      </c>
      <c r="K134" s="209"/>
      <c r="L134" s="26">
        <v>0.15</v>
      </c>
      <c r="M134" s="27">
        <f t="shared" si="4"/>
        <v>2933.5</v>
      </c>
      <c r="N134" s="27">
        <f t="shared" si="5"/>
        <v>12163.5</v>
      </c>
      <c r="O134" s="28">
        <f t="shared" si="6"/>
        <v>12163.5</v>
      </c>
      <c r="P134" s="209"/>
      <c r="Q134" s="56">
        <v>0.27</v>
      </c>
      <c r="R134" s="23">
        <f t="shared" si="7"/>
        <v>2492.1</v>
      </c>
      <c r="S134" s="23">
        <f t="shared" si="8"/>
        <v>11722.1</v>
      </c>
      <c r="T134" s="25"/>
      <c r="U134" s="210"/>
      <c r="V134" s="56">
        <v>0.27</v>
      </c>
      <c r="W134" s="23">
        <f t="shared" si="9"/>
        <v>2492.1</v>
      </c>
      <c r="X134" s="27">
        <f t="shared" si="10"/>
        <v>11722.1</v>
      </c>
      <c r="Y134" s="211"/>
      <c r="Z134" s="40">
        <v>0.23</v>
      </c>
      <c r="AA134" s="27">
        <f t="shared" si="11"/>
        <v>2122.9</v>
      </c>
      <c r="AB134" s="27">
        <f t="shared" si="12"/>
        <v>11352.9</v>
      </c>
      <c r="AC134" s="27"/>
      <c r="AD134" s="22" t="s">
        <v>228</v>
      </c>
      <c r="AE134" s="19">
        <v>0.159</v>
      </c>
      <c r="AF134" s="17">
        <f t="shared" si="19"/>
        <v>1467.57</v>
      </c>
      <c r="AG134" s="17">
        <f t="shared" si="20"/>
        <v>10697.57</v>
      </c>
      <c r="AH134" s="27"/>
      <c r="AI134" s="27"/>
      <c r="AJ134" s="27"/>
      <c r="AK134" s="30"/>
    </row>
    <row r="135" ht="14.25" customHeight="1">
      <c r="A135" s="8">
        <v>134.0</v>
      </c>
      <c r="B135" s="81" t="s">
        <v>216</v>
      </c>
      <c r="C135" s="42" t="s">
        <v>229</v>
      </c>
      <c r="D135" s="42" t="s">
        <v>130</v>
      </c>
      <c r="E135" s="29" t="s">
        <v>230</v>
      </c>
      <c r="F135" s="22">
        <v>4020.0</v>
      </c>
      <c r="G135" s="40">
        <v>0.9</v>
      </c>
      <c r="H135" s="23">
        <f t="shared" si="1"/>
        <v>3618</v>
      </c>
      <c r="I135" s="24">
        <f t="shared" si="2"/>
        <v>7638</v>
      </c>
      <c r="J135" s="25">
        <f t="shared" si="3"/>
        <v>7640</v>
      </c>
      <c r="K135" s="209"/>
      <c r="L135" s="26">
        <v>0.15</v>
      </c>
      <c r="M135" s="27">
        <f t="shared" si="4"/>
        <v>2474</v>
      </c>
      <c r="N135" s="27">
        <f t="shared" si="5"/>
        <v>6494</v>
      </c>
      <c r="O135" s="28">
        <f t="shared" si="6"/>
        <v>6494</v>
      </c>
      <c r="P135" s="209"/>
      <c r="Q135" s="56">
        <v>0.27</v>
      </c>
      <c r="R135" s="23">
        <f t="shared" si="7"/>
        <v>1085.4</v>
      </c>
      <c r="S135" s="23">
        <f t="shared" si="8"/>
        <v>5105.4</v>
      </c>
      <c r="T135" s="25"/>
      <c r="U135" s="210"/>
      <c r="V135" s="56">
        <v>0.27</v>
      </c>
      <c r="W135" s="23">
        <f t="shared" si="9"/>
        <v>1085.4</v>
      </c>
      <c r="X135" s="27">
        <f t="shared" si="10"/>
        <v>5105.4</v>
      </c>
      <c r="Y135" s="211"/>
      <c r="Z135" s="40">
        <v>0.23</v>
      </c>
      <c r="AA135" s="27">
        <f t="shared" si="11"/>
        <v>924.6</v>
      </c>
      <c r="AB135" s="27">
        <f t="shared" si="12"/>
        <v>4944.6</v>
      </c>
      <c r="AC135" s="27"/>
      <c r="AD135" s="29" t="s">
        <v>230</v>
      </c>
      <c r="AE135" s="19">
        <v>0.159</v>
      </c>
      <c r="AF135" s="17">
        <f t="shared" si="19"/>
        <v>639.18</v>
      </c>
      <c r="AG135" s="17">
        <f t="shared" si="20"/>
        <v>4659.18</v>
      </c>
      <c r="AH135" s="27"/>
      <c r="AI135" s="27"/>
      <c r="AJ135" s="27"/>
      <c r="AK135" s="30"/>
    </row>
    <row r="136" ht="14.25" customHeight="1">
      <c r="A136" s="8">
        <v>135.0</v>
      </c>
      <c r="B136" s="81" t="s">
        <v>216</v>
      </c>
      <c r="C136" s="42" t="s">
        <v>229</v>
      </c>
      <c r="D136" s="42" t="s">
        <v>130</v>
      </c>
      <c r="E136" s="29" t="s">
        <v>231</v>
      </c>
      <c r="F136" s="22">
        <v>4350.0</v>
      </c>
      <c r="G136" s="40">
        <v>0.9</v>
      </c>
      <c r="H136" s="23">
        <f t="shared" si="1"/>
        <v>3915</v>
      </c>
      <c r="I136" s="24">
        <f t="shared" si="2"/>
        <v>8265</v>
      </c>
      <c r="J136" s="25">
        <f t="shared" si="3"/>
        <v>8270</v>
      </c>
      <c r="K136" s="209"/>
      <c r="L136" s="26">
        <v>0.15</v>
      </c>
      <c r="M136" s="27">
        <f t="shared" si="4"/>
        <v>2679.5</v>
      </c>
      <c r="N136" s="27">
        <f t="shared" si="5"/>
        <v>7029.5</v>
      </c>
      <c r="O136" s="28">
        <f t="shared" si="6"/>
        <v>7029.5</v>
      </c>
      <c r="P136" s="209"/>
      <c r="Q136" s="56">
        <v>0.27</v>
      </c>
      <c r="R136" s="23">
        <f t="shared" si="7"/>
        <v>1174.5</v>
      </c>
      <c r="S136" s="23">
        <f t="shared" si="8"/>
        <v>5524.5</v>
      </c>
      <c r="T136" s="25"/>
      <c r="U136" s="210"/>
      <c r="V136" s="56">
        <v>0.27</v>
      </c>
      <c r="W136" s="23">
        <f t="shared" si="9"/>
        <v>1174.5</v>
      </c>
      <c r="X136" s="27">
        <f t="shared" si="10"/>
        <v>5524.5</v>
      </c>
      <c r="Y136" s="211"/>
      <c r="Z136" s="40">
        <v>0.23</v>
      </c>
      <c r="AA136" s="27">
        <f t="shared" si="11"/>
        <v>1000.5</v>
      </c>
      <c r="AB136" s="27">
        <f t="shared" si="12"/>
        <v>5350.5</v>
      </c>
      <c r="AC136" s="27"/>
      <c r="AD136" s="29" t="s">
        <v>231</v>
      </c>
      <c r="AE136" s="19">
        <v>0.159</v>
      </c>
      <c r="AF136" s="17">
        <f t="shared" si="19"/>
        <v>691.65</v>
      </c>
      <c r="AG136" s="17">
        <f t="shared" si="20"/>
        <v>5041.65</v>
      </c>
      <c r="AH136" s="27"/>
      <c r="AI136" s="27"/>
      <c r="AJ136" s="27"/>
      <c r="AK136" s="30"/>
    </row>
    <row r="137" ht="14.25" customHeight="1">
      <c r="A137" s="8">
        <v>136.0</v>
      </c>
      <c r="B137" s="81" t="s">
        <v>216</v>
      </c>
      <c r="C137" s="42" t="s">
        <v>229</v>
      </c>
      <c r="D137" s="42" t="s">
        <v>130</v>
      </c>
      <c r="E137" s="29" t="s">
        <v>232</v>
      </c>
      <c r="F137" s="22">
        <v>4350.0</v>
      </c>
      <c r="G137" s="40">
        <v>0.9</v>
      </c>
      <c r="H137" s="23">
        <f t="shared" si="1"/>
        <v>3915</v>
      </c>
      <c r="I137" s="24">
        <f t="shared" si="2"/>
        <v>8265</v>
      </c>
      <c r="J137" s="25">
        <f t="shared" si="3"/>
        <v>8270</v>
      </c>
      <c r="K137" s="209"/>
      <c r="L137" s="26">
        <v>0.15</v>
      </c>
      <c r="M137" s="27">
        <f t="shared" si="4"/>
        <v>2679.5</v>
      </c>
      <c r="N137" s="27">
        <f t="shared" si="5"/>
        <v>7029.5</v>
      </c>
      <c r="O137" s="28">
        <f t="shared" si="6"/>
        <v>7029.5</v>
      </c>
      <c r="P137" s="209"/>
      <c r="Q137" s="56">
        <v>0.27</v>
      </c>
      <c r="R137" s="23">
        <f t="shared" si="7"/>
        <v>1174.5</v>
      </c>
      <c r="S137" s="23">
        <f t="shared" si="8"/>
        <v>5524.5</v>
      </c>
      <c r="T137" s="25"/>
      <c r="U137" s="210"/>
      <c r="V137" s="56">
        <v>0.27</v>
      </c>
      <c r="W137" s="23">
        <f t="shared" si="9"/>
        <v>1174.5</v>
      </c>
      <c r="X137" s="27">
        <f t="shared" si="10"/>
        <v>5524.5</v>
      </c>
      <c r="Y137" s="211"/>
      <c r="Z137" s="40">
        <v>0.23</v>
      </c>
      <c r="AA137" s="27">
        <f t="shared" si="11"/>
        <v>1000.5</v>
      </c>
      <c r="AB137" s="27">
        <f t="shared" si="12"/>
        <v>5350.5</v>
      </c>
      <c r="AC137" s="27"/>
      <c r="AD137" s="29" t="s">
        <v>232</v>
      </c>
      <c r="AE137" s="19">
        <v>0.159</v>
      </c>
      <c r="AF137" s="17">
        <f t="shared" si="19"/>
        <v>691.65</v>
      </c>
      <c r="AG137" s="17">
        <f t="shared" si="20"/>
        <v>5041.65</v>
      </c>
      <c r="AH137" s="27"/>
      <c r="AI137" s="27"/>
      <c r="AJ137" s="27"/>
      <c r="AK137" s="30"/>
    </row>
    <row r="138" ht="14.25" customHeight="1">
      <c r="A138" s="8">
        <v>137.0</v>
      </c>
      <c r="B138" s="81" t="s">
        <v>216</v>
      </c>
      <c r="C138" s="42" t="s">
        <v>229</v>
      </c>
      <c r="D138" s="42" t="s">
        <v>130</v>
      </c>
      <c r="E138" s="29" t="s">
        <v>233</v>
      </c>
      <c r="F138" s="22">
        <v>4520.0</v>
      </c>
      <c r="G138" s="40">
        <v>0.9</v>
      </c>
      <c r="H138" s="23">
        <f t="shared" si="1"/>
        <v>4068</v>
      </c>
      <c r="I138" s="24">
        <f t="shared" si="2"/>
        <v>8588</v>
      </c>
      <c r="J138" s="25">
        <f t="shared" si="3"/>
        <v>8590</v>
      </c>
      <c r="K138" s="209"/>
      <c r="L138" s="26">
        <v>0.15</v>
      </c>
      <c r="M138" s="27">
        <f t="shared" si="4"/>
        <v>2781.5</v>
      </c>
      <c r="N138" s="27">
        <f t="shared" si="5"/>
        <v>7301.5</v>
      </c>
      <c r="O138" s="28">
        <f t="shared" si="6"/>
        <v>7301.5</v>
      </c>
      <c r="P138" s="209"/>
      <c r="Q138" s="56">
        <v>0.27</v>
      </c>
      <c r="R138" s="23">
        <f t="shared" si="7"/>
        <v>1220.4</v>
      </c>
      <c r="S138" s="23">
        <f t="shared" si="8"/>
        <v>5740.4</v>
      </c>
      <c r="T138" s="25"/>
      <c r="U138" s="210"/>
      <c r="V138" s="56">
        <v>0.27</v>
      </c>
      <c r="W138" s="23">
        <f t="shared" si="9"/>
        <v>1220.4</v>
      </c>
      <c r="X138" s="27">
        <f t="shared" si="10"/>
        <v>5740.4</v>
      </c>
      <c r="Y138" s="211"/>
      <c r="Z138" s="40">
        <v>0.23</v>
      </c>
      <c r="AA138" s="27">
        <f t="shared" si="11"/>
        <v>1039.6</v>
      </c>
      <c r="AB138" s="27">
        <f t="shared" si="12"/>
        <v>5559.6</v>
      </c>
      <c r="AC138" s="27"/>
      <c r="AD138" s="29" t="s">
        <v>233</v>
      </c>
      <c r="AE138" s="19">
        <v>0.159</v>
      </c>
      <c r="AF138" s="17">
        <f t="shared" si="19"/>
        <v>718.68</v>
      </c>
      <c r="AG138" s="17">
        <f t="shared" si="20"/>
        <v>5238.68</v>
      </c>
      <c r="AH138" s="27"/>
      <c r="AI138" s="27"/>
      <c r="AJ138" s="27"/>
      <c r="AK138" s="30"/>
    </row>
    <row r="139" ht="14.25" customHeight="1">
      <c r="A139" s="8">
        <v>138.0</v>
      </c>
      <c r="B139" s="81" t="s">
        <v>216</v>
      </c>
      <c r="C139" s="42" t="s">
        <v>229</v>
      </c>
      <c r="D139" s="42" t="s">
        <v>130</v>
      </c>
      <c r="E139" s="29" t="s">
        <v>234</v>
      </c>
      <c r="F139" s="22">
        <v>4520.0</v>
      </c>
      <c r="G139" s="40">
        <v>0.9</v>
      </c>
      <c r="H139" s="23">
        <f t="shared" si="1"/>
        <v>4068</v>
      </c>
      <c r="I139" s="24">
        <f t="shared" si="2"/>
        <v>8588</v>
      </c>
      <c r="J139" s="25">
        <f t="shared" si="3"/>
        <v>8590</v>
      </c>
      <c r="K139" s="209"/>
      <c r="L139" s="26">
        <v>0.15</v>
      </c>
      <c r="M139" s="27">
        <f t="shared" si="4"/>
        <v>2781.5</v>
      </c>
      <c r="N139" s="27">
        <f t="shared" si="5"/>
        <v>7301.5</v>
      </c>
      <c r="O139" s="28">
        <f t="shared" si="6"/>
        <v>7301.5</v>
      </c>
      <c r="P139" s="209"/>
      <c r="Q139" s="56">
        <v>0.27</v>
      </c>
      <c r="R139" s="23">
        <f t="shared" si="7"/>
        <v>1220.4</v>
      </c>
      <c r="S139" s="23">
        <f t="shared" si="8"/>
        <v>5740.4</v>
      </c>
      <c r="T139" s="25"/>
      <c r="U139" s="210"/>
      <c r="V139" s="56">
        <v>0.27</v>
      </c>
      <c r="W139" s="23">
        <f t="shared" si="9"/>
        <v>1220.4</v>
      </c>
      <c r="X139" s="27">
        <f t="shared" si="10"/>
        <v>5740.4</v>
      </c>
      <c r="Y139" s="211"/>
      <c r="Z139" s="40">
        <v>0.23</v>
      </c>
      <c r="AA139" s="27">
        <f t="shared" si="11"/>
        <v>1039.6</v>
      </c>
      <c r="AB139" s="27">
        <f t="shared" si="12"/>
        <v>5559.6</v>
      </c>
      <c r="AC139" s="27"/>
      <c r="AD139" s="29" t="s">
        <v>234</v>
      </c>
      <c r="AE139" s="19">
        <v>0.159</v>
      </c>
      <c r="AF139" s="17">
        <f t="shared" si="19"/>
        <v>718.68</v>
      </c>
      <c r="AG139" s="17">
        <f t="shared" si="20"/>
        <v>5238.68</v>
      </c>
      <c r="AH139" s="27"/>
      <c r="AI139" s="27"/>
      <c r="AJ139" s="27"/>
      <c r="AK139" s="30"/>
    </row>
    <row r="140" ht="14.25" customHeight="1">
      <c r="A140" s="8">
        <v>139.0</v>
      </c>
      <c r="B140" s="81" t="s">
        <v>216</v>
      </c>
      <c r="C140" s="42" t="s">
        <v>229</v>
      </c>
      <c r="D140" s="42" t="s">
        <v>130</v>
      </c>
      <c r="E140" s="29" t="s">
        <v>235</v>
      </c>
      <c r="F140" s="22">
        <v>5480.0</v>
      </c>
      <c r="G140" s="40">
        <v>0.9</v>
      </c>
      <c r="H140" s="23">
        <f t="shared" si="1"/>
        <v>4932</v>
      </c>
      <c r="I140" s="24">
        <f t="shared" si="2"/>
        <v>10412</v>
      </c>
      <c r="J140" s="25">
        <f t="shared" si="3"/>
        <v>10420</v>
      </c>
      <c r="K140" s="209"/>
      <c r="L140" s="26">
        <v>0.15</v>
      </c>
      <c r="M140" s="27">
        <f t="shared" si="4"/>
        <v>3377</v>
      </c>
      <c r="N140" s="27">
        <f t="shared" si="5"/>
        <v>8857</v>
      </c>
      <c r="O140" s="28">
        <f t="shared" si="6"/>
        <v>8857</v>
      </c>
      <c r="P140" s="209"/>
      <c r="Q140" s="56">
        <v>0.27</v>
      </c>
      <c r="R140" s="23">
        <f t="shared" si="7"/>
        <v>1479.6</v>
      </c>
      <c r="S140" s="23">
        <f t="shared" si="8"/>
        <v>6959.6</v>
      </c>
      <c r="T140" s="25"/>
      <c r="U140" s="210"/>
      <c r="V140" s="56">
        <v>0.27</v>
      </c>
      <c r="W140" s="23">
        <f t="shared" si="9"/>
        <v>1479.6</v>
      </c>
      <c r="X140" s="27">
        <f t="shared" si="10"/>
        <v>6959.6</v>
      </c>
      <c r="Y140" s="211"/>
      <c r="Z140" s="40">
        <v>0.23</v>
      </c>
      <c r="AA140" s="27">
        <f t="shared" si="11"/>
        <v>1260.4</v>
      </c>
      <c r="AB140" s="27">
        <f t="shared" si="12"/>
        <v>6740.4</v>
      </c>
      <c r="AC140" s="27"/>
      <c r="AD140" s="29" t="s">
        <v>235</v>
      </c>
      <c r="AE140" s="19">
        <v>0.159</v>
      </c>
      <c r="AF140" s="17">
        <f t="shared" si="19"/>
        <v>871.32</v>
      </c>
      <c r="AG140" s="17">
        <f t="shared" si="20"/>
        <v>6351.32</v>
      </c>
      <c r="AH140" s="27"/>
      <c r="AI140" s="27"/>
      <c r="AJ140" s="27"/>
      <c r="AK140" s="30"/>
    </row>
    <row r="141" ht="14.25" customHeight="1">
      <c r="A141" s="8">
        <v>140.0</v>
      </c>
      <c r="B141" s="81" t="s">
        <v>216</v>
      </c>
      <c r="C141" s="8" t="s">
        <v>25</v>
      </c>
      <c r="D141" s="42" t="s">
        <v>130</v>
      </c>
      <c r="E141" s="29" t="s">
        <v>242</v>
      </c>
      <c r="F141" s="29">
        <v>3397.0</v>
      </c>
      <c r="G141" s="40">
        <v>1.0</v>
      </c>
      <c r="H141" s="23">
        <f t="shared" si="1"/>
        <v>3397</v>
      </c>
      <c r="I141" s="24">
        <f t="shared" si="2"/>
        <v>6794</v>
      </c>
      <c r="J141" s="25">
        <f t="shared" si="3"/>
        <v>6800</v>
      </c>
      <c r="K141" s="209"/>
      <c r="L141" s="26">
        <v>0.15</v>
      </c>
      <c r="M141" s="27">
        <f t="shared" si="4"/>
        <v>2383</v>
      </c>
      <c r="N141" s="27">
        <f t="shared" si="5"/>
        <v>5780</v>
      </c>
      <c r="O141" s="28">
        <f t="shared" si="6"/>
        <v>5780</v>
      </c>
      <c r="P141" s="209"/>
      <c r="Q141" s="56">
        <v>0.27</v>
      </c>
      <c r="R141" s="23">
        <f t="shared" si="7"/>
        <v>917.19</v>
      </c>
      <c r="S141" s="23">
        <f t="shared" si="8"/>
        <v>4314.19</v>
      </c>
      <c r="T141" s="25"/>
      <c r="U141" s="210"/>
      <c r="V141" s="56">
        <v>0.27</v>
      </c>
      <c r="W141" s="23">
        <f t="shared" si="9"/>
        <v>917.19</v>
      </c>
      <c r="X141" s="27">
        <f t="shared" si="10"/>
        <v>4314.19</v>
      </c>
      <c r="Y141" s="211"/>
      <c r="Z141" s="40">
        <v>0.23</v>
      </c>
      <c r="AA141" s="27">
        <f t="shared" si="11"/>
        <v>781.31</v>
      </c>
      <c r="AB141" s="27">
        <f t="shared" si="12"/>
        <v>4178.31</v>
      </c>
      <c r="AC141" s="27"/>
      <c r="AD141" s="22" t="s">
        <v>242</v>
      </c>
      <c r="AE141" s="19">
        <v>0.159</v>
      </c>
      <c r="AF141" s="17">
        <f t="shared" si="19"/>
        <v>540.123</v>
      </c>
      <c r="AG141" s="17">
        <f t="shared" si="20"/>
        <v>3937.123</v>
      </c>
      <c r="AH141" s="27"/>
      <c r="AI141" s="27"/>
      <c r="AJ141" s="27"/>
      <c r="AK141" s="30"/>
    </row>
    <row r="142" ht="14.25" customHeight="1">
      <c r="A142" s="8">
        <v>141.0</v>
      </c>
      <c r="B142" s="81" t="s">
        <v>216</v>
      </c>
      <c r="C142" s="8" t="s">
        <v>25</v>
      </c>
      <c r="D142" s="42" t="s">
        <v>130</v>
      </c>
      <c r="E142" s="29" t="s">
        <v>243</v>
      </c>
      <c r="F142" s="29">
        <v>812.0</v>
      </c>
      <c r="G142" s="40">
        <v>1.0</v>
      </c>
      <c r="H142" s="23">
        <f t="shared" si="1"/>
        <v>812</v>
      </c>
      <c r="I142" s="24">
        <f t="shared" si="2"/>
        <v>1624</v>
      </c>
      <c r="J142" s="25">
        <f t="shared" si="3"/>
        <v>1630</v>
      </c>
      <c r="K142" s="209"/>
      <c r="L142" s="26">
        <v>0.15</v>
      </c>
      <c r="M142" s="27">
        <f t="shared" si="4"/>
        <v>573.5</v>
      </c>
      <c r="N142" s="27">
        <f t="shared" si="5"/>
        <v>1385.5</v>
      </c>
      <c r="O142" s="28">
        <f t="shared" si="6"/>
        <v>1385.5</v>
      </c>
      <c r="P142" s="209"/>
      <c r="Q142" s="56">
        <v>0.27</v>
      </c>
      <c r="R142" s="23">
        <f t="shared" si="7"/>
        <v>219.24</v>
      </c>
      <c r="S142" s="23">
        <f t="shared" si="8"/>
        <v>1031.24</v>
      </c>
      <c r="T142" s="25"/>
      <c r="U142" s="210"/>
      <c r="V142" s="56">
        <v>0.27</v>
      </c>
      <c r="W142" s="23">
        <f t="shared" si="9"/>
        <v>219.24</v>
      </c>
      <c r="X142" s="27">
        <f t="shared" si="10"/>
        <v>1031.24</v>
      </c>
      <c r="Y142" s="211"/>
      <c r="Z142" s="40">
        <v>0.23</v>
      </c>
      <c r="AA142" s="27">
        <f t="shared" si="11"/>
        <v>186.76</v>
      </c>
      <c r="AB142" s="27">
        <f t="shared" si="12"/>
        <v>998.76</v>
      </c>
      <c r="AC142" s="27"/>
      <c r="AD142" s="22" t="s">
        <v>243</v>
      </c>
      <c r="AE142" s="19">
        <v>0.159</v>
      </c>
      <c r="AF142" s="17">
        <f t="shared" si="19"/>
        <v>129.108</v>
      </c>
      <c r="AG142" s="17">
        <f t="shared" si="20"/>
        <v>941.108</v>
      </c>
      <c r="AH142" s="27"/>
      <c r="AI142" s="27"/>
      <c r="AJ142" s="27"/>
      <c r="AK142" s="30"/>
    </row>
    <row r="143" ht="14.25" customHeight="1">
      <c r="A143" s="8">
        <v>142.0</v>
      </c>
      <c r="B143" s="81" t="s">
        <v>216</v>
      </c>
      <c r="C143" s="8" t="s">
        <v>25</v>
      </c>
      <c r="D143" s="126" t="s">
        <v>130</v>
      </c>
      <c r="E143" s="180" t="s">
        <v>244</v>
      </c>
      <c r="F143" s="29">
        <v>0.0</v>
      </c>
      <c r="G143" s="40">
        <v>1.0</v>
      </c>
      <c r="H143" s="23">
        <f t="shared" si="1"/>
        <v>0</v>
      </c>
      <c r="I143" s="24">
        <f t="shared" si="2"/>
        <v>0</v>
      </c>
      <c r="J143" s="25">
        <f t="shared" si="3"/>
        <v>0</v>
      </c>
      <c r="K143" s="209"/>
      <c r="L143" s="26">
        <v>0.15</v>
      </c>
      <c r="M143" s="27">
        <f t="shared" si="4"/>
        <v>0</v>
      </c>
      <c r="N143" s="27">
        <f t="shared" si="5"/>
        <v>0</v>
      </c>
      <c r="O143" s="28">
        <f t="shared" si="6"/>
        <v>0</v>
      </c>
      <c r="P143" s="209"/>
      <c r="Q143" s="56">
        <v>0.27</v>
      </c>
      <c r="R143" s="23">
        <f t="shared" si="7"/>
        <v>0</v>
      </c>
      <c r="S143" s="23">
        <f t="shared" si="8"/>
        <v>0</v>
      </c>
      <c r="T143" s="25"/>
      <c r="U143" s="210"/>
      <c r="V143" s="56">
        <v>0.27</v>
      </c>
      <c r="W143" s="23">
        <f t="shared" si="9"/>
        <v>0</v>
      </c>
      <c r="X143" s="27">
        <f t="shared" si="10"/>
        <v>0</v>
      </c>
      <c r="Y143" s="211"/>
      <c r="Z143" s="40">
        <v>0.23</v>
      </c>
      <c r="AA143" s="27">
        <f t="shared" si="11"/>
        <v>0</v>
      </c>
      <c r="AB143" s="27">
        <f t="shared" si="12"/>
        <v>0</v>
      </c>
      <c r="AC143" s="27"/>
      <c r="AD143" s="127" t="s">
        <v>244</v>
      </c>
      <c r="AE143" s="19">
        <v>0.159</v>
      </c>
      <c r="AF143" s="17">
        <f t="shared" si="19"/>
        <v>0</v>
      </c>
      <c r="AG143" s="17">
        <f t="shared" si="20"/>
        <v>0</v>
      </c>
      <c r="AH143" s="27"/>
      <c r="AI143" s="27"/>
      <c r="AJ143" s="27"/>
      <c r="AK143" s="30"/>
    </row>
    <row r="144" ht="14.25" customHeight="1">
      <c r="A144" s="8">
        <v>143.0</v>
      </c>
      <c r="B144" s="81" t="s">
        <v>216</v>
      </c>
      <c r="C144" s="8" t="s">
        <v>25</v>
      </c>
      <c r="D144" s="128" t="s">
        <v>130</v>
      </c>
      <c r="E144" s="23" t="s">
        <v>245</v>
      </c>
      <c r="F144" s="29">
        <v>0.0</v>
      </c>
      <c r="G144" s="40">
        <v>1.0</v>
      </c>
      <c r="H144" s="23">
        <f t="shared" si="1"/>
        <v>0</v>
      </c>
      <c r="I144" s="24">
        <f t="shared" si="2"/>
        <v>0</v>
      </c>
      <c r="J144" s="25">
        <f t="shared" si="3"/>
        <v>0</v>
      </c>
      <c r="K144" s="209"/>
      <c r="L144" s="26">
        <v>0.15</v>
      </c>
      <c r="M144" s="27">
        <f t="shared" si="4"/>
        <v>0</v>
      </c>
      <c r="N144" s="27">
        <f t="shared" si="5"/>
        <v>0</v>
      </c>
      <c r="O144" s="28">
        <f t="shared" si="6"/>
        <v>0</v>
      </c>
      <c r="P144" s="209"/>
      <c r="Q144" s="56">
        <v>0.27</v>
      </c>
      <c r="R144" s="23">
        <f t="shared" si="7"/>
        <v>0</v>
      </c>
      <c r="S144" s="23">
        <f t="shared" si="8"/>
        <v>0</v>
      </c>
      <c r="T144" s="25"/>
      <c r="U144" s="210"/>
      <c r="V144" s="56">
        <v>0.27</v>
      </c>
      <c r="W144" s="23">
        <f t="shared" si="9"/>
        <v>0</v>
      </c>
      <c r="X144" s="27">
        <f t="shared" si="10"/>
        <v>0</v>
      </c>
      <c r="Y144" s="211"/>
      <c r="Z144" s="40">
        <v>0.23</v>
      </c>
      <c r="AA144" s="27">
        <f t="shared" si="11"/>
        <v>0</v>
      </c>
      <c r="AB144" s="27">
        <f t="shared" si="12"/>
        <v>0</v>
      </c>
      <c r="AC144" s="27"/>
      <c r="AD144" s="38" t="s">
        <v>245</v>
      </c>
      <c r="AE144" s="19">
        <v>0.159</v>
      </c>
      <c r="AF144" s="17">
        <f t="shared" si="19"/>
        <v>0</v>
      </c>
      <c r="AG144" s="17">
        <f t="shared" si="20"/>
        <v>0</v>
      </c>
      <c r="AH144" s="27"/>
      <c r="AI144" s="27"/>
      <c r="AJ144" s="27"/>
      <c r="AK144" s="30"/>
    </row>
    <row r="145" ht="14.25" customHeight="1">
      <c r="A145" s="8">
        <v>144.0</v>
      </c>
      <c r="B145" s="81" t="s">
        <v>216</v>
      </c>
      <c r="C145" s="129" t="s">
        <v>246</v>
      </c>
      <c r="D145" s="126" t="s">
        <v>130</v>
      </c>
      <c r="E145" s="29" t="s">
        <v>247</v>
      </c>
      <c r="F145" s="29">
        <v>1605.0</v>
      </c>
      <c r="G145" s="40">
        <v>1.0</v>
      </c>
      <c r="H145" s="23">
        <f t="shared" si="1"/>
        <v>1605</v>
      </c>
      <c r="I145" s="24">
        <f t="shared" si="2"/>
        <v>3210</v>
      </c>
      <c r="J145" s="25">
        <f t="shared" si="3"/>
        <v>3210</v>
      </c>
      <c r="K145" s="215"/>
      <c r="L145" s="26">
        <v>0.15</v>
      </c>
      <c r="M145" s="27">
        <f t="shared" si="4"/>
        <v>1123.5</v>
      </c>
      <c r="N145" s="27">
        <f t="shared" si="5"/>
        <v>2728.5</v>
      </c>
      <c r="O145" s="28">
        <f t="shared" si="6"/>
        <v>2728.5</v>
      </c>
      <c r="P145" s="215"/>
      <c r="Q145" s="130">
        <v>0.35</v>
      </c>
      <c r="R145" s="131">
        <f t="shared" si="7"/>
        <v>561.75</v>
      </c>
      <c r="S145" s="131">
        <f t="shared" si="8"/>
        <v>2166.75</v>
      </c>
      <c r="T145" s="216"/>
      <c r="U145" s="215"/>
      <c r="V145" s="130">
        <v>0.35</v>
      </c>
      <c r="W145" s="131">
        <f t="shared" si="9"/>
        <v>561.75</v>
      </c>
      <c r="X145" s="131">
        <f t="shared" si="10"/>
        <v>2166.75</v>
      </c>
      <c r="Y145" s="216"/>
      <c r="Z145" s="130">
        <v>0.3</v>
      </c>
      <c r="AA145" s="27">
        <f t="shared" si="11"/>
        <v>481.5</v>
      </c>
      <c r="AB145" s="27">
        <f t="shared" si="12"/>
        <v>2086.5</v>
      </c>
      <c r="AC145" s="131"/>
      <c r="AD145" s="22" t="s">
        <v>247</v>
      </c>
      <c r="AE145" s="19">
        <v>0.159</v>
      </c>
      <c r="AF145" s="17">
        <f t="shared" si="19"/>
        <v>255.195</v>
      </c>
      <c r="AG145" s="17">
        <f t="shared" si="20"/>
        <v>1860.195</v>
      </c>
      <c r="AH145" s="131"/>
      <c r="AI145" s="131"/>
      <c r="AJ145" s="131"/>
      <c r="AK145" s="132"/>
    </row>
    <row r="146" ht="14.25" customHeight="1">
      <c r="A146" s="8">
        <v>145.0</v>
      </c>
      <c r="B146" s="81" t="s">
        <v>216</v>
      </c>
      <c r="C146" s="129" t="s">
        <v>246</v>
      </c>
      <c r="D146" s="126" t="s">
        <v>130</v>
      </c>
      <c r="E146" s="29" t="s">
        <v>248</v>
      </c>
      <c r="F146" s="29">
        <v>1950.0</v>
      </c>
      <c r="G146" s="40">
        <v>1.0</v>
      </c>
      <c r="H146" s="23">
        <f t="shared" si="1"/>
        <v>1950</v>
      </c>
      <c r="I146" s="24">
        <f t="shared" si="2"/>
        <v>3900</v>
      </c>
      <c r="J146" s="25">
        <f t="shared" si="3"/>
        <v>3900</v>
      </c>
      <c r="K146" s="215"/>
      <c r="L146" s="26">
        <v>0.15</v>
      </c>
      <c r="M146" s="27">
        <f t="shared" si="4"/>
        <v>1365</v>
      </c>
      <c r="N146" s="27">
        <f t="shared" si="5"/>
        <v>3315</v>
      </c>
      <c r="O146" s="28">
        <f t="shared" si="6"/>
        <v>3315</v>
      </c>
      <c r="P146" s="215"/>
      <c r="Q146" s="130">
        <v>0.35</v>
      </c>
      <c r="R146" s="131">
        <f t="shared" si="7"/>
        <v>682.5</v>
      </c>
      <c r="S146" s="131">
        <f t="shared" si="8"/>
        <v>2632.5</v>
      </c>
      <c r="T146" s="216"/>
      <c r="U146" s="215"/>
      <c r="V146" s="130">
        <v>0.35</v>
      </c>
      <c r="W146" s="131">
        <f t="shared" si="9"/>
        <v>682.5</v>
      </c>
      <c r="X146" s="131">
        <f t="shared" si="10"/>
        <v>2632.5</v>
      </c>
      <c r="Y146" s="216"/>
      <c r="Z146" s="130">
        <v>0.3</v>
      </c>
      <c r="AA146" s="27">
        <f t="shared" si="11"/>
        <v>585</v>
      </c>
      <c r="AB146" s="27">
        <f t="shared" si="12"/>
        <v>2535</v>
      </c>
      <c r="AC146" s="131"/>
      <c r="AD146" s="22" t="s">
        <v>248</v>
      </c>
      <c r="AE146" s="19">
        <v>0.159</v>
      </c>
      <c r="AF146" s="17">
        <f t="shared" si="19"/>
        <v>310.05</v>
      </c>
      <c r="AG146" s="17">
        <f t="shared" si="20"/>
        <v>2260.05</v>
      </c>
      <c r="AH146" s="131"/>
      <c r="AI146" s="131"/>
      <c r="AJ146" s="131"/>
      <c r="AK146" s="132"/>
    </row>
    <row r="147" ht="14.25" customHeight="1">
      <c r="A147" s="8">
        <v>146.0</v>
      </c>
      <c r="B147" s="81" t="s">
        <v>216</v>
      </c>
      <c r="C147" s="129" t="s">
        <v>246</v>
      </c>
      <c r="D147" s="126" t="s">
        <v>130</v>
      </c>
      <c r="E147" s="29" t="s">
        <v>249</v>
      </c>
      <c r="F147" s="29">
        <v>1490.0</v>
      </c>
      <c r="G147" s="40">
        <v>1.0</v>
      </c>
      <c r="H147" s="23">
        <f t="shared" si="1"/>
        <v>1490</v>
      </c>
      <c r="I147" s="24">
        <f t="shared" si="2"/>
        <v>2980</v>
      </c>
      <c r="J147" s="25">
        <f t="shared" si="3"/>
        <v>2980</v>
      </c>
      <c r="K147" s="215"/>
      <c r="L147" s="26">
        <v>0.15</v>
      </c>
      <c r="M147" s="27">
        <f t="shared" si="4"/>
        <v>1043</v>
      </c>
      <c r="N147" s="27">
        <f t="shared" si="5"/>
        <v>2533</v>
      </c>
      <c r="O147" s="28">
        <f t="shared" si="6"/>
        <v>2533</v>
      </c>
      <c r="P147" s="215"/>
      <c r="Q147" s="130">
        <v>0.35</v>
      </c>
      <c r="R147" s="131">
        <f t="shared" si="7"/>
        <v>521.5</v>
      </c>
      <c r="S147" s="131">
        <f t="shared" si="8"/>
        <v>2011.5</v>
      </c>
      <c r="T147" s="216"/>
      <c r="U147" s="215"/>
      <c r="V147" s="130">
        <v>0.35</v>
      </c>
      <c r="W147" s="131">
        <f t="shared" si="9"/>
        <v>521.5</v>
      </c>
      <c r="X147" s="131">
        <f t="shared" si="10"/>
        <v>2011.5</v>
      </c>
      <c r="Y147" s="216"/>
      <c r="Z147" s="130">
        <v>0.3</v>
      </c>
      <c r="AA147" s="27">
        <f t="shared" si="11"/>
        <v>447</v>
      </c>
      <c r="AB147" s="27">
        <f t="shared" si="12"/>
        <v>1937</v>
      </c>
      <c r="AC147" s="131"/>
      <c r="AD147" s="29" t="s">
        <v>249</v>
      </c>
      <c r="AE147" s="19">
        <v>0.159</v>
      </c>
      <c r="AF147" s="17">
        <f t="shared" si="19"/>
        <v>236.91</v>
      </c>
      <c r="AG147" s="17">
        <f t="shared" si="20"/>
        <v>1726.91</v>
      </c>
      <c r="AH147" s="131"/>
      <c r="AI147" s="131"/>
      <c r="AJ147" s="131"/>
      <c r="AK147" s="132"/>
    </row>
    <row r="148" ht="14.25" customHeight="1">
      <c r="A148" s="8">
        <v>147.0</v>
      </c>
      <c r="B148" s="118" t="s">
        <v>216</v>
      </c>
      <c r="C148" s="133" t="s">
        <v>246</v>
      </c>
      <c r="D148" s="119" t="s">
        <v>130</v>
      </c>
      <c r="E148" s="229" t="s">
        <v>250</v>
      </c>
      <c r="F148" s="135">
        <v>1305.0</v>
      </c>
      <c r="G148" s="122">
        <v>1.0</v>
      </c>
      <c r="H148" s="98">
        <f t="shared" si="1"/>
        <v>1305</v>
      </c>
      <c r="I148" s="99">
        <f t="shared" si="2"/>
        <v>2610</v>
      </c>
      <c r="J148" s="100">
        <f t="shared" si="3"/>
        <v>2610</v>
      </c>
      <c r="K148" s="212"/>
      <c r="L148" s="26">
        <v>0.15</v>
      </c>
      <c r="M148" s="98">
        <f t="shared" si="4"/>
        <v>913.5</v>
      </c>
      <c r="N148" s="98">
        <f t="shared" si="5"/>
        <v>2218.5</v>
      </c>
      <c r="O148" s="101">
        <f t="shared" si="6"/>
        <v>2218.5</v>
      </c>
      <c r="P148" s="212"/>
      <c r="Q148" s="122">
        <v>0.3</v>
      </c>
      <c r="R148" s="98">
        <f t="shared" si="7"/>
        <v>391.5</v>
      </c>
      <c r="S148" s="98">
        <f t="shared" si="8"/>
        <v>1696.5</v>
      </c>
      <c r="T148" s="213"/>
      <c r="U148" s="212"/>
      <c r="V148" s="122">
        <v>0.3</v>
      </c>
      <c r="W148" s="98">
        <f t="shared" si="9"/>
        <v>391.5</v>
      </c>
      <c r="X148" s="98">
        <f t="shared" si="10"/>
        <v>1696.5</v>
      </c>
      <c r="Y148" s="213"/>
      <c r="Z148" s="122">
        <v>0.25</v>
      </c>
      <c r="AA148" s="98">
        <f t="shared" si="11"/>
        <v>326.25</v>
      </c>
      <c r="AB148" s="98">
        <f t="shared" si="12"/>
        <v>1631.25</v>
      </c>
      <c r="AC148" s="102"/>
      <c r="AD148" s="124" t="s">
        <v>279</v>
      </c>
      <c r="AE148" s="103">
        <v>0.159</v>
      </c>
      <c r="AF148" s="104">
        <f t="shared" si="19"/>
        <v>207.495</v>
      </c>
      <c r="AG148" s="104">
        <f t="shared" si="20"/>
        <v>1512.495</v>
      </c>
      <c r="AH148" s="102"/>
      <c r="AI148" s="102"/>
      <c r="AJ148" s="102"/>
      <c r="AK148" s="125"/>
    </row>
    <row r="149" ht="14.25" customHeight="1">
      <c r="A149" s="8">
        <v>148.0</v>
      </c>
      <c r="B149" s="81" t="s">
        <v>216</v>
      </c>
      <c r="C149" s="42" t="s">
        <v>254</v>
      </c>
      <c r="D149" s="126" t="s">
        <v>130</v>
      </c>
      <c r="E149" s="23" t="s">
        <v>255</v>
      </c>
      <c r="F149" s="29">
        <v>7670.0</v>
      </c>
      <c r="G149" s="40">
        <v>0.65</v>
      </c>
      <c r="H149" s="23">
        <f t="shared" si="1"/>
        <v>4985.5</v>
      </c>
      <c r="I149" s="24">
        <f t="shared" si="2"/>
        <v>12655.5</v>
      </c>
      <c r="J149" s="25">
        <f t="shared" si="3"/>
        <v>12660</v>
      </c>
      <c r="K149" s="209"/>
      <c r="L149" s="26">
        <v>0.15</v>
      </c>
      <c r="M149" s="27">
        <f t="shared" si="4"/>
        <v>3091</v>
      </c>
      <c r="N149" s="27">
        <f t="shared" si="5"/>
        <v>10761</v>
      </c>
      <c r="O149" s="28">
        <f t="shared" si="6"/>
        <v>10761</v>
      </c>
      <c r="P149" s="209"/>
      <c r="Q149" s="56">
        <v>0.27</v>
      </c>
      <c r="R149" s="23">
        <f t="shared" si="7"/>
        <v>2070.9</v>
      </c>
      <c r="S149" s="23">
        <f t="shared" si="8"/>
        <v>9740.9</v>
      </c>
      <c r="T149" s="25"/>
      <c r="U149" s="210"/>
      <c r="V149" s="56">
        <v>0.27</v>
      </c>
      <c r="W149" s="23">
        <f t="shared" si="9"/>
        <v>2070.9</v>
      </c>
      <c r="X149" s="27">
        <f t="shared" si="10"/>
        <v>9740.9</v>
      </c>
      <c r="Y149" s="211"/>
      <c r="Z149" s="40">
        <v>0.22</v>
      </c>
      <c r="AA149" s="27">
        <f t="shared" si="11"/>
        <v>1687.4</v>
      </c>
      <c r="AB149" s="27">
        <f t="shared" si="12"/>
        <v>9357.4</v>
      </c>
      <c r="AC149" s="27"/>
      <c r="AD149" s="38" t="s">
        <v>255</v>
      </c>
      <c r="AE149" s="19">
        <v>0.159</v>
      </c>
      <c r="AF149" s="17">
        <f t="shared" si="19"/>
        <v>1219.53</v>
      </c>
      <c r="AG149" s="17">
        <f t="shared" si="20"/>
        <v>8889.53</v>
      </c>
      <c r="AH149" s="27"/>
      <c r="AI149" s="27"/>
      <c r="AJ149" s="27"/>
      <c r="AK149" s="30"/>
    </row>
    <row r="150" ht="14.25" customHeight="1">
      <c r="A150" s="8">
        <v>149.0</v>
      </c>
      <c r="B150" s="81" t="s">
        <v>216</v>
      </c>
      <c r="C150" s="126" t="s">
        <v>229</v>
      </c>
      <c r="D150" s="128" t="s">
        <v>130</v>
      </c>
      <c r="E150" s="29" t="s">
        <v>256</v>
      </c>
      <c r="F150" s="29">
        <v>850.0</v>
      </c>
      <c r="G150" s="40">
        <v>1.0</v>
      </c>
      <c r="H150" s="23">
        <f t="shared" si="1"/>
        <v>850</v>
      </c>
      <c r="I150" s="24">
        <f t="shared" si="2"/>
        <v>1700</v>
      </c>
      <c r="J150" s="25">
        <f t="shared" si="3"/>
        <v>1700</v>
      </c>
      <c r="K150" s="209"/>
      <c r="L150" s="26">
        <v>0.15</v>
      </c>
      <c r="M150" s="27">
        <f t="shared" si="4"/>
        <v>595</v>
      </c>
      <c r="N150" s="27">
        <f t="shared" si="5"/>
        <v>1445</v>
      </c>
      <c r="O150" s="28">
        <f t="shared" si="6"/>
        <v>1445</v>
      </c>
      <c r="P150" s="209"/>
      <c r="Q150" s="56">
        <v>0.27</v>
      </c>
      <c r="R150" s="23">
        <f t="shared" si="7"/>
        <v>229.5</v>
      </c>
      <c r="S150" s="23">
        <f t="shared" si="8"/>
        <v>1079.5</v>
      </c>
      <c r="T150" s="25"/>
      <c r="U150" s="210"/>
      <c r="V150" s="56">
        <v>0.27</v>
      </c>
      <c r="W150" s="23">
        <f t="shared" si="9"/>
        <v>229.5</v>
      </c>
      <c r="X150" s="27">
        <f t="shared" si="10"/>
        <v>1079.5</v>
      </c>
      <c r="Y150" s="211"/>
      <c r="Z150" s="40">
        <v>0.22</v>
      </c>
      <c r="AA150" s="27">
        <f t="shared" si="11"/>
        <v>187</v>
      </c>
      <c r="AB150" s="27">
        <f t="shared" si="12"/>
        <v>1037</v>
      </c>
      <c r="AC150" s="27"/>
      <c r="AD150" s="22" t="s">
        <v>256</v>
      </c>
      <c r="AE150" s="19">
        <v>0.159</v>
      </c>
      <c r="AF150" s="17">
        <f t="shared" si="19"/>
        <v>135.15</v>
      </c>
      <c r="AG150" s="17">
        <f t="shared" si="20"/>
        <v>985.15</v>
      </c>
      <c r="AH150" s="27"/>
      <c r="AI150" s="27"/>
      <c r="AJ150" s="27"/>
      <c r="AK150" s="30"/>
    </row>
    <row r="151" ht="14.25" customHeight="1">
      <c r="A151" s="8">
        <v>150.0</v>
      </c>
      <c r="B151" s="81" t="s">
        <v>216</v>
      </c>
      <c r="C151" s="126" t="s">
        <v>229</v>
      </c>
      <c r="D151" s="128" t="s">
        <v>130</v>
      </c>
      <c r="E151" s="29" t="s">
        <v>257</v>
      </c>
      <c r="F151" s="29">
        <v>900.0</v>
      </c>
      <c r="G151" s="40">
        <v>1.0</v>
      </c>
      <c r="H151" s="23">
        <f t="shared" si="1"/>
        <v>900</v>
      </c>
      <c r="I151" s="24">
        <f t="shared" si="2"/>
        <v>1800</v>
      </c>
      <c r="J151" s="25">
        <f t="shared" si="3"/>
        <v>1800</v>
      </c>
      <c r="K151" s="209"/>
      <c r="L151" s="26">
        <v>0.15</v>
      </c>
      <c r="M151" s="27">
        <f t="shared" si="4"/>
        <v>630</v>
      </c>
      <c r="N151" s="27">
        <f t="shared" si="5"/>
        <v>1530</v>
      </c>
      <c r="O151" s="28">
        <f t="shared" si="6"/>
        <v>1530</v>
      </c>
      <c r="P151" s="209"/>
      <c r="Q151" s="56">
        <v>0.27</v>
      </c>
      <c r="R151" s="23">
        <f t="shared" si="7"/>
        <v>243</v>
      </c>
      <c r="S151" s="23">
        <f t="shared" si="8"/>
        <v>1143</v>
      </c>
      <c r="T151" s="25"/>
      <c r="U151" s="210"/>
      <c r="V151" s="56">
        <v>0.27</v>
      </c>
      <c r="W151" s="23">
        <f t="shared" si="9"/>
        <v>243</v>
      </c>
      <c r="X151" s="27">
        <f t="shared" si="10"/>
        <v>1143</v>
      </c>
      <c r="Y151" s="211"/>
      <c r="Z151" s="40">
        <v>0.22</v>
      </c>
      <c r="AA151" s="27">
        <f t="shared" si="11"/>
        <v>198</v>
      </c>
      <c r="AB151" s="27">
        <f t="shared" si="12"/>
        <v>1098</v>
      </c>
      <c r="AC151" s="27"/>
      <c r="AD151" s="22" t="s">
        <v>257</v>
      </c>
      <c r="AE151" s="19">
        <v>0.159</v>
      </c>
      <c r="AF151" s="17">
        <f t="shared" si="19"/>
        <v>143.1</v>
      </c>
      <c r="AG151" s="17">
        <f t="shared" si="20"/>
        <v>1043.1</v>
      </c>
      <c r="AH151" s="27"/>
      <c r="AI151" s="27"/>
      <c r="AJ151" s="27"/>
      <c r="AK151" s="30"/>
    </row>
    <row r="152" ht="15.0" customHeight="1">
      <c r="A152" s="8">
        <v>151.0</v>
      </c>
      <c r="B152" s="81" t="s">
        <v>216</v>
      </c>
      <c r="C152" s="8" t="s">
        <v>25</v>
      </c>
      <c r="D152" s="128" t="s">
        <v>130</v>
      </c>
      <c r="E152" s="23" t="s">
        <v>258</v>
      </c>
      <c r="F152" s="29">
        <v>4992.0</v>
      </c>
      <c r="G152" s="40">
        <v>0.65</v>
      </c>
      <c r="H152" s="23">
        <f t="shared" si="1"/>
        <v>3244.8</v>
      </c>
      <c r="I152" s="24">
        <f t="shared" si="2"/>
        <v>8236.8</v>
      </c>
      <c r="J152" s="25">
        <f t="shared" si="3"/>
        <v>8240</v>
      </c>
      <c r="K152" s="215"/>
      <c r="L152" s="26">
        <v>0.15</v>
      </c>
      <c r="M152" s="27">
        <f t="shared" si="4"/>
        <v>2012</v>
      </c>
      <c r="N152" s="27">
        <f t="shared" si="5"/>
        <v>7004</v>
      </c>
      <c r="O152" s="28">
        <f t="shared" si="6"/>
        <v>7004</v>
      </c>
      <c r="P152" s="215"/>
      <c r="Q152" s="130">
        <v>0.35</v>
      </c>
      <c r="R152" s="131">
        <f t="shared" si="7"/>
        <v>1747.2</v>
      </c>
      <c r="S152" s="131">
        <f t="shared" si="8"/>
        <v>6739.2</v>
      </c>
      <c r="T152" s="216"/>
      <c r="U152" s="215"/>
      <c r="V152" s="130">
        <v>0.35</v>
      </c>
      <c r="W152" s="131">
        <f t="shared" si="9"/>
        <v>1747.2</v>
      </c>
      <c r="X152" s="131">
        <f t="shared" si="10"/>
        <v>6739.2</v>
      </c>
      <c r="Y152" s="216"/>
      <c r="Z152" s="130">
        <v>0.3</v>
      </c>
      <c r="AA152" s="131">
        <f t="shared" si="11"/>
        <v>1497.6</v>
      </c>
      <c r="AB152" s="131">
        <f t="shared" si="12"/>
        <v>6489.6</v>
      </c>
      <c r="AC152" s="131"/>
      <c r="AD152" s="38" t="s">
        <v>258</v>
      </c>
      <c r="AE152" s="19">
        <v>0.159</v>
      </c>
      <c r="AF152" s="17">
        <f t="shared" si="19"/>
        <v>793.728</v>
      </c>
      <c r="AG152" s="17">
        <f t="shared" si="20"/>
        <v>5785.728</v>
      </c>
      <c r="AH152" s="131"/>
      <c r="AI152" s="131"/>
      <c r="AJ152" s="131"/>
      <c r="AK152" s="132"/>
    </row>
    <row r="153" ht="15.0" customHeight="1">
      <c r="A153" s="8">
        <v>152.0</v>
      </c>
      <c r="B153" s="81" t="s">
        <v>216</v>
      </c>
      <c r="C153" s="8" t="s">
        <v>25</v>
      </c>
      <c r="D153" s="128" t="s">
        <v>130</v>
      </c>
      <c r="E153" s="29" t="s">
        <v>259</v>
      </c>
      <c r="F153" s="29">
        <v>1768.0</v>
      </c>
      <c r="G153" s="40">
        <v>0.65</v>
      </c>
      <c r="H153" s="23">
        <f t="shared" si="1"/>
        <v>1149.2</v>
      </c>
      <c r="I153" s="24">
        <f t="shared" si="2"/>
        <v>2917.2</v>
      </c>
      <c r="J153" s="25">
        <f t="shared" si="3"/>
        <v>2920</v>
      </c>
      <c r="K153" s="215"/>
      <c r="L153" s="26">
        <v>0.15</v>
      </c>
      <c r="M153" s="27">
        <f t="shared" si="4"/>
        <v>714</v>
      </c>
      <c r="N153" s="27">
        <f t="shared" si="5"/>
        <v>2482</v>
      </c>
      <c r="O153" s="28">
        <f t="shared" si="6"/>
        <v>2482</v>
      </c>
      <c r="P153" s="215"/>
      <c r="Q153" s="130">
        <v>0.35</v>
      </c>
      <c r="R153" s="131">
        <f t="shared" si="7"/>
        <v>618.8</v>
      </c>
      <c r="S153" s="131">
        <f t="shared" si="8"/>
        <v>2386.8</v>
      </c>
      <c r="T153" s="216"/>
      <c r="U153" s="215"/>
      <c r="V153" s="130">
        <v>0.35</v>
      </c>
      <c r="W153" s="131">
        <f t="shared" si="9"/>
        <v>618.8</v>
      </c>
      <c r="X153" s="131">
        <f t="shared" si="10"/>
        <v>2386.8</v>
      </c>
      <c r="Y153" s="216"/>
      <c r="Z153" s="130">
        <v>0.3</v>
      </c>
      <c r="AA153" s="131">
        <f t="shared" si="11"/>
        <v>530.4</v>
      </c>
      <c r="AB153" s="131">
        <f t="shared" si="12"/>
        <v>2298.4</v>
      </c>
      <c r="AC153" s="131"/>
      <c r="AD153" s="22" t="s">
        <v>259</v>
      </c>
      <c r="AE153" s="19">
        <v>0.159</v>
      </c>
      <c r="AF153" s="17">
        <f t="shared" si="19"/>
        <v>281.112</v>
      </c>
      <c r="AG153" s="17">
        <f t="shared" si="20"/>
        <v>2049.112</v>
      </c>
      <c r="AH153" s="131"/>
      <c r="AI153" s="131"/>
      <c r="AJ153" s="131"/>
      <c r="AK153" s="132"/>
    </row>
    <row r="154" ht="15.0" customHeight="1">
      <c r="A154" s="8">
        <v>153.0</v>
      </c>
      <c r="B154" s="81" t="s">
        <v>216</v>
      </c>
      <c r="C154" s="8" t="s">
        <v>25</v>
      </c>
      <c r="D154" s="128" t="s">
        <v>130</v>
      </c>
      <c r="E154" s="29" t="s">
        <v>260</v>
      </c>
      <c r="F154" s="29">
        <v>1768.0</v>
      </c>
      <c r="G154" s="40">
        <v>0.65</v>
      </c>
      <c r="H154" s="23">
        <f t="shared" si="1"/>
        <v>1149.2</v>
      </c>
      <c r="I154" s="24">
        <f t="shared" si="2"/>
        <v>2917.2</v>
      </c>
      <c r="J154" s="25">
        <f t="shared" si="3"/>
        <v>2920</v>
      </c>
      <c r="K154" s="215"/>
      <c r="L154" s="26">
        <v>0.15</v>
      </c>
      <c r="M154" s="27">
        <f t="shared" si="4"/>
        <v>714</v>
      </c>
      <c r="N154" s="27">
        <f t="shared" si="5"/>
        <v>2482</v>
      </c>
      <c r="O154" s="28">
        <f t="shared" si="6"/>
        <v>2482</v>
      </c>
      <c r="P154" s="215"/>
      <c r="Q154" s="130">
        <v>0.35</v>
      </c>
      <c r="R154" s="131">
        <f t="shared" si="7"/>
        <v>618.8</v>
      </c>
      <c r="S154" s="131">
        <f t="shared" si="8"/>
        <v>2386.8</v>
      </c>
      <c r="T154" s="216"/>
      <c r="U154" s="215"/>
      <c r="V154" s="130">
        <v>0.35</v>
      </c>
      <c r="W154" s="131">
        <f t="shared" si="9"/>
        <v>618.8</v>
      </c>
      <c r="X154" s="131">
        <f t="shared" si="10"/>
        <v>2386.8</v>
      </c>
      <c r="Y154" s="216"/>
      <c r="Z154" s="130">
        <v>0.3</v>
      </c>
      <c r="AA154" s="131">
        <f t="shared" si="11"/>
        <v>530.4</v>
      </c>
      <c r="AB154" s="131">
        <f t="shared" si="12"/>
        <v>2298.4</v>
      </c>
      <c r="AC154" s="131"/>
      <c r="AD154" s="22" t="s">
        <v>260</v>
      </c>
      <c r="AE154" s="19">
        <v>0.159</v>
      </c>
      <c r="AF154" s="17">
        <f t="shared" si="19"/>
        <v>281.112</v>
      </c>
      <c r="AG154" s="17">
        <f t="shared" si="20"/>
        <v>2049.112</v>
      </c>
      <c r="AH154" s="131"/>
      <c r="AI154" s="131"/>
      <c r="AJ154" s="131"/>
      <c r="AK154" s="132"/>
    </row>
    <row r="155" ht="15.0" customHeight="1">
      <c r="A155" s="8">
        <v>154.0</v>
      </c>
      <c r="B155" s="81" t="s">
        <v>216</v>
      </c>
      <c r="C155" s="8" t="s">
        <v>25</v>
      </c>
      <c r="D155" s="126" t="s">
        <v>130</v>
      </c>
      <c r="E155" s="29" t="s">
        <v>261</v>
      </c>
      <c r="F155" s="29">
        <v>3705.0</v>
      </c>
      <c r="G155" s="40">
        <v>0.65</v>
      </c>
      <c r="H155" s="23">
        <f t="shared" si="1"/>
        <v>2408.25</v>
      </c>
      <c r="I155" s="24">
        <f t="shared" si="2"/>
        <v>6113.25</v>
      </c>
      <c r="J155" s="25">
        <f t="shared" si="3"/>
        <v>6120</v>
      </c>
      <c r="K155" s="215"/>
      <c r="L155" s="26">
        <v>0.15</v>
      </c>
      <c r="M155" s="27">
        <f t="shared" si="4"/>
        <v>1497</v>
      </c>
      <c r="N155" s="27">
        <f t="shared" si="5"/>
        <v>5202</v>
      </c>
      <c r="O155" s="28">
        <f t="shared" si="6"/>
        <v>5202</v>
      </c>
      <c r="P155" s="215"/>
      <c r="Q155" s="130">
        <v>0.35</v>
      </c>
      <c r="R155" s="131">
        <f t="shared" si="7"/>
        <v>1296.75</v>
      </c>
      <c r="S155" s="131">
        <f t="shared" si="8"/>
        <v>5001.75</v>
      </c>
      <c r="T155" s="216"/>
      <c r="U155" s="215"/>
      <c r="V155" s="130">
        <v>0.35</v>
      </c>
      <c r="W155" s="131">
        <f t="shared" si="9"/>
        <v>1296.75</v>
      </c>
      <c r="X155" s="131">
        <f t="shared" si="10"/>
        <v>5001.75</v>
      </c>
      <c r="Y155" s="216"/>
      <c r="Z155" s="130">
        <v>0.3</v>
      </c>
      <c r="AA155" s="131">
        <f t="shared" si="11"/>
        <v>1111.5</v>
      </c>
      <c r="AB155" s="131">
        <f t="shared" si="12"/>
        <v>4816.5</v>
      </c>
      <c r="AC155" s="131"/>
      <c r="AD155" s="22" t="s">
        <v>261</v>
      </c>
      <c r="AE155" s="19">
        <v>0.159</v>
      </c>
      <c r="AF155" s="17">
        <f t="shared" si="19"/>
        <v>589.095</v>
      </c>
      <c r="AG155" s="17">
        <f t="shared" si="20"/>
        <v>4294.095</v>
      </c>
      <c r="AH155" s="131"/>
      <c r="AI155" s="131"/>
      <c r="AJ155" s="131"/>
      <c r="AK155" s="132"/>
    </row>
    <row r="156" ht="14.25" customHeight="1">
      <c r="A156" s="8">
        <v>155.0</v>
      </c>
      <c r="B156" s="81" t="s">
        <v>216</v>
      </c>
      <c r="C156" s="129" t="s">
        <v>246</v>
      </c>
      <c r="D156" s="128" t="s">
        <v>130</v>
      </c>
      <c r="E156" s="23" t="s">
        <v>262</v>
      </c>
      <c r="F156" s="179">
        <v>1090.0</v>
      </c>
      <c r="G156" s="40">
        <v>1.0</v>
      </c>
      <c r="H156" s="23">
        <f t="shared" si="1"/>
        <v>1090</v>
      </c>
      <c r="I156" s="24">
        <f t="shared" si="2"/>
        <v>2180</v>
      </c>
      <c r="J156" s="25">
        <f t="shared" si="3"/>
        <v>2180</v>
      </c>
      <c r="K156" s="209"/>
      <c r="L156" s="26">
        <v>0.15</v>
      </c>
      <c r="M156" s="27">
        <f t="shared" si="4"/>
        <v>763</v>
      </c>
      <c r="N156" s="27">
        <f t="shared" si="5"/>
        <v>1853</v>
      </c>
      <c r="O156" s="28">
        <f t="shared" si="6"/>
        <v>1853</v>
      </c>
      <c r="P156" s="209"/>
      <c r="Q156" s="40">
        <v>0.5</v>
      </c>
      <c r="R156" s="23">
        <f t="shared" si="7"/>
        <v>545</v>
      </c>
      <c r="S156" s="23">
        <f t="shared" si="8"/>
        <v>1635</v>
      </c>
      <c r="T156" s="25"/>
      <c r="U156" s="210"/>
      <c r="V156" s="56">
        <v>0.27</v>
      </c>
      <c r="W156" s="23">
        <f t="shared" si="9"/>
        <v>294.3</v>
      </c>
      <c r="X156" s="27">
        <f t="shared" si="10"/>
        <v>1384.3</v>
      </c>
      <c r="Y156" s="211"/>
      <c r="Z156" s="40">
        <v>0.22</v>
      </c>
      <c r="AA156" s="27">
        <f t="shared" si="11"/>
        <v>239.8</v>
      </c>
      <c r="AB156" s="27">
        <f t="shared" si="12"/>
        <v>1329.8</v>
      </c>
      <c r="AC156" s="27"/>
      <c r="AD156" s="38" t="s">
        <v>262</v>
      </c>
      <c r="AE156" s="19">
        <v>0.159</v>
      </c>
      <c r="AF156" s="17">
        <f t="shared" si="19"/>
        <v>173.31</v>
      </c>
      <c r="AG156" s="17">
        <f t="shared" si="20"/>
        <v>1263.31</v>
      </c>
      <c r="AH156" s="27"/>
      <c r="AI156" s="27"/>
      <c r="AJ156" s="27"/>
      <c r="AK156" s="30"/>
    </row>
    <row r="157" ht="14.25" customHeight="1">
      <c r="A157" s="8">
        <v>156.0</v>
      </c>
      <c r="B157" s="81" t="s">
        <v>216</v>
      </c>
      <c r="C157" s="129" t="s">
        <v>246</v>
      </c>
      <c r="D157" s="128" t="s">
        <v>130</v>
      </c>
      <c r="E157" s="23" t="s">
        <v>263</v>
      </c>
      <c r="F157" s="179">
        <v>1220.0</v>
      </c>
      <c r="G157" s="40">
        <v>1.0</v>
      </c>
      <c r="H157" s="23">
        <f t="shared" si="1"/>
        <v>1220</v>
      </c>
      <c r="I157" s="24">
        <f t="shared" si="2"/>
        <v>2440</v>
      </c>
      <c r="J157" s="25">
        <f t="shared" si="3"/>
        <v>2440</v>
      </c>
      <c r="K157" s="209"/>
      <c r="L157" s="26">
        <v>0.15</v>
      </c>
      <c r="M157" s="27">
        <f t="shared" si="4"/>
        <v>854</v>
      </c>
      <c r="N157" s="27">
        <f t="shared" si="5"/>
        <v>2074</v>
      </c>
      <c r="O157" s="28">
        <f t="shared" si="6"/>
        <v>2074</v>
      </c>
      <c r="P157" s="209"/>
      <c r="Q157" s="40">
        <v>0.5</v>
      </c>
      <c r="R157" s="23">
        <f t="shared" si="7"/>
        <v>610</v>
      </c>
      <c r="S157" s="23">
        <f t="shared" si="8"/>
        <v>1830</v>
      </c>
      <c r="T157" s="25"/>
      <c r="U157" s="210"/>
      <c r="V157" s="56">
        <v>0.27</v>
      </c>
      <c r="W157" s="23">
        <f t="shared" si="9"/>
        <v>329.4</v>
      </c>
      <c r="X157" s="27">
        <f t="shared" si="10"/>
        <v>1549.4</v>
      </c>
      <c r="Y157" s="211"/>
      <c r="Z157" s="40">
        <v>0.22</v>
      </c>
      <c r="AA157" s="27">
        <f t="shared" si="11"/>
        <v>268.4</v>
      </c>
      <c r="AB157" s="27">
        <f t="shared" si="12"/>
        <v>1488.4</v>
      </c>
      <c r="AC157" s="27"/>
      <c r="AD157" s="38" t="s">
        <v>263</v>
      </c>
      <c r="AE157" s="19">
        <v>0.159</v>
      </c>
      <c r="AF157" s="17">
        <f t="shared" si="19"/>
        <v>193.98</v>
      </c>
      <c r="AG157" s="17">
        <f t="shared" si="20"/>
        <v>1413.98</v>
      </c>
      <c r="AH157" s="27"/>
      <c r="AI157" s="27"/>
      <c r="AJ157" s="27"/>
      <c r="AK157" s="30"/>
    </row>
    <row r="158" ht="14.25" customHeight="1">
      <c r="A158" s="8">
        <v>157.0</v>
      </c>
      <c r="B158" s="81" t="s">
        <v>216</v>
      </c>
      <c r="C158" s="129" t="s">
        <v>246</v>
      </c>
      <c r="D158" s="128" t="s">
        <v>130</v>
      </c>
      <c r="E158" s="29" t="s">
        <v>264</v>
      </c>
      <c r="F158" s="179">
        <v>1220.0</v>
      </c>
      <c r="G158" s="40">
        <v>1.0</v>
      </c>
      <c r="H158" s="23">
        <f t="shared" si="1"/>
        <v>1220</v>
      </c>
      <c r="I158" s="24">
        <f t="shared" si="2"/>
        <v>2440</v>
      </c>
      <c r="J158" s="25">
        <f t="shared" si="3"/>
        <v>2440</v>
      </c>
      <c r="K158" s="215"/>
      <c r="L158" s="26">
        <v>0.15</v>
      </c>
      <c r="M158" s="27">
        <f t="shared" si="4"/>
        <v>854</v>
      </c>
      <c r="N158" s="27">
        <f t="shared" si="5"/>
        <v>2074</v>
      </c>
      <c r="O158" s="28">
        <f t="shared" si="6"/>
        <v>2074</v>
      </c>
      <c r="P158" s="215"/>
      <c r="Q158" s="130">
        <v>0.35</v>
      </c>
      <c r="R158" s="131">
        <f t="shared" si="7"/>
        <v>427</v>
      </c>
      <c r="S158" s="131">
        <f t="shared" si="8"/>
        <v>1647</v>
      </c>
      <c r="T158" s="216"/>
      <c r="U158" s="215"/>
      <c r="V158" s="130">
        <v>0.35</v>
      </c>
      <c r="W158" s="131">
        <f t="shared" si="9"/>
        <v>427</v>
      </c>
      <c r="X158" s="131">
        <f t="shared" si="10"/>
        <v>1647</v>
      </c>
      <c r="Y158" s="216"/>
      <c r="Z158" s="130">
        <v>0.3</v>
      </c>
      <c r="AA158" s="131">
        <f t="shared" si="11"/>
        <v>366</v>
      </c>
      <c r="AB158" s="131">
        <f t="shared" si="12"/>
        <v>1586</v>
      </c>
      <c r="AC158" s="131"/>
      <c r="AD158" s="22" t="s">
        <v>264</v>
      </c>
      <c r="AE158" s="19">
        <v>0.159</v>
      </c>
      <c r="AF158" s="17">
        <f t="shared" si="19"/>
        <v>193.98</v>
      </c>
      <c r="AG158" s="17">
        <f t="shared" si="20"/>
        <v>1413.98</v>
      </c>
      <c r="AH158" s="131"/>
      <c r="AI158" s="131"/>
      <c r="AJ158" s="131"/>
      <c r="AK158" s="132"/>
    </row>
    <row r="159" ht="14.25" customHeight="1">
      <c r="A159" s="8">
        <v>158.0</v>
      </c>
      <c r="B159" s="81" t="s">
        <v>216</v>
      </c>
      <c r="C159" s="129" t="s">
        <v>246</v>
      </c>
      <c r="D159" s="128" t="s">
        <v>130</v>
      </c>
      <c r="E159" s="29" t="s">
        <v>265</v>
      </c>
      <c r="F159" s="179">
        <v>1050.0</v>
      </c>
      <c r="G159" s="40">
        <v>1.0</v>
      </c>
      <c r="H159" s="23">
        <f t="shared" si="1"/>
        <v>1050</v>
      </c>
      <c r="I159" s="24">
        <f t="shared" si="2"/>
        <v>2100</v>
      </c>
      <c r="J159" s="25">
        <f t="shared" si="3"/>
        <v>2100</v>
      </c>
      <c r="K159" s="215"/>
      <c r="L159" s="26">
        <v>0.15</v>
      </c>
      <c r="M159" s="27">
        <f t="shared" si="4"/>
        <v>735</v>
      </c>
      <c r="N159" s="27">
        <f t="shared" si="5"/>
        <v>1785</v>
      </c>
      <c r="O159" s="28">
        <f t="shared" si="6"/>
        <v>1785</v>
      </c>
      <c r="P159" s="215"/>
      <c r="Q159" s="130">
        <v>0.35</v>
      </c>
      <c r="R159" s="131">
        <f t="shared" si="7"/>
        <v>367.5</v>
      </c>
      <c r="S159" s="131">
        <f t="shared" si="8"/>
        <v>1417.5</v>
      </c>
      <c r="T159" s="216"/>
      <c r="U159" s="215"/>
      <c r="V159" s="130">
        <v>0.35</v>
      </c>
      <c r="W159" s="131">
        <f t="shared" si="9"/>
        <v>367.5</v>
      </c>
      <c r="X159" s="131">
        <f t="shared" si="10"/>
        <v>1417.5</v>
      </c>
      <c r="Y159" s="216"/>
      <c r="Z159" s="130">
        <v>0.3</v>
      </c>
      <c r="AA159" s="131">
        <f t="shared" si="11"/>
        <v>315</v>
      </c>
      <c r="AB159" s="131">
        <f t="shared" si="12"/>
        <v>1365</v>
      </c>
      <c r="AC159" s="131"/>
      <c r="AD159" s="22" t="s">
        <v>265</v>
      </c>
      <c r="AE159" s="19">
        <v>0.159</v>
      </c>
      <c r="AF159" s="17">
        <f t="shared" si="19"/>
        <v>166.95</v>
      </c>
      <c r="AG159" s="17">
        <f t="shared" si="20"/>
        <v>1216.95</v>
      </c>
      <c r="AH159" s="131"/>
      <c r="AI159" s="131"/>
      <c r="AJ159" s="131"/>
      <c r="AK159" s="132"/>
    </row>
    <row r="160" ht="14.25" customHeight="1">
      <c r="A160" s="8">
        <v>159.0</v>
      </c>
      <c r="B160" s="81" t="s">
        <v>216</v>
      </c>
      <c r="C160" s="129" t="s">
        <v>246</v>
      </c>
      <c r="D160" s="128" t="s">
        <v>130</v>
      </c>
      <c r="E160" s="179" t="s">
        <v>266</v>
      </c>
      <c r="F160" s="179">
        <v>1370.0</v>
      </c>
      <c r="G160" s="40">
        <v>1.0</v>
      </c>
      <c r="H160" s="23">
        <f t="shared" si="1"/>
        <v>1370</v>
      </c>
      <c r="I160" s="24">
        <f t="shared" si="2"/>
        <v>2740</v>
      </c>
      <c r="J160" s="25">
        <f t="shared" si="3"/>
        <v>2740</v>
      </c>
      <c r="K160" s="215"/>
      <c r="L160" s="26">
        <v>0.15</v>
      </c>
      <c r="M160" s="27">
        <f t="shared" si="4"/>
        <v>959</v>
      </c>
      <c r="N160" s="27">
        <f t="shared" si="5"/>
        <v>2329</v>
      </c>
      <c r="O160" s="28">
        <f t="shared" si="6"/>
        <v>2329</v>
      </c>
      <c r="P160" s="215"/>
      <c r="Q160" s="130">
        <v>0.35</v>
      </c>
      <c r="R160" s="131">
        <f t="shared" si="7"/>
        <v>479.5</v>
      </c>
      <c r="S160" s="131">
        <f t="shared" si="8"/>
        <v>1849.5</v>
      </c>
      <c r="T160" s="216"/>
      <c r="U160" s="215"/>
      <c r="V160" s="130">
        <v>0.35</v>
      </c>
      <c r="W160" s="131">
        <f t="shared" si="9"/>
        <v>479.5</v>
      </c>
      <c r="X160" s="131">
        <f t="shared" si="10"/>
        <v>1849.5</v>
      </c>
      <c r="Y160" s="216"/>
      <c r="Z160" s="130">
        <v>0.3</v>
      </c>
      <c r="AA160" s="131">
        <f t="shared" si="11"/>
        <v>411</v>
      </c>
      <c r="AB160" s="131">
        <f t="shared" si="12"/>
        <v>1781</v>
      </c>
      <c r="AC160" s="131"/>
      <c r="AD160" s="22" t="s">
        <v>265</v>
      </c>
      <c r="AE160" s="19">
        <v>0.159</v>
      </c>
      <c r="AF160" s="17">
        <f t="shared" si="19"/>
        <v>217.83</v>
      </c>
      <c r="AG160" s="17">
        <f t="shared" si="20"/>
        <v>1587.83</v>
      </c>
      <c r="AH160" s="131"/>
      <c r="AI160" s="131"/>
      <c r="AJ160" s="131"/>
      <c r="AK160" s="132"/>
    </row>
    <row r="161" ht="14.25" customHeight="1">
      <c r="A161" s="8">
        <v>160.0</v>
      </c>
      <c r="B161" s="81" t="s">
        <v>216</v>
      </c>
      <c r="C161" s="129" t="s">
        <v>246</v>
      </c>
      <c r="D161" s="43" t="s">
        <v>130</v>
      </c>
      <c r="E161" s="29" t="s">
        <v>267</v>
      </c>
      <c r="F161" s="29">
        <v>1300.0</v>
      </c>
      <c r="G161" s="40">
        <v>0.54</v>
      </c>
      <c r="H161" s="23">
        <f t="shared" si="1"/>
        <v>702</v>
      </c>
      <c r="I161" s="24">
        <f t="shared" si="2"/>
        <v>2002</v>
      </c>
      <c r="J161" s="25">
        <f t="shared" si="3"/>
        <v>2010</v>
      </c>
      <c r="K161" s="215"/>
      <c r="L161" s="26">
        <v>0.15</v>
      </c>
      <c r="M161" s="27">
        <f t="shared" si="4"/>
        <v>408.5</v>
      </c>
      <c r="N161" s="27">
        <f t="shared" si="5"/>
        <v>1708.5</v>
      </c>
      <c r="O161" s="28">
        <f t="shared" si="6"/>
        <v>1708.5</v>
      </c>
      <c r="P161" s="215"/>
      <c r="Q161" s="130">
        <v>0.45</v>
      </c>
      <c r="R161" s="131">
        <f t="shared" si="7"/>
        <v>585</v>
      </c>
      <c r="S161" s="131">
        <f t="shared" si="8"/>
        <v>1885</v>
      </c>
      <c r="T161" s="216"/>
      <c r="U161" s="215"/>
      <c r="V161" s="130">
        <v>0.45</v>
      </c>
      <c r="W161" s="131">
        <f t="shared" si="9"/>
        <v>585</v>
      </c>
      <c r="X161" s="131">
        <f t="shared" si="10"/>
        <v>1885</v>
      </c>
      <c r="Y161" s="216"/>
      <c r="Z161" s="130">
        <v>0.4</v>
      </c>
      <c r="AA161" s="131">
        <f t="shared" si="11"/>
        <v>520</v>
      </c>
      <c r="AB161" s="131">
        <f t="shared" si="12"/>
        <v>1820</v>
      </c>
      <c r="AC161" s="131"/>
      <c r="AD161" s="22" t="s">
        <v>267</v>
      </c>
      <c r="AE161" s="19">
        <v>0.159</v>
      </c>
      <c r="AF161" s="17">
        <f t="shared" si="19"/>
        <v>206.7</v>
      </c>
      <c r="AG161" s="17">
        <f t="shared" si="20"/>
        <v>1506.7</v>
      </c>
      <c r="AH161" s="131"/>
      <c r="AI161" s="131"/>
      <c r="AJ161" s="131"/>
      <c r="AK161" s="132"/>
    </row>
    <row r="162" ht="14.25" customHeight="1">
      <c r="A162" s="8">
        <v>161.0</v>
      </c>
      <c r="B162" s="81" t="s">
        <v>216</v>
      </c>
      <c r="C162" s="129" t="s">
        <v>246</v>
      </c>
      <c r="D162" s="43" t="s">
        <v>130</v>
      </c>
      <c r="E162" s="29" t="s">
        <v>268</v>
      </c>
      <c r="F162" s="29">
        <v>896.0</v>
      </c>
      <c r="G162" s="40">
        <v>1.0</v>
      </c>
      <c r="H162" s="23">
        <f t="shared" si="1"/>
        <v>896</v>
      </c>
      <c r="I162" s="24">
        <f t="shared" si="2"/>
        <v>1792</v>
      </c>
      <c r="J162" s="25">
        <f t="shared" si="3"/>
        <v>1800</v>
      </c>
      <c r="K162" s="215"/>
      <c r="L162" s="26">
        <v>0.15</v>
      </c>
      <c r="M162" s="27">
        <f t="shared" si="4"/>
        <v>634</v>
      </c>
      <c r="N162" s="27">
        <f t="shared" si="5"/>
        <v>1530</v>
      </c>
      <c r="O162" s="28">
        <f t="shared" si="6"/>
        <v>1530</v>
      </c>
      <c r="P162" s="215"/>
      <c r="Q162" s="130">
        <v>0.35</v>
      </c>
      <c r="R162" s="131">
        <f t="shared" si="7"/>
        <v>313.6</v>
      </c>
      <c r="S162" s="131">
        <f t="shared" si="8"/>
        <v>1209.6</v>
      </c>
      <c r="T162" s="216"/>
      <c r="U162" s="215"/>
      <c r="V162" s="130">
        <v>0.35</v>
      </c>
      <c r="W162" s="131">
        <f t="shared" si="9"/>
        <v>313.6</v>
      </c>
      <c r="X162" s="131">
        <f t="shared" si="10"/>
        <v>1209.6</v>
      </c>
      <c r="Y162" s="216"/>
      <c r="Z162" s="130">
        <v>0.3</v>
      </c>
      <c r="AA162" s="131">
        <f t="shared" si="11"/>
        <v>268.8</v>
      </c>
      <c r="AB162" s="131">
        <f t="shared" si="12"/>
        <v>1164.8</v>
      </c>
      <c r="AC162" s="131"/>
      <c r="AD162" s="22" t="s">
        <v>268</v>
      </c>
      <c r="AE162" s="19">
        <v>0.159</v>
      </c>
      <c r="AF162" s="17">
        <f t="shared" si="19"/>
        <v>142.464</v>
      </c>
      <c r="AG162" s="17">
        <f t="shared" si="20"/>
        <v>1038.464</v>
      </c>
      <c r="AH162" s="131"/>
      <c r="AI162" s="131"/>
      <c r="AJ162" s="131"/>
      <c r="AK162" s="132"/>
    </row>
    <row r="163" ht="14.25" customHeight="1">
      <c r="A163" s="8">
        <v>162.0</v>
      </c>
      <c r="B163" s="81" t="s">
        <v>216</v>
      </c>
      <c r="C163" s="129" t="s">
        <v>246</v>
      </c>
      <c r="D163" s="43" t="s">
        <v>130</v>
      </c>
      <c r="E163" s="29" t="s">
        <v>269</v>
      </c>
      <c r="F163" s="29">
        <v>835.0</v>
      </c>
      <c r="G163" s="40">
        <v>1.0</v>
      </c>
      <c r="H163" s="23">
        <f t="shared" si="1"/>
        <v>835</v>
      </c>
      <c r="I163" s="24">
        <f t="shared" si="2"/>
        <v>1670</v>
      </c>
      <c r="J163" s="25">
        <f t="shared" si="3"/>
        <v>1670</v>
      </c>
      <c r="K163" s="215"/>
      <c r="L163" s="26">
        <v>0.15</v>
      </c>
      <c r="M163" s="27">
        <f t="shared" si="4"/>
        <v>584.5</v>
      </c>
      <c r="N163" s="27">
        <f t="shared" si="5"/>
        <v>1419.5</v>
      </c>
      <c r="O163" s="28">
        <f t="shared" si="6"/>
        <v>1419.5</v>
      </c>
      <c r="P163" s="215"/>
      <c r="Q163" s="130">
        <v>0.35</v>
      </c>
      <c r="R163" s="131">
        <f t="shared" si="7"/>
        <v>292.25</v>
      </c>
      <c r="S163" s="131">
        <f t="shared" si="8"/>
        <v>1127.25</v>
      </c>
      <c r="T163" s="216"/>
      <c r="U163" s="215"/>
      <c r="V163" s="130">
        <v>0.35</v>
      </c>
      <c r="W163" s="131">
        <f t="shared" si="9"/>
        <v>292.25</v>
      </c>
      <c r="X163" s="131">
        <f t="shared" si="10"/>
        <v>1127.25</v>
      </c>
      <c r="Y163" s="216"/>
      <c r="Z163" s="130">
        <v>0.3</v>
      </c>
      <c r="AA163" s="131">
        <f t="shared" si="11"/>
        <v>250.5</v>
      </c>
      <c r="AB163" s="131">
        <f t="shared" si="12"/>
        <v>1085.5</v>
      </c>
      <c r="AC163" s="131"/>
      <c r="AD163" s="22" t="s">
        <v>269</v>
      </c>
      <c r="AE163" s="19">
        <v>0.159</v>
      </c>
      <c r="AF163" s="17">
        <f t="shared" si="19"/>
        <v>132.765</v>
      </c>
      <c r="AG163" s="17">
        <f t="shared" si="20"/>
        <v>967.765</v>
      </c>
      <c r="AH163" s="131"/>
      <c r="AI163" s="131"/>
      <c r="AJ163" s="131"/>
      <c r="AK163" s="132"/>
    </row>
    <row r="164" ht="14.25" customHeight="1">
      <c r="A164" s="230">
        <v>160.0</v>
      </c>
      <c r="B164" s="118" t="s">
        <v>216</v>
      </c>
      <c r="C164" s="139" t="s">
        <v>270</v>
      </c>
      <c r="D164" s="140" t="s">
        <v>130</v>
      </c>
      <c r="E164" s="120" t="s">
        <v>271</v>
      </c>
      <c r="F164" s="231">
        <v>1300.0</v>
      </c>
      <c r="G164" s="122">
        <v>0.54</v>
      </c>
      <c r="H164" s="98">
        <f t="shared" si="1"/>
        <v>702</v>
      </c>
      <c r="I164" s="99">
        <f t="shared" si="2"/>
        <v>2002</v>
      </c>
      <c r="J164" s="100">
        <f t="shared" si="3"/>
        <v>2010</v>
      </c>
      <c r="K164" s="212"/>
      <c r="L164" s="122">
        <v>0.15</v>
      </c>
      <c r="M164" s="98">
        <f t="shared" si="4"/>
        <v>408.5</v>
      </c>
      <c r="N164" s="98">
        <f t="shared" si="5"/>
        <v>1708.5</v>
      </c>
      <c r="O164" s="101">
        <f t="shared" si="6"/>
        <v>1708.5</v>
      </c>
      <c r="P164" s="212"/>
      <c r="Q164" s="142">
        <v>0.45</v>
      </c>
      <c r="R164" s="143">
        <f t="shared" si="7"/>
        <v>585</v>
      </c>
      <c r="S164" s="143">
        <f t="shared" si="8"/>
        <v>1885</v>
      </c>
      <c r="T164" s="213"/>
      <c r="U164" s="212"/>
      <c r="V164" s="142">
        <v>0.45</v>
      </c>
      <c r="W164" s="143">
        <f t="shared" si="9"/>
        <v>585</v>
      </c>
      <c r="X164" s="143">
        <f t="shared" si="10"/>
        <v>1885</v>
      </c>
      <c r="Y164" s="213"/>
      <c r="Z164" s="142">
        <v>0.4</v>
      </c>
      <c r="AA164" s="143">
        <f t="shared" si="11"/>
        <v>520</v>
      </c>
      <c r="AB164" s="143">
        <f t="shared" si="12"/>
        <v>1820</v>
      </c>
      <c r="AC164" s="102"/>
      <c r="AD164" s="144" t="s">
        <v>267</v>
      </c>
      <c r="AE164" s="103">
        <v>0.159</v>
      </c>
      <c r="AF164" s="104">
        <f t="shared" si="19"/>
        <v>206.7</v>
      </c>
      <c r="AG164" s="104">
        <f t="shared" si="20"/>
        <v>1506.7</v>
      </c>
      <c r="AH164" s="102"/>
      <c r="AI164" s="102"/>
      <c r="AJ164" s="102"/>
      <c r="AK164" s="125"/>
    </row>
    <row r="165" ht="15.75" customHeight="1">
      <c r="A165" s="8">
        <v>163.0</v>
      </c>
      <c r="B165" s="81" t="s">
        <v>216</v>
      </c>
      <c r="C165" s="42" t="s">
        <v>272</v>
      </c>
      <c r="D165" s="43" t="s">
        <v>130</v>
      </c>
      <c r="E165" s="23" t="s">
        <v>273</v>
      </c>
      <c r="F165" s="29">
        <v>610.0</v>
      </c>
      <c r="G165" s="40">
        <v>1.0</v>
      </c>
      <c r="H165" s="23">
        <f t="shared" si="1"/>
        <v>610</v>
      </c>
      <c r="I165" s="24">
        <f t="shared" si="2"/>
        <v>1220</v>
      </c>
      <c r="J165" s="25">
        <f t="shared" si="3"/>
        <v>1220</v>
      </c>
      <c r="K165" s="209"/>
      <c r="L165" s="26">
        <v>0.149999999999999</v>
      </c>
      <c r="M165" s="27">
        <f t="shared" si="4"/>
        <v>427</v>
      </c>
      <c r="N165" s="27">
        <f t="shared" si="5"/>
        <v>1037</v>
      </c>
      <c r="O165" s="28">
        <f t="shared" si="6"/>
        <v>1037</v>
      </c>
      <c r="P165" s="209"/>
      <c r="Q165" s="40">
        <v>0.3</v>
      </c>
      <c r="R165" s="23">
        <f t="shared" si="7"/>
        <v>183</v>
      </c>
      <c r="S165" s="23">
        <f t="shared" si="8"/>
        <v>793</v>
      </c>
      <c r="T165" s="25"/>
      <c r="U165" s="210"/>
      <c r="V165" s="40">
        <v>0.3</v>
      </c>
      <c r="W165" s="23">
        <f t="shared" si="9"/>
        <v>183</v>
      </c>
      <c r="X165" s="27">
        <f t="shared" si="10"/>
        <v>793</v>
      </c>
      <c r="Y165" s="211"/>
      <c r="Z165" s="40">
        <v>0.25</v>
      </c>
      <c r="AA165" s="27">
        <f t="shared" si="11"/>
        <v>152.5</v>
      </c>
      <c r="AB165" s="27">
        <f t="shared" si="12"/>
        <v>762.5</v>
      </c>
      <c r="AC165" s="27"/>
      <c r="AD165" s="38" t="s">
        <v>273</v>
      </c>
      <c r="AE165" s="19">
        <v>0.159</v>
      </c>
      <c r="AF165" s="17">
        <f t="shared" si="19"/>
        <v>96.99</v>
      </c>
      <c r="AG165" s="17">
        <f t="shared" si="20"/>
        <v>706.99</v>
      </c>
      <c r="AH165" s="27"/>
      <c r="AI165" s="27"/>
      <c r="AJ165" s="27"/>
      <c r="AK165" s="30"/>
    </row>
    <row r="166" ht="15.75" customHeight="1">
      <c r="A166" s="8">
        <v>164.0</v>
      </c>
      <c r="B166" s="81" t="s">
        <v>216</v>
      </c>
      <c r="C166" s="42" t="s">
        <v>254</v>
      </c>
      <c r="D166" s="43" t="s">
        <v>130</v>
      </c>
      <c r="E166" s="23" t="s">
        <v>274</v>
      </c>
      <c r="F166" s="29">
        <v>480.0</v>
      </c>
      <c r="G166" s="56">
        <v>1.0</v>
      </c>
      <c r="H166" s="23">
        <f t="shared" si="1"/>
        <v>480</v>
      </c>
      <c r="I166" s="24">
        <f t="shared" si="2"/>
        <v>960</v>
      </c>
      <c r="J166" s="25">
        <f t="shared" si="3"/>
        <v>960</v>
      </c>
      <c r="K166" s="209"/>
      <c r="L166" s="26">
        <v>0.149999999999999</v>
      </c>
      <c r="M166" s="27">
        <f t="shared" si="4"/>
        <v>336</v>
      </c>
      <c r="N166" s="27">
        <f t="shared" si="5"/>
        <v>816</v>
      </c>
      <c r="O166" s="28">
        <f t="shared" si="6"/>
        <v>816</v>
      </c>
      <c r="P166" s="209"/>
      <c r="Q166" s="40">
        <v>0.3</v>
      </c>
      <c r="R166" s="23">
        <f t="shared" si="7"/>
        <v>144</v>
      </c>
      <c r="S166" s="23">
        <f t="shared" si="8"/>
        <v>624</v>
      </c>
      <c r="T166" s="25"/>
      <c r="U166" s="210"/>
      <c r="V166" s="40">
        <v>0.3</v>
      </c>
      <c r="W166" s="23">
        <f t="shared" si="9"/>
        <v>144</v>
      </c>
      <c r="X166" s="27">
        <f t="shared" si="10"/>
        <v>624</v>
      </c>
      <c r="Y166" s="211"/>
      <c r="Z166" s="40">
        <v>0.25</v>
      </c>
      <c r="AA166" s="27">
        <f t="shared" si="11"/>
        <v>120</v>
      </c>
      <c r="AB166" s="27">
        <f t="shared" si="12"/>
        <v>600</v>
      </c>
      <c r="AC166" s="27"/>
      <c r="AD166" s="38" t="s">
        <v>274</v>
      </c>
      <c r="AE166" s="19">
        <v>0.159</v>
      </c>
      <c r="AF166" s="17">
        <f t="shared" si="19"/>
        <v>76.32</v>
      </c>
      <c r="AG166" s="17">
        <f t="shared" si="20"/>
        <v>556.32</v>
      </c>
      <c r="AH166" s="27"/>
      <c r="AI166" s="27"/>
      <c r="AJ166" s="27"/>
      <c r="AK166" s="30"/>
    </row>
    <row r="167" ht="15.75" customHeight="1">
      <c r="A167" s="8">
        <v>165.0</v>
      </c>
      <c r="B167" s="81" t="s">
        <v>216</v>
      </c>
      <c r="C167" s="8" t="s">
        <v>25</v>
      </c>
      <c r="D167" s="42" t="s">
        <v>130</v>
      </c>
      <c r="E167" s="29" t="s">
        <v>275</v>
      </c>
      <c r="F167" s="29">
        <v>626.0</v>
      </c>
      <c r="G167" s="56">
        <v>1.0</v>
      </c>
      <c r="H167" s="23">
        <f t="shared" si="1"/>
        <v>626</v>
      </c>
      <c r="I167" s="24">
        <f t="shared" si="2"/>
        <v>1252</v>
      </c>
      <c r="J167" s="25">
        <f t="shared" si="3"/>
        <v>1260</v>
      </c>
      <c r="K167" s="209"/>
      <c r="L167" s="26">
        <v>0.149999999999999</v>
      </c>
      <c r="M167" s="27">
        <f t="shared" si="4"/>
        <v>445</v>
      </c>
      <c r="N167" s="27">
        <f t="shared" si="5"/>
        <v>1071</v>
      </c>
      <c r="O167" s="28">
        <f t="shared" si="6"/>
        <v>1071</v>
      </c>
      <c r="P167" s="209"/>
      <c r="Q167" s="40">
        <v>0.3</v>
      </c>
      <c r="R167" s="23">
        <f t="shared" si="7"/>
        <v>187.8</v>
      </c>
      <c r="S167" s="23">
        <f t="shared" si="8"/>
        <v>813.8</v>
      </c>
      <c r="T167" s="25"/>
      <c r="U167" s="210"/>
      <c r="V167" s="40">
        <v>0.3</v>
      </c>
      <c r="W167" s="23">
        <f t="shared" si="9"/>
        <v>187.8</v>
      </c>
      <c r="X167" s="27">
        <f t="shared" si="10"/>
        <v>813.8</v>
      </c>
      <c r="Y167" s="211"/>
      <c r="Z167" s="40">
        <v>0.25</v>
      </c>
      <c r="AA167" s="27">
        <f t="shared" si="11"/>
        <v>156.5</v>
      </c>
      <c r="AB167" s="27">
        <f t="shared" si="12"/>
        <v>782.5</v>
      </c>
      <c r="AC167" s="27"/>
      <c r="AD167" s="29" t="s">
        <v>275</v>
      </c>
      <c r="AE167" s="19">
        <v>0.159</v>
      </c>
      <c r="AF167" s="17">
        <f t="shared" si="19"/>
        <v>99.534</v>
      </c>
      <c r="AG167" s="17">
        <f t="shared" si="20"/>
        <v>725.534</v>
      </c>
      <c r="AH167" s="27"/>
      <c r="AI167" s="27"/>
      <c r="AJ167" s="27"/>
      <c r="AK167" s="30"/>
    </row>
    <row r="168" ht="15.75" customHeight="1">
      <c r="A168" s="8">
        <v>166.0</v>
      </c>
      <c r="B168" s="81" t="s">
        <v>216</v>
      </c>
      <c r="C168" s="8" t="s">
        <v>25</v>
      </c>
      <c r="D168" s="42" t="s">
        <v>130</v>
      </c>
      <c r="E168" s="29" t="s">
        <v>276</v>
      </c>
      <c r="F168" s="179">
        <v>750.0</v>
      </c>
      <c r="G168" s="56">
        <v>1.0</v>
      </c>
      <c r="H168" s="23">
        <f t="shared" si="1"/>
        <v>750</v>
      </c>
      <c r="I168" s="24">
        <f t="shared" si="2"/>
        <v>1500</v>
      </c>
      <c r="J168" s="25">
        <f t="shared" si="3"/>
        <v>1500</v>
      </c>
      <c r="K168" s="209"/>
      <c r="L168" s="26">
        <v>0.149999999999999</v>
      </c>
      <c r="M168" s="27">
        <f t="shared" si="4"/>
        <v>525</v>
      </c>
      <c r="N168" s="27">
        <f t="shared" si="5"/>
        <v>1275</v>
      </c>
      <c r="O168" s="28">
        <f t="shared" si="6"/>
        <v>1275</v>
      </c>
      <c r="P168" s="209"/>
      <c r="Q168" s="40">
        <v>0.3</v>
      </c>
      <c r="R168" s="23">
        <f t="shared" si="7"/>
        <v>225</v>
      </c>
      <c r="S168" s="23">
        <f t="shared" si="8"/>
        <v>975</v>
      </c>
      <c r="T168" s="25"/>
      <c r="U168" s="210"/>
      <c r="V168" s="40">
        <v>0.3</v>
      </c>
      <c r="W168" s="23">
        <f t="shared" si="9"/>
        <v>225</v>
      </c>
      <c r="X168" s="27">
        <f t="shared" si="10"/>
        <v>975</v>
      </c>
      <c r="Y168" s="211"/>
      <c r="Z168" s="40">
        <v>0.25</v>
      </c>
      <c r="AA168" s="27">
        <f t="shared" si="11"/>
        <v>187.5</v>
      </c>
      <c r="AB168" s="27">
        <f t="shared" si="12"/>
        <v>937.5</v>
      </c>
      <c r="AC168" s="27"/>
      <c r="AD168" s="29" t="s">
        <v>276</v>
      </c>
      <c r="AE168" s="19">
        <v>0.159</v>
      </c>
      <c r="AF168" s="17">
        <f t="shared" si="19"/>
        <v>119.25</v>
      </c>
      <c r="AG168" s="17">
        <f t="shared" si="20"/>
        <v>869.25</v>
      </c>
      <c r="AH168" s="27"/>
      <c r="AI168" s="27"/>
      <c r="AJ168" s="27"/>
      <c r="AK168" s="30"/>
    </row>
    <row r="169" ht="15.75" customHeight="1">
      <c r="A169" s="8">
        <v>167.0</v>
      </c>
      <c r="B169" s="81" t="s">
        <v>216</v>
      </c>
      <c r="C169" s="8" t="s">
        <v>25</v>
      </c>
      <c r="D169" s="42" t="s">
        <v>130</v>
      </c>
      <c r="E169" s="29" t="s">
        <v>277</v>
      </c>
      <c r="F169" s="29">
        <v>837.0</v>
      </c>
      <c r="G169" s="56">
        <v>1.0</v>
      </c>
      <c r="H169" s="23">
        <f t="shared" si="1"/>
        <v>837</v>
      </c>
      <c r="I169" s="24">
        <f t="shared" si="2"/>
        <v>1674</v>
      </c>
      <c r="J169" s="25">
        <f t="shared" si="3"/>
        <v>1680</v>
      </c>
      <c r="K169" s="209"/>
      <c r="L169" s="26">
        <v>0.149999999999999</v>
      </c>
      <c r="M169" s="27">
        <f t="shared" si="4"/>
        <v>591</v>
      </c>
      <c r="N169" s="27">
        <f t="shared" si="5"/>
        <v>1428</v>
      </c>
      <c r="O169" s="28">
        <f t="shared" si="6"/>
        <v>1428</v>
      </c>
      <c r="P169" s="209"/>
      <c r="Q169" s="40">
        <v>0.3</v>
      </c>
      <c r="R169" s="23">
        <f t="shared" si="7"/>
        <v>251.1</v>
      </c>
      <c r="S169" s="23">
        <f t="shared" si="8"/>
        <v>1088.1</v>
      </c>
      <c r="T169" s="25"/>
      <c r="U169" s="210"/>
      <c r="V169" s="40">
        <v>0.3</v>
      </c>
      <c r="W169" s="23">
        <f t="shared" si="9"/>
        <v>251.1</v>
      </c>
      <c r="X169" s="27">
        <f t="shared" si="10"/>
        <v>1088.1</v>
      </c>
      <c r="Y169" s="211"/>
      <c r="Z169" s="40">
        <v>0.25</v>
      </c>
      <c r="AA169" s="27">
        <f t="shared" si="11"/>
        <v>209.25</v>
      </c>
      <c r="AB169" s="27">
        <f t="shared" si="12"/>
        <v>1046.25</v>
      </c>
      <c r="AC169" s="27"/>
      <c r="AD169" s="22" t="s">
        <v>277</v>
      </c>
      <c r="AE169" s="19">
        <v>0.159</v>
      </c>
      <c r="AF169" s="17">
        <f t="shared" si="19"/>
        <v>133.083</v>
      </c>
      <c r="AG169" s="17">
        <f t="shared" si="20"/>
        <v>970.083</v>
      </c>
      <c r="AH169" s="27"/>
      <c r="AI169" s="27"/>
      <c r="AJ169" s="27"/>
      <c r="AK169" s="30"/>
    </row>
    <row r="170" ht="15.75" customHeight="1">
      <c r="A170" s="8">
        <v>168.0</v>
      </c>
      <c r="B170" s="81" t="s">
        <v>216</v>
      </c>
      <c r="C170" s="129" t="s">
        <v>246</v>
      </c>
      <c r="D170" s="42" t="s">
        <v>130</v>
      </c>
      <c r="E170" s="179" t="s">
        <v>278</v>
      </c>
      <c r="F170" s="179">
        <v>850.0</v>
      </c>
      <c r="G170" s="56">
        <v>1.0</v>
      </c>
      <c r="H170" s="23">
        <f t="shared" si="1"/>
        <v>850</v>
      </c>
      <c r="I170" s="24">
        <f t="shared" si="2"/>
        <v>1700</v>
      </c>
      <c r="J170" s="25">
        <f t="shared" si="3"/>
        <v>1700</v>
      </c>
      <c r="K170" s="209"/>
      <c r="L170" s="26">
        <v>0.149999999999999</v>
      </c>
      <c r="M170" s="27">
        <f t="shared" si="4"/>
        <v>595</v>
      </c>
      <c r="N170" s="27">
        <f t="shared" si="5"/>
        <v>1445</v>
      </c>
      <c r="O170" s="28">
        <f t="shared" si="6"/>
        <v>1445</v>
      </c>
      <c r="P170" s="209"/>
      <c r="Q170" s="40">
        <v>0.3</v>
      </c>
      <c r="R170" s="23">
        <f t="shared" si="7"/>
        <v>255</v>
      </c>
      <c r="S170" s="23">
        <f t="shared" si="8"/>
        <v>1105</v>
      </c>
      <c r="T170" s="25"/>
      <c r="U170" s="210"/>
      <c r="V170" s="40">
        <v>0.3</v>
      </c>
      <c r="W170" s="23">
        <f t="shared" si="9"/>
        <v>255</v>
      </c>
      <c r="X170" s="27">
        <f t="shared" si="10"/>
        <v>1105</v>
      </c>
      <c r="Y170" s="211"/>
      <c r="Z170" s="40">
        <v>0.25</v>
      </c>
      <c r="AA170" s="27">
        <f t="shared" si="11"/>
        <v>212.5</v>
      </c>
      <c r="AB170" s="27">
        <f t="shared" si="12"/>
        <v>1062.5</v>
      </c>
      <c r="AC170" s="27"/>
      <c r="AD170" s="29"/>
      <c r="AE170" s="19"/>
      <c r="AF170" s="17"/>
      <c r="AG170" s="17"/>
      <c r="AH170" s="27"/>
      <c r="AI170" s="27"/>
      <c r="AJ170" s="27"/>
      <c r="AK170" s="30"/>
    </row>
    <row r="171" ht="15.75" customHeight="1">
      <c r="A171" s="8">
        <v>169.0</v>
      </c>
      <c r="B171" s="81" t="s">
        <v>216</v>
      </c>
      <c r="C171" s="129" t="s">
        <v>246</v>
      </c>
      <c r="D171" s="42" t="s">
        <v>130</v>
      </c>
      <c r="E171" s="29" t="s">
        <v>279</v>
      </c>
      <c r="F171" s="29">
        <v>2119.0</v>
      </c>
      <c r="G171" s="56">
        <v>1.0</v>
      </c>
      <c r="H171" s="23">
        <f t="shared" si="1"/>
        <v>2119</v>
      </c>
      <c r="I171" s="24">
        <f t="shared" si="2"/>
        <v>4238</v>
      </c>
      <c r="J171" s="25">
        <f t="shared" si="3"/>
        <v>4240</v>
      </c>
      <c r="K171" s="209"/>
      <c r="L171" s="26">
        <v>0.149999999999999</v>
      </c>
      <c r="M171" s="27">
        <f t="shared" si="4"/>
        <v>1485</v>
      </c>
      <c r="N171" s="27">
        <f t="shared" si="5"/>
        <v>3604</v>
      </c>
      <c r="O171" s="28">
        <f t="shared" si="6"/>
        <v>3604</v>
      </c>
      <c r="P171" s="209"/>
      <c r="Q171" s="40">
        <v>0.3</v>
      </c>
      <c r="R171" s="23">
        <f t="shared" si="7"/>
        <v>635.7</v>
      </c>
      <c r="S171" s="23">
        <f t="shared" si="8"/>
        <v>2754.7</v>
      </c>
      <c r="T171" s="25"/>
      <c r="U171" s="210"/>
      <c r="V171" s="40">
        <v>0.3</v>
      </c>
      <c r="W171" s="23">
        <f t="shared" si="9"/>
        <v>635.7</v>
      </c>
      <c r="X171" s="27">
        <f t="shared" si="10"/>
        <v>2754.7</v>
      </c>
      <c r="Y171" s="211"/>
      <c r="Z171" s="40">
        <v>0.25</v>
      </c>
      <c r="AA171" s="27">
        <f t="shared" si="11"/>
        <v>529.75</v>
      </c>
      <c r="AB171" s="27">
        <f t="shared" si="12"/>
        <v>2648.75</v>
      </c>
      <c r="AC171" s="27"/>
      <c r="AD171" s="29" t="s">
        <v>279</v>
      </c>
      <c r="AE171" s="19">
        <v>0.159</v>
      </c>
      <c r="AF171" s="17">
        <f t="shared" ref="AF171:AF197" si="21">F171*AE171</f>
        <v>336.921</v>
      </c>
      <c r="AG171" s="17">
        <f t="shared" ref="AG171:AG197" si="22">F171+AF171</f>
        <v>2455.921</v>
      </c>
      <c r="AH171" s="27"/>
      <c r="AI171" s="27"/>
      <c r="AJ171" s="27"/>
      <c r="AK171" s="30"/>
    </row>
    <row r="172" ht="15.75" customHeight="1">
      <c r="A172" s="8">
        <v>170.0</v>
      </c>
      <c r="B172" s="81" t="s">
        <v>216</v>
      </c>
      <c r="C172" s="129" t="s">
        <v>246</v>
      </c>
      <c r="D172" s="42" t="s">
        <v>130</v>
      </c>
      <c r="E172" s="179" t="s">
        <v>280</v>
      </c>
      <c r="F172" s="179">
        <v>960.0</v>
      </c>
      <c r="G172" s="56">
        <v>1.0</v>
      </c>
      <c r="H172" s="23">
        <f t="shared" si="1"/>
        <v>960</v>
      </c>
      <c r="I172" s="24">
        <f t="shared" si="2"/>
        <v>1920</v>
      </c>
      <c r="J172" s="25">
        <f t="shared" si="3"/>
        <v>1920</v>
      </c>
      <c r="K172" s="209"/>
      <c r="L172" s="26">
        <v>0.149999999999999</v>
      </c>
      <c r="M172" s="27">
        <f t="shared" si="4"/>
        <v>672</v>
      </c>
      <c r="N172" s="27">
        <f t="shared" si="5"/>
        <v>1632</v>
      </c>
      <c r="O172" s="28">
        <f t="shared" si="6"/>
        <v>1632</v>
      </c>
      <c r="P172" s="209"/>
      <c r="Q172" s="40">
        <v>0.3</v>
      </c>
      <c r="R172" s="23">
        <f t="shared" si="7"/>
        <v>288</v>
      </c>
      <c r="S172" s="23">
        <f t="shared" si="8"/>
        <v>1248</v>
      </c>
      <c r="T172" s="25"/>
      <c r="U172" s="210"/>
      <c r="V172" s="40">
        <v>0.3</v>
      </c>
      <c r="W172" s="23">
        <f t="shared" si="9"/>
        <v>288</v>
      </c>
      <c r="X172" s="27">
        <f t="shared" si="10"/>
        <v>1248</v>
      </c>
      <c r="Y172" s="211"/>
      <c r="Z172" s="40">
        <v>0.25</v>
      </c>
      <c r="AA172" s="27">
        <f t="shared" si="11"/>
        <v>240</v>
      </c>
      <c r="AB172" s="27">
        <f t="shared" si="12"/>
        <v>1200</v>
      </c>
      <c r="AC172" s="27"/>
      <c r="AD172" s="29" t="s">
        <v>279</v>
      </c>
      <c r="AE172" s="19">
        <v>0.159</v>
      </c>
      <c r="AF172" s="17">
        <f t="shared" si="21"/>
        <v>152.64</v>
      </c>
      <c r="AG172" s="17">
        <f t="shared" si="22"/>
        <v>1112.64</v>
      </c>
      <c r="AH172" s="27"/>
      <c r="AI172" s="27"/>
      <c r="AJ172" s="27"/>
      <c r="AK172" s="30"/>
    </row>
    <row r="173" ht="15.75" customHeight="1">
      <c r="A173" s="8">
        <v>171.0</v>
      </c>
      <c r="B173" s="118" t="s">
        <v>216</v>
      </c>
      <c r="C173" s="133" t="s">
        <v>246</v>
      </c>
      <c r="D173" s="119" t="s">
        <v>130</v>
      </c>
      <c r="E173" s="229" t="s">
        <v>281</v>
      </c>
      <c r="F173" s="232">
        <v>680.0</v>
      </c>
      <c r="G173" s="122">
        <v>1.0</v>
      </c>
      <c r="H173" s="98">
        <f t="shared" si="1"/>
        <v>680</v>
      </c>
      <c r="I173" s="99">
        <f t="shared" si="2"/>
        <v>1360</v>
      </c>
      <c r="J173" s="100">
        <f t="shared" si="3"/>
        <v>1360</v>
      </c>
      <c r="K173" s="212"/>
      <c r="L173" s="26">
        <v>0.149999999999999</v>
      </c>
      <c r="M173" s="98">
        <f t="shared" si="4"/>
        <v>476</v>
      </c>
      <c r="N173" s="98">
        <f t="shared" si="5"/>
        <v>1156</v>
      </c>
      <c r="O173" s="101">
        <f t="shared" si="6"/>
        <v>1156</v>
      </c>
      <c r="P173" s="212"/>
      <c r="Q173" s="122">
        <v>0.3</v>
      </c>
      <c r="R173" s="98">
        <f t="shared" si="7"/>
        <v>204</v>
      </c>
      <c r="S173" s="98">
        <f t="shared" si="8"/>
        <v>884</v>
      </c>
      <c r="T173" s="213"/>
      <c r="U173" s="212"/>
      <c r="V173" s="122">
        <v>0.3</v>
      </c>
      <c r="W173" s="98">
        <f t="shared" si="9"/>
        <v>204</v>
      </c>
      <c r="X173" s="98">
        <f t="shared" si="10"/>
        <v>884</v>
      </c>
      <c r="Y173" s="213"/>
      <c r="Z173" s="122">
        <v>0.25</v>
      </c>
      <c r="AA173" s="98">
        <f t="shared" si="11"/>
        <v>170</v>
      </c>
      <c r="AB173" s="98">
        <f t="shared" si="12"/>
        <v>850</v>
      </c>
      <c r="AC173" s="102"/>
      <c r="AD173" s="124" t="s">
        <v>279</v>
      </c>
      <c r="AE173" s="103">
        <v>0.159</v>
      </c>
      <c r="AF173" s="104">
        <f t="shared" si="21"/>
        <v>108.12</v>
      </c>
      <c r="AG173" s="104">
        <f t="shared" si="22"/>
        <v>788.12</v>
      </c>
      <c r="AH173" s="102"/>
      <c r="AI173" s="102"/>
      <c r="AJ173" s="102"/>
      <c r="AK173" s="125"/>
    </row>
    <row r="174" ht="15.75" customHeight="1">
      <c r="A174" s="8">
        <v>172.0</v>
      </c>
      <c r="B174" s="81" t="s">
        <v>216</v>
      </c>
      <c r="C174" s="129" t="s">
        <v>246</v>
      </c>
      <c r="D174" s="42" t="s">
        <v>130</v>
      </c>
      <c r="E174" s="179" t="s">
        <v>282</v>
      </c>
      <c r="F174" s="179">
        <v>1000.0</v>
      </c>
      <c r="G174" s="56">
        <v>1.0</v>
      </c>
      <c r="H174" s="23">
        <f t="shared" si="1"/>
        <v>1000</v>
      </c>
      <c r="I174" s="24">
        <f t="shared" si="2"/>
        <v>2000</v>
      </c>
      <c r="J174" s="25">
        <f t="shared" si="3"/>
        <v>2000</v>
      </c>
      <c r="K174" s="209"/>
      <c r="L174" s="26">
        <v>0.149999999999999</v>
      </c>
      <c r="M174" s="27">
        <f t="shared" si="4"/>
        <v>700</v>
      </c>
      <c r="N174" s="27">
        <f t="shared" si="5"/>
        <v>1700</v>
      </c>
      <c r="O174" s="28">
        <f t="shared" si="6"/>
        <v>1700</v>
      </c>
      <c r="P174" s="209"/>
      <c r="Q174" s="40">
        <v>0.3</v>
      </c>
      <c r="R174" s="23">
        <f t="shared" si="7"/>
        <v>300</v>
      </c>
      <c r="S174" s="23">
        <f t="shared" si="8"/>
        <v>1300</v>
      </c>
      <c r="T174" s="25"/>
      <c r="U174" s="210"/>
      <c r="V174" s="40">
        <v>0.3</v>
      </c>
      <c r="W174" s="23">
        <f t="shared" si="9"/>
        <v>300</v>
      </c>
      <c r="X174" s="27">
        <f t="shared" si="10"/>
        <v>1300</v>
      </c>
      <c r="Y174" s="211"/>
      <c r="Z174" s="40">
        <v>0.25</v>
      </c>
      <c r="AA174" s="27">
        <f t="shared" si="11"/>
        <v>250</v>
      </c>
      <c r="AB174" s="27">
        <f t="shared" si="12"/>
        <v>1250</v>
      </c>
      <c r="AC174" s="27"/>
      <c r="AD174" s="29" t="s">
        <v>279</v>
      </c>
      <c r="AE174" s="19">
        <v>0.159</v>
      </c>
      <c r="AF174" s="17">
        <f t="shared" si="21"/>
        <v>159</v>
      </c>
      <c r="AG174" s="17">
        <f t="shared" si="22"/>
        <v>1159</v>
      </c>
      <c r="AH174" s="27"/>
      <c r="AI174" s="27"/>
      <c r="AJ174" s="27"/>
      <c r="AK174" s="30"/>
    </row>
    <row r="175" ht="15.75" customHeight="1">
      <c r="A175" s="8">
        <v>173.0</v>
      </c>
      <c r="B175" s="81" t="s">
        <v>216</v>
      </c>
      <c r="C175" s="42" t="s">
        <v>283</v>
      </c>
      <c r="D175" s="42" t="s">
        <v>130</v>
      </c>
      <c r="E175" s="23" t="s">
        <v>284</v>
      </c>
      <c r="F175" s="29">
        <v>1560.0</v>
      </c>
      <c r="G175" s="40">
        <v>0.8</v>
      </c>
      <c r="H175" s="23">
        <f t="shared" si="1"/>
        <v>1248</v>
      </c>
      <c r="I175" s="24">
        <f t="shared" si="2"/>
        <v>2808</v>
      </c>
      <c r="J175" s="25">
        <f t="shared" si="3"/>
        <v>2810</v>
      </c>
      <c r="K175" s="209"/>
      <c r="L175" s="26">
        <v>0.149999999999999</v>
      </c>
      <c r="M175" s="27">
        <f t="shared" si="4"/>
        <v>828.5</v>
      </c>
      <c r="N175" s="27">
        <f t="shared" si="5"/>
        <v>2388.5</v>
      </c>
      <c r="O175" s="28">
        <f t="shared" si="6"/>
        <v>2388.5</v>
      </c>
      <c r="P175" s="209"/>
      <c r="Q175" s="40">
        <v>0.3</v>
      </c>
      <c r="R175" s="23">
        <f t="shared" si="7"/>
        <v>468</v>
      </c>
      <c r="S175" s="23">
        <f t="shared" si="8"/>
        <v>2028</v>
      </c>
      <c r="T175" s="25"/>
      <c r="U175" s="210"/>
      <c r="V175" s="40">
        <v>0.3</v>
      </c>
      <c r="W175" s="23">
        <f t="shared" si="9"/>
        <v>468</v>
      </c>
      <c r="X175" s="27">
        <f t="shared" si="10"/>
        <v>2028</v>
      </c>
      <c r="Y175" s="211"/>
      <c r="Z175" s="40">
        <v>0.25</v>
      </c>
      <c r="AA175" s="27">
        <f t="shared" si="11"/>
        <v>390</v>
      </c>
      <c r="AB175" s="27">
        <f t="shared" si="12"/>
        <v>1950</v>
      </c>
      <c r="AC175" s="27"/>
      <c r="AD175" s="38" t="s">
        <v>284</v>
      </c>
      <c r="AE175" s="19">
        <v>0.159</v>
      </c>
      <c r="AF175" s="17">
        <f t="shared" si="21"/>
        <v>248.04</v>
      </c>
      <c r="AG175" s="17">
        <f t="shared" si="22"/>
        <v>1808.04</v>
      </c>
      <c r="AH175" s="27"/>
      <c r="AI175" s="27"/>
      <c r="AJ175" s="27"/>
      <c r="AK175" s="30"/>
    </row>
    <row r="176" ht="15.75" customHeight="1">
      <c r="A176" s="8">
        <v>174.0</v>
      </c>
      <c r="B176" s="81" t="s">
        <v>216</v>
      </c>
      <c r="C176" s="42" t="s">
        <v>272</v>
      </c>
      <c r="D176" s="42" t="s">
        <v>130</v>
      </c>
      <c r="E176" s="23" t="s">
        <v>285</v>
      </c>
      <c r="F176" s="29">
        <v>1001.0</v>
      </c>
      <c r="G176" s="40">
        <v>0.7</v>
      </c>
      <c r="H176" s="23">
        <f t="shared" si="1"/>
        <v>700.7</v>
      </c>
      <c r="I176" s="24">
        <f t="shared" si="2"/>
        <v>1701.7</v>
      </c>
      <c r="J176" s="25">
        <f t="shared" si="3"/>
        <v>1710</v>
      </c>
      <c r="K176" s="209"/>
      <c r="L176" s="26">
        <v>0.149999999999999</v>
      </c>
      <c r="M176" s="27">
        <f t="shared" si="4"/>
        <v>452.5</v>
      </c>
      <c r="N176" s="27">
        <f t="shared" si="5"/>
        <v>1453.5</v>
      </c>
      <c r="O176" s="28">
        <f t="shared" si="6"/>
        <v>1453.5</v>
      </c>
      <c r="P176" s="209"/>
      <c r="Q176" s="40">
        <v>0.3</v>
      </c>
      <c r="R176" s="23">
        <f t="shared" si="7"/>
        <v>300.3</v>
      </c>
      <c r="S176" s="23">
        <f t="shared" si="8"/>
        <v>1301.3</v>
      </c>
      <c r="T176" s="217"/>
      <c r="U176" s="210"/>
      <c r="V176" s="40">
        <v>0.3</v>
      </c>
      <c r="W176" s="23">
        <f t="shared" si="9"/>
        <v>300.3</v>
      </c>
      <c r="X176" s="27">
        <f t="shared" si="10"/>
        <v>1301.3</v>
      </c>
      <c r="Y176" s="211"/>
      <c r="Z176" s="40">
        <v>0.25</v>
      </c>
      <c r="AA176" s="27">
        <f t="shared" si="11"/>
        <v>250.25</v>
      </c>
      <c r="AB176" s="27">
        <f t="shared" si="12"/>
        <v>1251.25</v>
      </c>
      <c r="AC176" s="27"/>
      <c r="AD176" s="38" t="s">
        <v>285</v>
      </c>
      <c r="AE176" s="19">
        <v>0.159</v>
      </c>
      <c r="AF176" s="17">
        <f t="shared" si="21"/>
        <v>159.159</v>
      </c>
      <c r="AG176" s="17">
        <f t="shared" si="22"/>
        <v>1160.159</v>
      </c>
      <c r="AH176" s="146"/>
      <c r="AI176" s="146"/>
      <c r="AJ176" s="146"/>
      <c r="AK176" s="147"/>
    </row>
    <row r="177" ht="15.75" customHeight="1">
      <c r="A177" s="8">
        <v>175.0</v>
      </c>
      <c r="B177" s="81" t="s">
        <v>216</v>
      </c>
      <c r="C177" s="42" t="s">
        <v>254</v>
      </c>
      <c r="D177" s="42" t="s">
        <v>130</v>
      </c>
      <c r="E177" s="23" t="s">
        <v>286</v>
      </c>
      <c r="F177" s="29">
        <v>1105.0</v>
      </c>
      <c r="G177" s="40">
        <v>0.7</v>
      </c>
      <c r="H177" s="23">
        <f t="shared" si="1"/>
        <v>773.5</v>
      </c>
      <c r="I177" s="24">
        <f t="shared" si="2"/>
        <v>1878.5</v>
      </c>
      <c r="J177" s="25">
        <f t="shared" si="3"/>
        <v>1880</v>
      </c>
      <c r="K177" s="209"/>
      <c r="L177" s="26">
        <v>0.149999999999999</v>
      </c>
      <c r="M177" s="27">
        <f t="shared" si="4"/>
        <v>493</v>
      </c>
      <c r="N177" s="27">
        <f t="shared" si="5"/>
        <v>1598</v>
      </c>
      <c r="O177" s="28">
        <f t="shared" si="6"/>
        <v>1598</v>
      </c>
      <c r="P177" s="209"/>
      <c r="Q177" s="40">
        <v>0.3</v>
      </c>
      <c r="R177" s="23">
        <f t="shared" si="7"/>
        <v>331.5</v>
      </c>
      <c r="S177" s="23">
        <f t="shared" si="8"/>
        <v>1436.5</v>
      </c>
      <c r="T177" s="217"/>
      <c r="U177" s="210"/>
      <c r="V177" s="40">
        <v>0.3</v>
      </c>
      <c r="W177" s="23">
        <f t="shared" si="9"/>
        <v>331.5</v>
      </c>
      <c r="X177" s="27">
        <f t="shared" si="10"/>
        <v>1436.5</v>
      </c>
      <c r="Y177" s="211"/>
      <c r="Z177" s="40">
        <v>0.25</v>
      </c>
      <c r="AA177" s="27">
        <f t="shared" si="11"/>
        <v>276.25</v>
      </c>
      <c r="AB177" s="27">
        <f t="shared" si="12"/>
        <v>1381.25</v>
      </c>
      <c r="AC177" s="27"/>
      <c r="AD177" s="23" t="s">
        <v>286</v>
      </c>
      <c r="AE177" s="19">
        <v>0.159</v>
      </c>
      <c r="AF177" s="17">
        <f t="shared" si="21"/>
        <v>175.695</v>
      </c>
      <c r="AG177" s="17">
        <f t="shared" si="22"/>
        <v>1280.695</v>
      </c>
      <c r="AH177" s="27"/>
      <c r="AI177" s="27"/>
      <c r="AJ177" s="27"/>
      <c r="AK177" s="30"/>
    </row>
    <row r="178" ht="15.75" customHeight="1">
      <c r="A178" s="8">
        <v>176.0</v>
      </c>
      <c r="B178" s="81" t="s">
        <v>216</v>
      </c>
      <c r="C178" s="42" t="s">
        <v>287</v>
      </c>
      <c r="D178" s="42" t="s">
        <v>130</v>
      </c>
      <c r="E178" s="23" t="s">
        <v>288</v>
      </c>
      <c r="F178" s="29">
        <v>520.0</v>
      </c>
      <c r="G178" s="56">
        <v>1.0</v>
      </c>
      <c r="H178" s="23">
        <f t="shared" si="1"/>
        <v>520</v>
      </c>
      <c r="I178" s="24">
        <f t="shared" si="2"/>
        <v>1040</v>
      </c>
      <c r="J178" s="25">
        <f t="shared" si="3"/>
        <v>1040</v>
      </c>
      <c r="K178" s="209"/>
      <c r="L178" s="26">
        <v>0.149999999999999</v>
      </c>
      <c r="M178" s="27">
        <f t="shared" si="4"/>
        <v>364</v>
      </c>
      <c r="N178" s="27">
        <f t="shared" si="5"/>
        <v>884</v>
      </c>
      <c r="O178" s="28">
        <f t="shared" si="6"/>
        <v>884</v>
      </c>
      <c r="P178" s="209"/>
      <c r="Q178" s="40">
        <v>0.3</v>
      </c>
      <c r="R178" s="23">
        <f t="shared" si="7"/>
        <v>156</v>
      </c>
      <c r="S178" s="23">
        <f t="shared" si="8"/>
        <v>676</v>
      </c>
      <c r="T178" s="217"/>
      <c r="U178" s="210"/>
      <c r="V178" s="40">
        <v>0.3</v>
      </c>
      <c r="W178" s="23">
        <f t="shared" si="9"/>
        <v>156</v>
      </c>
      <c r="X178" s="27">
        <f t="shared" si="10"/>
        <v>676</v>
      </c>
      <c r="Y178" s="211"/>
      <c r="Z178" s="40">
        <v>0.25</v>
      </c>
      <c r="AA178" s="27">
        <f t="shared" si="11"/>
        <v>130</v>
      </c>
      <c r="AB178" s="27">
        <f t="shared" si="12"/>
        <v>650</v>
      </c>
      <c r="AC178" s="27"/>
      <c r="AD178" s="23" t="s">
        <v>288</v>
      </c>
      <c r="AE178" s="19">
        <v>0.159</v>
      </c>
      <c r="AF178" s="17">
        <f t="shared" si="21"/>
        <v>82.68</v>
      </c>
      <c r="AG178" s="17">
        <f t="shared" si="22"/>
        <v>602.68</v>
      </c>
      <c r="AH178" s="27"/>
      <c r="AI178" s="27"/>
      <c r="AJ178" s="27"/>
      <c r="AK178" s="30"/>
    </row>
    <row r="179" ht="15.75" customHeight="1">
      <c r="A179" s="8">
        <v>177.0</v>
      </c>
      <c r="B179" s="81" t="s">
        <v>216</v>
      </c>
      <c r="C179" s="8" t="s">
        <v>25</v>
      </c>
      <c r="D179" s="42" t="s">
        <v>130</v>
      </c>
      <c r="E179" s="22" t="s">
        <v>289</v>
      </c>
      <c r="F179" s="29">
        <v>703.0</v>
      </c>
      <c r="G179" s="56">
        <v>1.0</v>
      </c>
      <c r="H179" s="23">
        <f t="shared" si="1"/>
        <v>703</v>
      </c>
      <c r="I179" s="24">
        <f t="shared" si="2"/>
        <v>1406</v>
      </c>
      <c r="J179" s="25">
        <f t="shared" si="3"/>
        <v>1410</v>
      </c>
      <c r="K179" s="209"/>
      <c r="L179" s="26">
        <v>0.149999999999999</v>
      </c>
      <c r="M179" s="27">
        <f t="shared" si="4"/>
        <v>495.5</v>
      </c>
      <c r="N179" s="27">
        <f t="shared" si="5"/>
        <v>1198.5</v>
      </c>
      <c r="O179" s="28">
        <f t="shared" si="6"/>
        <v>1198.5</v>
      </c>
      <c r="P179" s="209"/>
      <c r="Q179" s="40">
        <v>0.3</v>
      </c>
      <c r="R179" s="23">
        <f t="shared" si="7"/>
        <v>210.9</v>
      </c>
      <c r="S179" s="23">
        <f t="shared" si="8"/>
        <v>913.9</v>
      </c>
      <c r="T179" s="217"/>
      <c r="U179" s="210"/>
      <c r="V179" s="40">
        <v>0.3</v>
      </c>
      <c r="W179" s="23">
        <f t="shared" si="9"/>
        <v>210.9</v>
      </c>
      <c r="X179" s="27">
        <f t="shared" si="10"/>
        <v>913.9</v>
      </c>
      <c r="Y179" s="211"/>
      <c r="Z179" s="40">
        <v>0.25</v>
      </c>
      <c r="AA179" s="27">
        <f t="shared" si="11"/>
        <v>175.75</v>
      </c>
      <c r="AB179" s="27">
        <f t="shared" si="12"/>
        <v>878.75</v>
      </c>
      <c r="AC179" s="27"/>
      <c r="AD179" s="22" t="s">
        <v>289</v>
      </c>
      <c r="AE179" s="19">
        <v>0.159</v>
      </c>
      <c r="AF179" s="17">
        <f t="shared" si="21"/>
        <v>111.777</v>
      </c>
      <c r="AG179" s="17">
        <f t="shared" si="22"/>
        <v>814.777</v>
      </c>
      <c r="AH179" s="27"/>
      <c r="AI179" s="27"/>
      <c r="AJ179" s="27"/>
      <c r="AK179" s="30"/>
    </row>
    <row r="180" ht="15.75" customHeight="1">
      <c r="A180" s="8">
        <v>178.0</v>
      </c>
      <c r="B180" s="81" t="s">
        <v>216</v>
      </c>
      <c r="C180" s="148" t="s">
        <v>290</v>
      </c>
      <c r="D180" s="42" t="s">
        <v>130</v>
      </c>
      <c r="E180" s="29" t="s">
        <v>291</v>
      </c>
      <c r="F180" s="29">
        <v>1780.0</v>
      </c>
      <c r="G180" s="56">
        <v>1.0</v>
      </c>
      <c r="H180" s="23">
        <f t="shared" si="1"/>
        <v>1780</v>
      </c>
      <c r="I180" s="24">
        <f t="shared" si="2"/>
        <v>3560</v>
      </c>
      <c r="J180" s="25">
        <f t="shared" si="3"/>
        <v>3560</v>
      </c>
      <c r="K180" s="209"/>
      <c r="L180" s="26">
        <v>0.149999999999999</v>
      </c>
      <c r="M180" s="27">
        <f t="shared" si="4"/>
        <v>1246</v>
      </c>
      <c r="N180" s="27">
        <f t="shared" si="5"/>
        <v>3026</v>
      </c>
      <c r="O180" s="28">
        <f t="shared" si="6"/>
        <v>3026</v>
      </c>
      <c r="P180" s="209"/>
      <c r="Q180" s="40">
        <v>0.3</v>
      </c>
      <c r="R180" s="23">
        <f t="shared" si="7"/>
        <v>534</v>
      </c>
      <c r="S180" s="23">
        <f t="shared" si="8"/>
        <v>2314</v>
      </c>
      <c r="T180" s="217"/>
      <c r="U180" s="210"/>
      <c r="V180" s="40">
        <v>0.3</v>
      </c>
      <c r="W180" s="23">
        <f t="shared" si="9"/>
        <v>534</v>
      </c>
      <c r="X180" s="27">
        <f t="shared" si="10"/>
        <v>2314</v>
      </c>
      <c r="Y180" s="211"/>
      <c r="Z180" s="40">
        <v>0.25</v>
      </c>
      <c r="AA180" s="27">
        <f t="shared" si="11"/>
        <v>445</v>
      </c>
      <c r="AB180" s="27">
        <f t="shared" si="12"/>
        <v>2225</v>
      </c>
      <c r="AC180" s="27"/>
      <c r="AD180" s="23" t="s">
        <v>288</v>
      </c>
      <c r="AE180" s="19">
        <v>0.159</v>
      </c>
      <c r="AF180" s="17">
        <f t="shared" si="21"/>
        <v>283.02</v>
      </c>
      <c r="AG180" s="17">
        <f t="shared" si="22"/>
        <v>2063.02</v>
      </c>
      <c r="AH180" s="27"/>
      <c r="AI180" s="27"/>
      <c r="AJ180" s="27"/>
      <c r="AK180" s="30"/>
    </row>
    <row r="181" ht="15.75" customHeight="1">
      <c r="A181" s="8">
        <v>179.0</v>
      </c>
      <c r="B181" s="81" t="s">
        <v>216</v>
      </c>
      <c r="C181" s="129" t="s">
        <v>246</v>
      </c>
      <c r="D181" s="42" t="s">
        <v>130</v>
      </c>
      <c r="E181" s="29" t="s">
        <v>298</v>
      </c>
      <c r="F181" s="179">
        <v>1410.0</v>
      </c>
      <c r="G181" s="56">
        <v>1.0</v>
      </c>
      <c r="H181" s="23">
        <f t="shared" si="1"/>
        <v>1410</v>
      </c>
      <c r="I181" s="24">
        <f t="shared" si="2"/>
        <v>2820</v>
      </c>
      <c r="J181" s="25">
        <f t="shared" si="3"/>
        <v>2820</v>
      </c>
      <c r="K181" s="209"/>
      <c r="L181" s="26">
        <v>0.149999999999999</v>
      </c>
      <c r="M181" s="27">
        <f t="shared" si="4"/>
        <v>987</v>
      </c>
      <c r="N181" s="27">
        <f t="shared" si="5"/>
        <v>2397</v>
      </c>
      <c r="O181" s="28">
        <f t="shared" si="6"/>
        <v>2397</v>
      </c>
      <c r="P181" s="209"/>
      <c r="Q181" s="40">
        <v>0.3</v>
      </c>
      <c r="R181" s="23">
        <f t="shared" si="7"/>
        <v>423</v>
      </c>
      <c r="S181" s="23">
        <f t="shared" si="8"/>
        <v>1833</v>
      </c>
      <c r="T181" s="217"/>
      <c r="U181" s="210"/>
      <c r="V181" s="40">
        <v>0.3</v>
      </c>
      <c r="W181" s="23">
        <f t="shared" si="9"/>
        <v>423</v>
      </c>
      <c r="X181" s="27">
        <f t="shared" si="10"/>
        <v>1833</v>
      </c>
      <c r="Y181" s="211"/>
      <c r="Z181" s="40">
        <v>0.25</v>
      </c>
      <c r="AA181" s="27">
        <f t="shared" si="11"/>
        <v>352.5</v>
      </c>
      <c r="AB181" s="27">
        <f t="shared" si="12"/>
        <v>1762.5</v>
      </c>
      <c r="AC181" s="27"/>
      <c r="AD181" s="29" t="s">
        <v>298</v>
      </c>
      <c r="AE181" s="19">
        <v>0.159</v>
      </c>
      <c r="AF181" s="17">
        <f t="shared" si="21"/>
        <v>224.19</v>
      </c>
      <c r="AG181" s="17">
        <f t="shared" si="22"/>
        <v>1634.19</v>
      </c>
      <c r="AH181" s="27"/>
      <c r="AI181" s="27"/>
      <c r="AJ181" s="27"/>
      <c r="AK181" s="30"/>
    </row>
    <row r="182" ht="15.75" customHeight="1">
      <c r="A182" s="8">
        <v>180.0</v>
      </c>
      <c r="B182" s="81" t="s">
        <v>216</v>
      </c>
      <c r="C182" s="129" t="s">
        <v>246</v>
      </c>
      <c r="D182" s="42" t="s">
        <v>130</v>
      </c>
      <c r="E182" s="29" t="s">
        <v>299</v>
      </c>
      <c r="F182" s="179">
        <v>1540.0</v>
      </c>
      <c r="G182" s="56">
        <v>1.0</v>
      </c>
      <c r="H182" s="23">
        <f t="shared" si="1"/>
        <v>1540</v>
      </c>
      <c r="I182" s="24">
        <f t="shared" si="2"/>
        <v>3080</v>
      </c>
      <c r="J182" s="25">
        <f t="shared" si="3"/>
        <v>3080</v>
      </c>
      <c r="K182" s="209"/>
      <c r="L182" s="26">
        <v>0.149999999999999</v>
      </c>
      <c r="M182" s="27">
        <f t="shared" si="4"/>
        <v>1078</v>
      </c>
      <c r="N182" s="27">
        <f t="shared" si="5"/>
        <v>2618</v>
      </c>
      <c r="O182" s="28">
        <f t="shared" si="6"/>
        <v>2618</v>
      </c>
      <c r="P182" s="209"/>
      <c r="Q182" s="40">
        <v>0.3</v>
      </c>
      <c r="R182" s="23">
        <f t="shared" si="7"/>
        <v>462</v>
      </c>
      <c r="S182" s="23">
        <f t="shared" si="8"/>
        <v>2002</v>
      </c>
      <c r="T182" s="217"/>
      <c r="U182" s="210"/>
      <c r="V182" s="40">
        <v>0.3</v>
      </c>
      <c r="W182" s="23">
        <f t="shared" si="9"/>
        <v>462</v>
      </c>
      <c r="X182" s="27">
        <f t="shared" si="10"/>
        <v>2002</v>
      </c>
      <c r="Y182" s="211"/>
      <c r="Z182" s="40">
        <v>0.25</v>
      </c>
      <c r="AA182" s="27">
        <f t="shared" si="11"/>
        <v>385</v>
      </c>
      <c r="AB182" s="27">
        <f t="shared" si="12"/>
        <v>1925</v>
      </c>
      <c r="AC182" s="27"/>
      <c r="AD182" s="29" t="s">
        <v>299</v>
      </c>
      <c r="AE182" s="19">
        <v>0.159</v>
      </c>
      <c r="AF182" s="17">
        <f t="shared" si="21"/>
        <v>244.86</v>
      </c>
      <c r="AG182" s="17">
        <f t="shared" si="22"/>
        <v>1784.86</v>
      </c>
      <c r="AH182" s="27"/>
      <c r="AI182" s="27"/>
      <c r="AJ182" s="27"/>
      <c r="AK182" s="30"/>
    </row>
    <row r="183" ht="15.75" customHeight="1">
      <c r="A183" s="8">
        <v>181.0</v>
      </c>
      <c r="B183" s="81" t="s">
        <v>216</v>
      </c>
      <c r="C183" s="129" t="s">
        <v>246</v>
      </c>
      <c r="D183" s="42" t="s">
        <v>130</v>
      </c>
      <c r="E183" s="29" t="s">
        <v>300</v>
      </c>
      <c r="F183" s="179">
        <v>1800.0</v>
      </c>
      <c r="G183" s="56">
        <v>1.0</v>
      </c>
      <c r="H183" s="23">
        <f t="shared" si="1"/>
        <v>1800</v>
      </c>
      <c r="I183" s="24">
        <f t="shared" si="2"/>
        <v>3600</v>
      </c>
      <c r="J183" s="25">
        <f t="shared" si="3"/>
        <v>3600</v>
      </c>
      <c r="K183" s="209"/>
      <c r="L183" s="26">
        <v>0.149999999999999</v>
      </c>
      <c r="M183" s="27">
        <f t="shared" si="4"/>
        <v>1260</v>
      </c>
      <c r="N183" s="27">
        <f t="shared" si="5"/>
        <v>3060</v>
      </c>
      <c r="O183" s="28">
        <f t="shared" si="6"/>
        <v>3060</v>
      </c>
      <c r="P183" s="209"/>
      <c r="Q183" s="40">
        <v>0.3</v>
      </c>
      <c r="R183" s="23">
        <f t="shared" si="7"/>
        <v>540</v>
      </c>
      <c r="S183" s="23">
        <f t="shared" si="8"/>
        <v>2340</v>
      </c>
      <c r="T183" s="217"/>
      <c r="U183" s="210"/>
      <c r="V183" s="40">
        <v>0.3</v>
      </c>
      <c r="W183" s="23">
        <f t="shared" si="9"/>
        <v>540</v>
      </c>
      <c r="X183" s="27">
        <f t="shared" si="10"/>
        <v>2340</v>
      </c>
      <c r="Y183" s="211"/>
      <c r="Z183" s="40">
        <v>0.25</v>
      </c>
      <c r="AA183" s="27">
        <f t="shared" si="11"/>
        <v>450</v>
      </c>
      <c r="AB183" s="27">
        <f t="shared" si="12"/>
        <v>2250</v>
      </c>
      <c r="AC183" s="27"/>
      <c r="AD183" s="29" t="s">
        <v>300</v>
      </c>
      <c r="AE183" s="19">
        <v>0.159</v>
      </c>
      <c r="AF183" s="17">
        <f t="shared" si="21"/>
        <v>286.2</v>
      </c>
      <c r="AG183" s="17">
        <f t="shared" si="22"/>
        <v>2086.2</v>
      </c>
      <c r="AH183" s="27"/>
      <c r="AI183" s="27"/>
      <c r="AJ183" s="27"/>
      <c r="AK183" s="30"/>
    </row>
    <row r="184" ht="15.75" customHeight="1">
      <c r="A184" s="8">
        <v>182.0</v>
      </c>
      <c r="B184" s="81" t="s">
        <v>216</v>
      </c>
      <c r="C184" s="129" t="s">
        <v>246</v>
      </c>
      <c r="D184" s="42" t="s">
        <v>130</v>
      </c>
      <c r="E184" s="29" t="s">
        <v>301</v>
      </c>
      <c r="F184" s="179">
        <v>850.0</v>
      </c>
      <c r="G184" s="56">
        <v>1.0</v>
      </c>
      <c r="H184" s="23">
        <f t="shared" si="1"/>
        <v>850</v>
      </c>
      <c r="I184" s="24">
        <f t="shared" si="2"/>
        <v>1700</v>
      </c>
      <c r="J184" s="25">
        <f t="shared" si="3"/>
        <v>1700</v>
      </c>
      <c r="K184" s="209"/>
      <c r="L184" s="26">
        <v>0.149999999999999</v>
      </c>
      <c r="M184" s="27">
        <f t="shared" si="4"/>
        <v>595</v>
      </c>
      <c r="N184" s="27">
        <f t="shared" si="5"/>
        <v>1445</v>
      </c>
      <c r="O184" s="28">
        <f t="shared" si="6"/>
        <v>1445</v>
      </c>
      <c r="P184" s="209"/>
      <c r="Q184" s="40">
        <v>0.3</v>
      </c>
      <c r="R184" s="23">
        <f t="shared" si="7"/>
        <v>255</v>
      </c>
      <c r="S184" s="23">
        <f t="shared" si="8"/>
        <v>1105</v>
      </c>
      <c r="T184" s="217"/>
      <c r="U184" s="210"/>
      <c r="V184" s="40">
        <v>0.3</v>
      </c>
      <c r="W184" s="23">
        <f t="shared" si="9"/>
        <v>255</v>
      </c>
      <c r="X184" s="27">
        <f t="shared" si="10"/>
        <v>1105</v>
      </c>
      <c r="Y184" s="211"/>
      <c r="Z184" s="40">
        <v>0.25</v>
      </c>
      <c r="AA184" s="27">
        <f t="shared" si="11"/>
        <v>212.5</v>
      </c>
      <c r="AB184" s="27">
        <f t="shared" si="12"/>
        <v>1062.5</v>
      </c>
      <c r="AC184" s="27"/>
      <c r="AD184" s="29" t="s">
        <v>301</v>
      </c>
      <c r="AE184" s="19">
        <v>0.159</v>
      </c>
      <c r="AF184" s="17">
        <f t="shared" si="21"/>
        <v>135.15</v>
      </c>
      <c r="AG184" s="17">
        <f t="shared" si="22"/>
        <v>985.15</v>
      </c>
      <c r="AH184" s="27"/>
      <c r="AI184" s="27"/>
      <c r="AJ184" s="27"/>
      <c r="AK184" s="30"/>
    </row>
    <row r="185" ht="15.75" customHeight="1">
      <c r="A185" s="8">
        <v>183.0</v>
      </c>
      <c r="B185" s="81" t="s">
        <v>216</v>
      </c>
      <c r="C185" s="129" t="s">
        <v>246</v>
      </c>
      <c r="D185" s="42" t="s">
        <v>130</v>
      </c>
      <c r="E185" s="29" t="s">
        <v>302</v>
      </c>
      <c r="F185" s="179">
        <v>850.0</v>
      </c>
      <c r="G185" s="56">
        <v>1.0</v>
      </c>
      <c r="H185" s="23">
        <f t="shared" si="1"/>
        <v>850</v>
      </c>
      <c r="I185" s="24">
        <f t="shared" si="2"/>
        <v>1700</v>
      </c>
      <c r="J185" s="25">
        <f t="shared" si="3"/>
        <v>1700</v>
      </c>
      <c r="K185" s="209"/>
      <c r="L185" s="26">
        <v>0.149999999999999</v>
      </c>
      <c r="M185" s="27">
        <f t="shared" si="4"/>
        <v>595</v>
      </c>
      <c r="N185" s="27">
        <f t="shared" si="5"/>
        <v>1445</v>
      </c>
      <c r="O185" s="28">
        <f t="shared" si="6"/>
        <v>1445</v>
      </c>
      <c r="P185" s="209"/>
      <c r="Q185" s="40">
        <v>0.3</v>
      </c>
      <c r="R185" s="23">
        <f t="shared" si="7"/>
        <v>255</v>
      </c>
      <c r="S185" s="23">
        <f t="shared" si="8"/>
        <v>1105</v>
      </c>
      <c r="T185" s="217"/>
      <c r="U185" s="210"/>
      <c r="V185" s="40">
        <v>0.3</v>
      </c>
      <c r="W185" s="23">
        <f t="shared" si="9"/>
        <v>255</v>
      </c>
      <c r="X185" s="27">
        <f t="shared" si="10"/>
        <v>1105</v>
      </c>
      <c r="Y185" s="211"/>
      <c r="Z185" s="40">
        <v>0.25</v>
      </c>
      <c r="AA185" s="27">
        <f t="shared" si="11"/>
        <v>212.5</v>
      </c>
      <c r="AB185" s="27">
        <f t="shared" si="12"/>
        <v>1062.5</v>
      </c>
      <c r="AC185" s="27"/>
      <c r="AD185" s="29" t="s">
        <v>302</v>
      </c>
      <c r="AE185" s="19">
        <v>0.159</v>
      </c>
      <c r="AF185" s="17">
        <f t="shared" si="21"/>
        <v>135.15</v>
      </c>
      <c r="AG185" s="17">
        <f t="shared" si="22"/>
        <v>985.15</v>
      </c>
      <c r="AH185" s="27"/>
      <c r="AI185" s="27"/>
      <c r="AJ185" s="27"/>
      <c r="AK185" s="30"/>
    </row>
    <row r="186" ht="15.75" customHeight="1">
      <c r="A186" s="8">
        <v>184.0</v>
      </c>
      <c r="B186" s="81" t="s">
        <v>216</v>
      </c>
      <c r="C186" s="129" t="s">
        <v>246</v>
      </c>
      <c r="D186" s="42" t="s">
        <v>130</v>
      </c>
      <c r="E186" s="29" t="s">
        <v>303</v>
      </c>
      <c r="F186" s="179">
        <v>850.0</v>
      </c>
      <c r="G186" s="56">
        <v>1.0</v>
      </c>
      <c r="H186" s="23">
        <f t="shared" si="1"/>
        <v>850</v>
      </c>
      <c r="I186" s="24">
        <f t="shared" si="2"/>
        <v>1700</v>
      </c>
      <c r="J186" s="25">
        <f t="shared" si="3"/>
        <v>1700</v>
      </c>
      <c r="K186" s="209"/>
      <c r="L186" s="26">
        <v>0.149999999999999</v>
      </c>
      <c r="M186" s="27">
        <f t="shared" si="4"/>
        <v>595</v>
      </c>
      <c r="N186" s="27">
        <f t="shared" si="5"/>
        <v>1445</v>
      </c>
      <c r="O186" s="28">
        <f t="shared" si="6"/>
        <v>1445</v>
      </c>
      <c r="P186" s="209"/>
      <c r="Q186" s="40">
        <v>0.3</v>
      </c>
      <c r="R186" s="23">
        <f t="shared" si="7"/>
        <v>255</v>
      </c>
      <c r="S186" s="23">
        <f t="shared" si="8"/>
        <v>1105</v>
      </c>
      <c r="T186" s="217"/>
      <c r="U186" s="210"/>
      <c r="V186" s="40">
        <v>0.3</v>
      </c>
      <c r="W186" s="23">
        <f t="shared" si="9"/>
        <v>255</v>
      </c>
      <c r="X186" s="27">
        <f t="shared" si="10"/>
        <v>1105</v>
      </c>
      <c r="Y186" s="211"/>
      <c r="Z186" s="40">
        <v>0.25</v>
      </c>
      <c r="AA186" s="27">
        <f t="shared" si="11"/>
        <v>212.5</v>
      </c>
      <c r="AB186" s="27">
        <f t="shared" si="12"/>
        <v>1062.5</v>
      </c>
      <c r="AC186" s="27"/>
      <c r="AD186" s="29" t="s">
        <v>303</v>
      </c>
      <c r="AE186" s="19">
        <v>0.159</v>
      </c>
      <c r="AF186" s="17">
        <f t="shared" si="21"/>
        <v>135.15</v>
      </c>
      <c r="AG186" s="17">
        <f t="shared" si="22"/>
        <v>985.15</v>
      </c>
      <c r="AH186" s="27"/>
      <c r="AI186" s="27"/>
      <c r="AJ186" s="27"/>
      <c r="AK186" s="30"/>
    </row>
    <row r="187" ht="15.75" customHeight="1">
      <c r="A187" s="8">
        <v>185.0</v>
      </c>
      <c r="B187" s="81" t="s">
        <v>216</v>
      </c>
      <c r="C187" s="129" t="s">
        <v>246</v>
      </c>
      <c r="D187" s="42" t="s">
        <v>130</v>
      </c>
      <c r="E187" s="29" t="s">
        <v>304</v>
      </c>
      <c r="F187" s="179">
        <v>1500.0</v>
      </c>
      <c r="G187" s="56">
        <v>1.0</v>
      </c>
      <c r="H187" s="23">
        <f t="shared" si="1"/>
        <v>1500</v>
      </c>
      <c r="I187" s="24">
        <f t="shared" si="2"/>
        <v>3000</v>
      </c>
      <c r="J187" s="25">
        <f t="shared" si="3"/>
        <v>3000</v>
      </c>
      <c r="K187" s="209"/>
      <c r="L187" s="26">
        <v>0.149999999999999</v>
      </c>
      <c r="M187" s="27">
        <f t="shared" si="4"/>
        <v>1050</v>
      </c>
      <c r="N187" s="27">
        <f t="shared" si="5"/>
        <v>2550</v>
      </c>
      <c r="O187" s="28">
        <f t="shared" si="6"/>
        <v>2550</v>
      </c>
      <c r="P187" s="209"/>
      <c r="Q187" s="40">
        <v>0.3</v>
      </c>
      <c r="R187" s="23">
        <f t="shared" si="7"/>
        <v>450</v>
      </c>
      <c r="S187" s="23">
        <f t="shared" si="8"/>
        <v>1950</v>
      </c>
      <c r="T187" s="217"/>
      <c r="U187" s="210"/>
      <c r="V187" s="40">
        <v>0.3</v>
      </c>
      <c r="W187" s="23">
        <f t="shared" si="9"/>
        <v>450</v>
      </c>
      <c r="X187" s="27">
        <f t="shared" si="10"/>
        <v>1950</v>
      </c>
      <c r="Y187" s="211"/>
      <c r="Z187" s="40">
        <v>0.25</v>
      </c>
      <c r="AA187" s="27">
        <f t="shared" si="11"/>
        <v>375</v>
      </c>
      <c r="AB187" s="27">
        <f t="shared" si="12"/>
        <v>1875</v>
      </c>
      <c r="AC187" s="27"/>
      <c r="AD187" s="29" t="s">
        <v>304</v>
      </c>
      <c r="AE187" s="19">
        <v>0.159</v>
      </c>
      <c r="AF187" s="17">
        <f t="shared" si="21"/>
        <v>238.5</v>
      </c>
      <c r="AG187" s="17">
        <f t="shared" si="22"/>
        <v>1738.5</v>
      </c>
      <c r="AH187" s="27"/>
      <c r="AI187" s="27"/>
      <c r="AJ187" s="27"/>
      <c r="AK187" s="30"/>
    </row>
    <row r="188" ht="15.75" customHeight="1">
      <c r="A188" s="8">
        <v>186.0</v>
      </c>
      <c r="B188" s="81" t="s">
        <v>216</v>
      </c>
      <c r="C188" s="151" t="s">
        <v>305</v>
      </c>
      <c r="D188" s="42" t="s">
        <v>130</v>
      </c>
      <c r="E188" s="29" t="s">
        <v>306</v>
      </c>
      <c r="F188" s="29">
        <v>1638.0</v>
      </c>
      <c r="G188" s="40">
        <v>0.7</v>
      </c>
      <c r="H188" s="23">
        <f t="shared" si="1"/>
        <v>1146.6</v>
      </c>
      <c r="I188" s="24">
        <f t="shared" si="2"/>
        <v>2784.6</v>
      </c>
      <c r="J188" s="25">
        <f t="shared" si="3"/>
        <v>2790</v>
      </c>
      <c r="K188" s="209"/>
      <c r="L188" s="26">
        <v>0.149999999999999</v>
      </c>
      <c r="M188" s="27">
        <f t="shared" si="4"/>
        <v>733.5</v>
      </c>
      <c r="N188" s="27">
        <f t="shared" si="5"/>
        <v>2371.5</v>
      </c>
      <c r="O188" s="28">
        <f t="shared" si="6"/>
        <v>2371.5</v>
      </c>
      <c r="P188" s="209"/>
      <c r="Q188" s="40">
        <v>0.3</v>
      </c>
      <c r="R188" s="23">
        <f t="shared" si="7"/>
        <v>491.4</v>
      </c>
      <c r="S188" s="23">
        <f t="shared" si="8"/>
        <v>2129.4</v>
      </c>
      <c r="T188" s="217"/>
      <c r="U188" s="210"/>
      <c r="V188" s="40">
        <v>0.3</v>
      </c>
      <c r="W188" s="23">
        <f t="shared" si="9"/>
        <v>491.4</v>
      </c>
      <c r="X188" s="27">
        <f t="shared" si="10"/>
        <v>2129.4</v>
      </c>
      <c r="Y188" s="211"/>
      <c r="Z188" s="40">
        <v>0.25</v>
      </c>
      <c r="AA188" s="27">
        <f t="shared" si="11"/>
        <v>409.5</v>
      </c>
      <c r="AB188" s="27">
        <f t="shared" si="12"/>
        <v>2047.5</v>
      </c>
      <c r="AC188" s="27"/>
      <c r="AD188" s="29" t="s">
        <v>306</v>
      </c>
      <c r="AE188" s="19">
        <v>0.159</v>
      </c>
      <c r="AF188" s="17">
        <f t="shared" si="21"/>
        <v>260.442</v>
      </c>
      <c r="AG188" s="17">
        <f t="shared" si="22"/>
        <v>1898.442</v>
      </c>
      <c r="AH188" s="27"/>
      <c r="AI188" s="27"/>
      <c r="AJ188" s="27"/>
      <c r="AK188" s="30"/>
    </row>
    <row r="189" ht="15.75" customHeight="1">
      <c r="A189" s="8">
        <v>187.0</v>
      </c>
      <c r="B189" s="81" t="s">
        <v>216</v>
      </c>
      <c r="C189" s="151" t="s">
        <v>305</v>
      </c>
      <c r="D189" s="42" t="s">
        <v>130</v>
      </c>
      <c r="E189" s="29" t="s">
        <v>307</v>
      </c>
      <c r="F189" s="29">
        <v>1638.0</v>
      </c>
      <c r="G189" s="40">
        <v>0.7</v>
      </c>
      <c r="H189" s="23">
        <f t="shared" si="1"/>
        <v>1146.6</v>
      </c>
      <c r="I189" s="24">
        <f t="shared" si="2"/>
        <v>2784.6</v>
      </c>
      <c r="J189" s="25">
        <f t="shared" si="3"/>
        <v>2790</v>
      </c>
      <c r="K189" s="209"/>
      <c r="L189" s="26">
        <v>0.149999999999999</v>
      </c>
      <c r="M189" s="27">
        <f t="shared" si="4"/>
        <v>733.5</v>
      </c>
      <c r="N189" s="27">
        <f t="shared" si="5"/>
        <v>2371.5</v>
      </c>
      <c r="O189" s="28">
        <f t="shared" si="6"/>
        <v>2371.5</v>
      </c>
      <c r="P189" s="209"/>
      <c r="Q189" s="40">
        <v>0.3</v>
      </c>
      <c r="R189" s="23">
        <f t="shared" si="7"/>
        <v>491.4</v>
      </c>
      <c r="S189" s="23">
        <f t="shared" si="8"/>
        <v>2129.4</v>
      </c>
      <c r="T189" s="217"/>
      <c r="U189" s="210"/>
      <c r="V189" s="40">
        <v>0.3</v>
      </c>
      <c r="W189" s="23">
        <f t="shared" si="9"/>
        <v>491.4</v>
      </c>
      <c r="X189" s="27">
        <f t="shared" si="10"/>
        <v>2129.4</v>
      </c>
      <c r="Y189" s="211"/>
      <c r="Z189" s="40">
        <v>0.25</v>
      </c>
      <c r="AA189" s="27">
        <f t="shared" si="11"/>
        <v>409.5</v>
      </c>
      <c r="AB189" s="27">
        <f t="shared" si="12"/>
        <v>2047.5</v>
      </c>
      <c r="AC189" s="27"/>
      <c r="AD189" s="29" t="s">
        <v>307</v>
      </c>
      <c r="AE189" s="19">
        <v>0.159</v>
      </c>
      <c r="AF189" s="17">
        <f t="shared" si="21"/>
        <v>260.442</v>
      </c>
      <c r="AG189" s="17">
        <f t="shared" si="22"/>
        <v>1898.442</v>
      </c>
      <c r="AH189" s="27"/>
      <c r="AI189" s="27"/>
      <c r="AJ189" s="27"/>
      <c r="AK189" s="30"/>
    </row>
    <row r="190" ht="15.75" customHeight="1">
      <c r="A190" s="8">
        <v>188.0</v>
      </c>
      <c r="B190" s="81" t="s">
        <v>216</v>
      </c>
      <c r="C190" s="151" t="s">
        <v>305</v>
      </c>
      <c r="D190" s="42" t="s">
        <v>130</v>
      </c>
      <c r="E190" s="29" t="s">
        <v>308</v>
      </c>
      <c r="F190" s="29">
        <v>1911.0</v>
      </c>
      <c r="G190" s="40">
        <v>0.7</v>
      </c>
      <c r="H190" s="23">
        <f t="shared" si="1"/>
        <v>1337.7</v>
      </c>
      <c r="I190" s="24">
        <f t="shared" si="2"/>
        <v>3248.7</v>
      </c>
      <c r="J190" s="25">
        <f t="shared" si="3"/>
        <v>3250</v>
      </c>
      <c r="K190" s="209"/>
      <c r="L190" s="26">
        <v>0.149999999999999</v>
      </c>
      <c r="M190" s="27">
        <f t="shared" si="4"/>
        <v>851.5</v>
      </c>
      <c r="N190" s="27">
        <f t="shared" si="5"/>
        <v>2762.5</v>
      </c>
      <c r="O190" s="28">
        <f t="shared" si="6"/>
        <v>2762.5</v>
      </c>
      <c r="P190" s="209"/>
      <c r="Q190" s="40">
        <v>0.3</v>
      </c>
      <c r="R190" s="23">
        <f t="shared" si="7"/>
        <v>573.3</v>
      </c>
      <c r="S190" s="23">
        <f t="shared" si="8"/>
        <v>2484.3</v>
      </c>
      <c r="T190" s="217"/>
      <c r="U190" s="210"/>
      <c r="V190" s="40">
        <v>0.3</v>
      </c>
      <c r="W190" s="23">
        <f t="shared" si="9"/>
        <v>573.3</v>
      </c>
      <c r="X190" s="27">
        <f t="shared" si="10"/>
        <v>2484.3</v>
      </c>
      <c r="Y190" s="211"/>
      <c r="Z190" s="40">
        <v>0.25</v>
      </c>
      <c r="AA190" s="27">
        <f t="shared" si="11"/>
        <v>477.75</v>
      </c>
      <c r="AB190" s="27">
        <f t="shared" si="12"/>
        <v>2388.75</v>
      </c>
      <c r="AC190" s="27"/>
      <c r="AD190" s="29" t="s">
        <v>308</v>
      </c>
      <c r="AE190" s="19">
        <v>0.159</v>
      </c>
      <c r="AF190" s="17">
        <f t="shared" si="21"/>
        <v>303.849</v>
      </c>
      <c r="AG190" s="17">
        <f t="shared" si="22"/>
        <v>2214.849</v>
      </c>
      <c r="AH190" s="27"/>
      <c r="AI190" s="27"/>
      <c r="AJ190" s="27"/>
      <c r="AK190" s="30"/>
    </row>
    <row r="191" ht="15.75" customHeight="1">
      <c r="A191" s="8">
        <v>189.0</v>
      </c>
      <c r="B191" s="81" t="s">
        <v>216</v>
      </c>
      <c r="C191" s="151" t="s">
        <v>305</v>
      </c>
      <c r="D191" s="42" t="s">
        <v>130</v>
      </c>
      <c r="E191" s="29" t="s">
        <v>309</v>
      </c>
      <c r="F191" s="29">
        <v>1911.0</v>
      </c>
      <c r="G191" s="40">
        <v>0.7</v>
      </c>
      <c r="H191" s="23">
        <f t="shared" si="1"/>
        <v>1337.7</v>
      </c>
      <c r="I191" s="24">
        <f t="shared" si="2"/>
        <v>3248.7</v>
      </c>
      <c r="J191" s="25">
        <f t="shared" si="3"/>
        <v>3250</v>
      </c>
      <c r="K191" s="209"/>
      <c r="L191" s="26">
        <v>0.149999999999999</v>
      </c>
      <c r="M191" s="27">
        <f t="shared" si="4"/>
        <v>851.5</v>
      </c>
      <c r="N191" s="27">
        <f t="shared" si="5"/>
        <v>2762.5</v>
      </c>
      <c r="O191" s="28">
        <f t="shared" si="6"/>
        <v>2762.5</v>
      </c>
      <c r="P191" s="209"/>
      <c r="Q191" s="40">
        <v>0.3</v>
      </c>
      <c r="R191" s="23">
        <f t="shared" si="7"/>
        <v>573.3</v>
      </c>
      <c r="S191" s="23">
        <f t="shared" si="8"/>
        <v>2484.3</v>
      </c>
      <c r="T191" s="217"/>
      <c r="U191" s="210"/>
      <c r="V191" s="40">
        <v>0.3</v>
      </c>
      <c r="W191" s="23">
        <f t="shared" si="9"/>
        <v>573.3</v>
      </c>
      <c r="X191" s="27">
        <f t="shared" si="10"/>
        <v>2484.3</v>
      </c>
      <c r="Y191" s="211"/>
      <c r="Z191" s="40">
        <v>0.25</v>
      </c>
      <c r="AA191" s="27">
        <f t="shared" si="11"/>
        <v>477.75</v>
      </c>
      <c r="AB191" s="27">
        <f t="shared" si="12"/>
        <v>2388.75</v>
      </c>
      <c r="AC191" s="27"/>
      <c r="AD191" s="29" t="s">
        <v>309</v>
      </c>
      <c r="AE191" s="19">
        <v>0.159</v>
      </c>
      <c r="AF191" s="17">
        <f t="shared" si="21"/>
        <v>303.849</v>
      </c>
      <c r="AG191" s="17">
        <f t="shared" si="22"/>
        <v>2214.849</v>
      </c>
      <c r="AH191" s="27"/>
      <c r="AI191" s="27"/>
      <c r="AJ191" s="27"/>
      <c r="AK191" s="30"/>
    </row>
    <row r="192" ht="15.75" customHeight="1">
      <c r="A192" s="8">
        <v>190.0</v>
      </c>
      <c r="B192" s="81" t="s">
        <v>216</v>
      </c>
      <c r="C192" s="151" t="s">
        <v>305</v>
      </c>
      <c r="D192" s="42" t="s">
        <v>130</v>
      </c>
      <c r="E192" s="29" t="s">
        <v>310</v>
      </c>
      <c r="F192" s="29">
        <v>1911.0</v>
      </c>
      <c r="G192" s="40">
        <v>0.7</v>
      </c>
      <c r="H192" s="23">
        <f t="shared" si="1"/>
        <v>1337.7</v>
      </c>
      <c r="I192" s="24">
        <f t="shared" si="2"/>
        <v>3248.7</v>
      </c>
      <c r="J192" s="25">
        <f t="shared" si="3"/>
        <v>3250</v>
      </c>
      <c r="K192" s="209"/>
      <c r="L192" s="26">
        <v>0.149999999999999</v>
      </c>
      <c r="M192" s="27">
        <f t="shared" si="4"/>
        <v>851.5</v>
      </c>
      <c r="N192" s="27">
        <f t="shared" si="5"/>
        <v>2762.5</v>
      </c>
      <c r="O192" s="28">
        <f t="shared" si="6"/>
        <v>2762.5</v>
      </c>
      <c r="P192" s="209"/>
      <c r="Q192" s="40">
        <v>0.3</v>
      </c>
      <c r="R192" s="23">
        <f t="shared" si="7"/>
        <v>573.3</v>
      </c>
      <c r="S192" s="23">
        <f t="shared" si="8"/>
        <v>2484.3</v>
      </c>
      <c r="T192" s="217"/>
      <c r="U192" s="210"/>
      <c r="V192" s="40">
        <v>0.3</v>
      </c>
      <c r="W192" s="23">
        <f t="shared" si="9"/>
        <v>573.3</v>
      </c>
      <c r="X192" s="27">
        <f t="shared" si="10"/>
        <v>2484.3</v>
      </c>
      <c r="Y192" s="211"/>
      <c r="Z192" s="40">
        <v>0.25</v>
      </c>
      <c r="AA192" s="27">
        <f t="shared" si="11"/>
        <v>477.75</v>
      </c>
      <c r="AB192" s="27">
        <f t="shared" si="12"/>
        <v>2388.75</v>
      </c>
      <c r="AC192" s="27"/>
      <c r="AD192" s="29" t="s">
        <v>310</v>
      </c>
      <c r="AE192" s="19">
        <v>0.159</v>
      </c>
      <c r="AF192" s="17">
        <f t="shared" si="21"/>
        <v>303.849</v>
      </c>
      <c r="AG192" s="17">
        <f t="shared" si="22"/>
        <v>2214.849</v>
      </c>
      <c r="AH192" s="27"/>
      <c r="AI192" s="27"/>
      <c r="AJ192" s="27"/>
      <c r="AK192" s="30"/>
    </row>
    <row r="193" ht="15.75" customHeight="1">
      <c r="A193" s="8">
        <v>191.0</v>
      </c>
      <c r="B193" s="81" t="s">
        <v>216</v>
      </c>
      <c r="C193" s="151" t="s">
        <v>305</v>
      </c>
      <c r="D193" s="42" t="s">
        <v>130</v>
      </c>
      <c r="E193" s="29" t="s">
        <v>311</v>
      </c>
      <c r="F193" s="29">
        <v>10400.0</v>
      </c>
      <c r="G193" s="40">
        <v>0.7</v>
      </c>
      <c r="H193" s="23">
        <f t="shared" si="1"/>
        <v>7280</v>
      </c>
      <c r="I193" s="24">
        <f t="shared" si="2"/>
        <v>17680</v>
      </c>
      <c r="J193" s="25">
        <f t="shared" si="3"/>
        <v>17680</v>
      </c>
      <c r="K193" s="209"/>
      <c r="L193" s="26">
        <v>0.149999999999999</v>
      </c>
      <c r="M193" s="27">
        <f t="shared" si="4"/>
        <v>4628</v>
      </c>
      <c r="N193" s="27">
        <f t="shared" si="5"/>
        <v>15028</v>
      </c>
      <c r="O193" s="28">
        <f t="shared" si="6"/>
        <v>15028</v>
      </c>
      <c r="P193" s="209"/>
      <c r="Q193" s="40">
        <v>0.3</v>
      </c>
      <c r="R193" s="23">
        <f t="shared" si="7"/>
        <v>3120</v>
      </c>
      <c r="S193" s="23">
        <f t="shared" si="8"/>
        <v>13520</v>
      </c>
      <c r="T193" s="217"/>
      <c r="U193" s="210"/>
      <c r="V193" s="40">
        <v>0.3</v>
      </c>
      <c r="W193" s="23">
        <f t="shared" si="9"/>
        <v>3120</v>
      </c>
      <c r="X193" s="27">
        <f t="shared" si="10"/>
        <v>13520</v>
      </c>
      <c r="Y193" s="211"/>
      <c r="Z193" s="40">
        <v>0.25</v>
      </c>
      <c r="AA193" s="27">
        <f t="shared" si="11"/>
        <v>2600</v>
      </c>
      <c r="AB193" s="27">
        <f t="shared" si="12"/>
        <v>13000</v>
      </c>
      <c r="AC193" s="27"/>
      <c r="AD193" s="29" t="s">
        <v>311</v>
      </c>
      <c r="AE193" s="19">
        <v>0.159</v>
      </c>
      <c r="AF193" s="17">
        <f t="shared" si="21"/>
        <v>1653.6</v>
      </c>
      <c r="AG193" s="17">
        <f t="shared" si="22"/>
        <v>12053.6</v>
      </c>
      <c r="AH193" s="27"/>
      <c r="AI193" s="27"/>
      <c r="AJ193" s="27"/>
      <c r="AK193" s="30"/>
    </row>
    <row r="194" ht="15.75" customHeight="1">
      <c r="A194" s="8">
        <v>192.0</v>
      </c>
      <c r="B194" s="81" t="s">
        <v>216</v>
      </c>
      <c r="C194" s="151" t="s">
        <v>305</v>
      </c>
      <c r="D194" s="42" t="s">
        <v>130</v>
      </c>
      <c r="E194" s="29" t="s">
        <v>312</v>
      </c>
      <c r="F194" s="29">
        <v>10400.0</v>
      </c>
      <c r="G194" s="40">
        <v>0.7</v>
      </c>
      <c r="H194" s="23">
        <f t="shared" si="1"/>
        <v>7280</v>
      </c>
      <c r="I194" s="24">
        <f t="shared" si="2"/>
        <v>17680</v>
      </c>
      <c r="J194" s="25">
        <f t="shared" si="3"/>
        <v>17680</v>
      </c>
      <c r="K194" s="209"/>
      <c r="L194" s="26">
        <v>0.149999999999999</v>
      </c>
      <c r="M194" s="27">
        <f t="shared" si="4"/>
        <v>4628</v>
      </c>
      <c r="N194" s="27">
        <f t="shared" si="5"/>
        <v>15028</v>
      </c>
      <c r="O194" s="28">
        <f t="shared" si="6"/>
        <v>15028</v>
      </c>
      <c r="P194" s="209"/>
      <c r="Q194" s="40">
        <v>0.3</v>
      </c>
      <c r="R194" s="23">
        <f t="shared" si="7"/>
        <v>3120</v>
      </c>
      <c r="S194" s="23">
        <f t="shared" si="8"/>
        <v>13520</v>
      </c>
      <c r="T194" s="217"/>
      <c r="U194" s="210"/>
      <c r="V194" s="40">
        <v>0.3</v>
      </c>
      <c r="W194" s="23">
        <f t="shared" si="9"/>
        <v>3120</v>
      </c>
      <c r="X194" s="27">
        <f t="shared" si="10"/>
        <v>13520</v>
      </c>
      <c r="Y194" s="211"/>
      <c r="Z194" s="40">
        <v>0.25</v>
      </c>
      <c r="AA194" s="27">
        <f t="shared" si="11"/>
        <v>2600</v>
      </c>
      <c r="AB194" s="27">
        <f t="shared" si="12"/>
        <v>13000</v>
      </c>
      <c r="AC194" s="27"/>
      <c r="AD194" s="29" t="s">
        <v>312</v>
      </c>
      <c r="AE194" s="19">
        <v>0.159</v>
      </c>
      <c r="AF194" s="17">
        <f t="shared" si="21"/>
        <v>1653.6</v>
      </c>
      <c r="AG194" s="17">
        <f t="shared" si="22"/>
        <v>12053.6</v>
      </c>
      <c r="AH194" s="27"/>
      <c r="AI194" s="27"/>
      <c r="AJ194" s="27"/>
      <c r="AK194" s="30"/>
    </row>
    <row r="195" ht="15.75" customHeight="1">
      <c r="A195" s="8">
        <v>193.0</v>
      </c>
      <c r="B195" s="81" t="s">
        <v>216</v>
      </c>
      <c r="C195" s="151" t="s">
        <v>305</v>
      </c>
      <c r="D195" s="42" t="s">
        <v>130</v>
      </c>
      <c r="E195" s="29" t="s">
        <v>313</v>
      </c>
      <c r="F195" s="29">
        <v>11492.0</v>
      </c>
      <c r="G195" s="40">
        <v>0.7</v>
      </c>
      <c r="H195" s="23">
        <f t="shared" si="1"/>
        <v>8044.4</v>
      </c>
      <c r="I195" s="24">
        <f t="shared" si="2"/>
        <v>19536.4</v>
      </c>
      <c r="J195" s="25">
        <f t="shared" si="3"/>
        <v>19540</v>
      </c>
      <c r="K195" s="209"/>
      <c r="L195" s="26">
        <v>0.149999999999999</v>
      </c>
      <c r="M195" s="27">
        <f t="shared" si="4"/>
        <v>5117</v>
      </c>
      <c r="N195" s="27">
        <f t="shared" si="5"/>
        <v>16609</v>
      </c>
      <c r="O195" s="28">
        <f t="shared" si="6"/>
        <v>16609</v>
      </c>
      <c r="P195" s="209"/>
      <c r="Q195" s="40">
        <v>0.3</v>
      </c>
      <c r="R195" s="23">
        <f t="shared" si="7"/>
        <v>3447.6</v>
      </c>
      <c r="S195" s="23">
        <f t="shared" si="8"/>
        <v>14939.6</v>
      </c>
      <c r="T195" s="217"/>
      <c r="U195" s="210"/>
      <c r="V195" s="40">
        <v>0.3</v>
      </c>
      <c r="W195" s="23">
        <f t="shared" si="9"/>
        <v>3447.6</v>
      </c>
      <c r="X195" s="27">
        <f t="shared" si="10"/>
        <v>14939.6</v>
      </c>
      <c r="Y195" s="211"/>
      <c r="Z195" s="40">
        <v>0.25</v>
      </c>
      <c r="AA195" s="27">
        <f t="shared" si="11"/>
        <v>2873</v>
      </c>
      <c r="AB195" s="27">
        <f t="shared" si="12"/>
        <v>14365</v>
      </c>
      <c r="AC195" s="27"/>
      <c r="AD195" s="29" t="s">
        <v>313</v>
      </c>
      <c r="AE195" s="19">
        <v>0.159</v>
      </c>
      <c r="AF195" s="17">
        <f t="shared" si="21"/>
        <v>1827.228</v>
      </c>
      <c r="AG195" s="17">
        <f t="shared" si="22"/>
        <v>13319.228</v>
      </c>
      <c r="AH195" s="27"/>
      <c r="AI195" s="27"/>
      <c r="AJ195" s="27"/>
      <c r="AK195" s="30"/>
    </row>
    <row r="196" ht="15.75" customHeight="1">
      <c r="A196" s="8">
        <v>194.0</v>
      </c>
      <c r="B196" s="81" t="s">
        <v>216</v>
      </c>
      <c r="C196" s="151" t="s">
        <v>305</v>
      </c>
      <c r="D196" s="42" t="s">
        <v>130</v>
      </c>
      <c r="E196" s="29" t="s">
        <v>314</v>
      </c>
      <c r="F196" s="29">
        <v>11180.0</v>
      </c>
      <c r="G196" s="40">
        <v>0.7</v>
      </c>
      <c r="H196" s="23">
        <f t="shared" si="1"/>
        <v>7826</v>
      </c>
      <c r="I196" s="24">
        <f t="shared" si="2"/>
        <v>19006</v>
      </c>
      <c r="J196" s="25">
        <f t="shared" si="3"/>
        <v>19010</v>
      </c>
      <c r="K196" s="209"/>
      <c r="L196" s="26">
        <v>0.149999999999999</v>
      </c>
      <c r="M196" s="27">
        <f t="shared" si="4"/>
        <v>4978.5</v>
      </c>
      <c r="N196" s="27">
        <f t="shared" si="5"/>
        <v>16158.5</v>
      </c>
      <c r="O196" s="28">
        <f t="shared" si="6"/>
        <v>16158.5</v>
      </c>
      <c r="P196" s="209"/>
      <c r="Q196" s="40">
        <v>0.3</v>
      </c>
      <c r="R196" s="23">
        <f t="shared" si="7"/>
        <v>3354</v>
      </c>
      <c r="S196" s="23">
        <f t="shared" si="8"/>
        <v>14534</v>
      </c>
      <c r="T196" s="217"/>
      <c r="U196" s="210"/>
      <c r="V196" s="40">
        <v>0.3</v>
      </c>
      <c r="W196" s="23">
        <f t="shared" si="9"/>
        <v>3354</v>
      </c>
      <c r="X196" s="27">
        <f t="shared" si="10"/>
        <v>14534</v>
      </c>
      <c r="Y196" s="211"/>
      <c r="Z196" s="40">
        <v>0.25</v>
      </c>
      <c r="AA196" s="27">
        <f t="shared" si="11"/>
        <v>2795</v>
      </c>
      <c r="AB196" s="27">
        <f t="shared" si="12"/>
        <v>13975</v>
      </c>
      <c r="AC196" s="27"/>
      <c r="AD196" s="29" t="s">
        <v>314</v>
      </c>
      <c r="AE196" s="19">
        <v>0.159</v>
      </c>
      <c r="AF196" s="17">
        <f t="shared" si="21"/>
        <v>1777.62</v>
      </c>
      <c r="AG196" s="17">
        <f t="shared" si="22"/>
        <v>12957.62</v>
      </c>
      <c r="AH196" s="27"/>
      <c r="AI196" s="27"/>
      <c r="AJ196" s="27"/>
      <c r="AK196" s="30"/>
    </row>
    <row r="197" ht="15.75" customHeight="1">
      <c r="A197" s="8">
        <v>194.0</v>
      </c>
      <c r="B197" s="81" t="s">
        <v>216</v>
      </c>
      <c r="C197" s="151" t="s">
        <v>305</v>
      </c>
      <c r="D197" s="42" t="s">
        <v>130</v>
      </c>
      <c r="E197" s="233" t="s">
        <v>315</v>
      </c>
      <c r="F197" s="29">
        <v>1550.0</v>
      </c>
      <c r="G197" s="40">
        <v>0.7</v>
      </c>
      <c r="H197" s="23">
        <f t="shared" si="1"/>
        <v>1085</v>
      </c>
      <c r="I197" s="24">
        <f t="shared" si="2"/>
        <v>2635</v>
      </c>
      <c r="J197" s="25">
        <f t="shared" si="3"/>
        <v>2640</v>
      </c>
      <c r="K197" s="209"/>
      <c r="L197" s="26">
        <v>0.149999999999999</v>
      </c>
      <c r="M197" s="27">
        <f t="shared" si="4"/>
        <v>694</v>
      </c>
      <c r="N197" s="27">
        <f t="shared" si="5"/>
        <v>2244</v>
      </c>
      <c r="O197" s="28">
        <f t="shared" si="6"/>
        <v>2244</v>
      </c>
      <c r="P197" s="209"/>
      <c r="Q197" s="40">
        <v>0.3</v>
      </c>
      <c r="R197" s="23">
        <f t="shared" si="7"/>
        <v>465</v>
      </c>
      <c r="S197" s="23">
        <f t="shared" si="8"/>
        <v>2015</v>
      </c>
      <c r="T197" s="217"/>
      <c r="U197" s="210"/>
      <c r="V197" s="40">
        <v>0.3</v>
      </c>
      <c r="W197" s="23">
        <f t="shared" si="9"/>
        <v>465</v>
      </c>
      <c r="X197" s="27">
        <f t="shared" si="10"/>
        <v>2015</v>
      </c>
      <c r="Y197" s="211"/>
      <c r="Z197" s="40">
        <v>0.25</v>
      </c>
      <c r="AA197" s="27">
        <f t="shared" si="11"/>
        <v>387.5</v>
      </c>
      <c r="AB197" s="27">
        <f t="shared" si="12"/>
        <v>1937.5</v>
      </c>
      <c r="AC197" s="27"/>
      <c r="AD197" s="29" t="s">
        <v>314</v>
      </c>
      <c r="AE197" s="19">
        <v>0.159</v>
      </c>
      <c r="AF197" s="17">
        <f t="shared" si="21"/>
        <v>246.45</v>
      </c>
      <c r="AG197" s="17">
        <f t="shared" si="22"/>
        <v>1796.45</v>
      </c>
      <c r="AH197" s="27"/>
      <c r="AI197" s="27"/>
      <c r="AJ197" s="27"/>
      <c r="AK197" s="30"/>
    </row>
    <row r="198" ht="15.75" customHeight="1">
      <c r="A198" s="8">
        <v>195.0</v>
      </c>
      <c r="B198" s="81" t="s">
        <v>216</v>
      </c>
      <c r="C198" s="153" t="s">
        <v>317</v>
      </c>
      <c r="D198" s="154" t="s">
        <v>130</v>
      </c>
      <c r="E198" s="29" t="s">
        <v>318</v>
      </c>
      <c r="F198" s="22">
        <v>4200.0</v>
      </c>
      <c r="G198" s="40">
        <v>0.0</v>
      </c>
      <c r="H198" s="23">
        <f t="shared" si="1"/>
        <v>0</v>
      </c>
      <c r="I198" s="24">
        <f t="shared" si="2"/>
        <v>4200</v>
      </c>
      <c r="J198" s="155">
        <v>4200.0</v>
      </c>
      <c r="K198" s="209"/>
      <c r="L198" s="26">
        <v>0.0</v>
      </c>
      <c r="M198" s="27">
        <f t="shared" si="4"/>
        <v>0</v>
      </c>
      <c r="N198" s="27">
        <f t="shared" si="5"/>
        <v>4200</v>
      </c>
      <c r="O198" s="28">
        <f t="shared" si="6"/>
        <v>4200</v>
      </c>
      <c r="P198" s="209"/>
      <c r="Q198" s="40"/>
      <c r="R198" s="23"/>
      <c r="S198" s="23"/>
      <c r="T198" s="217"/>
      <c r="U198" s="210"/>
      <c r="V198" s="40"/>
      <c r="W198" s="23"/>
      <c r="X198" s="27"/>
      <c r="Y198" s="211"/>
      <c r="Z198" s="40"/>
      <c r="AA198" s="27"/>
      <c r="AB198" s="27"/>
      <c r="AC198" s="27"/>
      <c r="AD198" s="29"/>
      <c r="AE198" s="19"/>
      <c r="AF198" s="17"/>
      <c r="AG198" s="17"/>
      <c r="AH198" s="27"/>
      <c r="AI198" s="27"/>
      <c r="AJ198" s="27"/>
      <c r="AK198" s="30"/>
    </row>
    <row r="199" ht="15.75" customHeight="1">
      <c r="A199" s="8">
        <v>196.0</v>
      </c>
      <c r="B199" s="81" t="s">
        <v>216</v>
      </c>
      <c r="C199" s="153" t="s">
        <v>317</v>
      </c>
      <c r="D199" s="154" t="s">
        <v>130</v>
      </c>
      <c r="E199" s="29" t="s">
        <v>319</v>
      </c>
      <c r="F199" s="22">
        <v>4500.0</v>
      </c>
      <c r="G199" s="40">
        <v>0.0</v>
      </c>
      <c r="H199" s="23">
        <f t="shared" si="1"/>
        <v>0</v>
      </c>
      <c r="I199" s="24">
        <f t="shared" si="2"/>
        <v>4500</v>
      </c>
      <c r="J199" s="155">
        <v>4500.0</v>
      </c>
      <c r="K199" s="209"/>
      <c r="L199" s="26">
        <v>0.0</v>
      </c>
      <c r="M199" s="27">
        <f t="shared" si="4"/>
        <v>0</v>
      </c>
      <c r="N199" s="27">
        <f t="shared" si="5"/>
        <v>4500</v>
      </c>
      <c r="O199" s="28">
        <f t="shared" si="6"/>
        <v>4500</v>
      </c>
      <c r="P199" s="209"/>
      <c r="Q199" s="40"/>
      <c r="R199" s="23"/>
      <c r="S199" s="23"/>
      <c r="T199" s="217"/>
      <c r="U199" s="210"/>
      <c r="V199" s="40"/>
      <c r="W199" s="23"/>
      <c r="X199" s="27"/>
      <c r="Y199" s="211"/>
      <c r="Z199" s="40"/>
      <c r="AA199" s="27"/>
      <c r="AB199" s="27"/>
      <c r="AC199" s="27"/>
      <c r="AD199" s="29"/>
      <c r="AE199" s="19"/>
      <c r="AF199" s="17"/>
      <c r="AG199" s="17"/>
      <c r="AH199" s="27"/>
      <c r="AI199" s="27"/>
      <c r="AJ199" s="27"/>
      <c r="AK199" s="30"/>
    </row>
    <row r="200" ht="15.75" customHeight="1">
      <c r="A200" s="8">
        <v>197.0</v>
      </c>
      <c r="B200" s="81" t="s">
        <v>216</v>
      </c>
      <c r="C200" s="153" t="s">
        <v>317</v>
      </c>
      <c r="D200" s="154" t="s">
        <v>130</v>
      </c>
      <c r="E200" s="29" t="s">
        <v>320</v>
      </c>
      <c r="F200" s="22">
        <v>6500.0</v>
      </c>
      <c r="G200" s="40">
        <v>0.0</v>
      </c>
      <c r="H200" s="23">
        <f t="shared" si="1"/>
        <v>0</v>
      </c>
      <c r="I200" s="24">
        <f t="shared" si="2"/>
        <v>6500</v>
      </c>
      <c r="J200" s="155">
        <v>6500.0</v>
      </c>
      <c r="K200" s="209"/>
      <c r="L200" s="26">
        <v>0.0</v>
      </c>
      <c r="M200" s="27">
        <f t="shared" si="4"/>
        <v>0</v>
      </c>
      <c r="N200" s="27">
        <f t="shared" si="5"/>
        <v>6500</v>
      </c>
      <c r="O200" s="28">
        <f t="shared" si="6"/>
        <v>6500</v>
      </c>
      <c r="P200" s="209"/>
      <c r="Q200" s="40"/>
      <c r="R200" s="23"/>
      <c r="S200" s="23"/>
      <c r="T200" s="217"/>
      <c r="U200" s="210"/>
      <c r="V200" s="40"/>
      <c r="W200" s="23"/>
      <c r="X200" s="27"/>
      <c r="Y200" s="211"/>
      <c r="Z200" s="40"/>
      <c r="AA200" s="27"/>
      <c r="AB200" s="27"/>
      <c r="AC200" s="27"/>
      <c r="AD200" s="29"/>
      <c r="AE200" s="19"/>
      <c r="AF200" s="17"/>
      <c r="AG200" s="17"/>
      <c r="AH200" s="27"/>
      <c r="AI200" s="27"/>
      <c r="AJ200" s="27"/>
      <c r="AK200" s="30"/>
    </row>
    <row r="201" ht="15.75" customHeight="1">
      <c r="A201" s="8">
        <v>198.0</v>
      </c>
      <c r="B201" s="81" t="s">
        <v>216</v>
      </c>
      <c r="C201" s="153" t="s">
        <v>317</v>
      </c>
      <c r="D201" s="154" t="s">
        <v>130</v>
      </c>
      <c r="E201" s="29" t="s">
        <v>321</v>
      </c>
      <c r="F201" s="22">
        <v>3500.0</v>
      </c>
      <c r="G201" s="40">
        <v>0.0</v>
      </c>
      <c r="H201" s="23">
        <f t="shared" si="1"/>
        <v>0</v>
      </c>
      <c r="I201" s="24">
        <f t="shared" si="2"/>
        <v>3500</v>
      </c>
      <c r="J201" s="155">
        <v>3500.0</v>
      </c>
      <c r="K201" s="209"/>
      <c r="L201" s="26">
        <v>0.0</v>
      </c>
      <c r="M201" s="27">
        <f t="shared" si="4"/>
        <v>0</v>
      </c>
      <c r="N201" s="27">
        <f t="shared" si="5"/>
        <v>3500</v>
      </c>
      <c r="O201" s="28">
        <f t="shared" si="6"/>
        <v>3500</v>
      </c>
      <c r="P201" s="209"/>
      <c r="Q201" s="40"/>
      <c r="R201" s="23"/>
      <c r="S201" s="23"/>
      <c r="T201" s="217"/>
      <c r="U201" s="210"/>
      <c r="V201" s="40"/>
      <c r="W201" s="23"/>
      <c r="X201" s="27"/>
      <c r="Y201" s="211"/>
      <c r="Z201" s="40"/>
      <c r="AA201" s="27"/>
      <c r="AB201" s="27"/>
      <c r="AC201" s="27"/>
      <c r="AD201" s="29"/>
      <c r="AE201" s="19"/>
      <c r="AF201" s="17"/>
      <c r="AG201" s="17"/>
      <c r="AH201" s="27"/>
      <c r="AI201" s="27"/>
      <c r="AJ201" s="27"/>
      <c r="AK201" s="30"/>
    </row>
    <row r="202" ht="15.75" customHeight="1">
      <c r="A202" s="8">
        <v>199.0</v>
      </c>
      <c r="B202" s="81" t="s">
        <v>216</v>
      </c>
      <c r="C202" s="153" t="s">
        <v>317</v>
      </c>
      <c r="D202" s="156" t="s">
        <v>130</v>
      </c>
      <c r="E202" s="29" t="s">
        <v>322</v>
      </c>
      <c r="F202" s="22">
        <v>3800.0</v>
      </c>
      <c r="G202" s="40">
        <v>0.0</v>
      </c>
      <c r="H202" s="23">
        <f t="shared" si="1"/>
        <v>0</v>
      </c>
      <c r="I202" s="24">
        <f t="shared" si="2"/>
        <v>3800</v>
      </c>
      <c r="J202" s="155">
        <v>3800.0</v>
      </c>
      <c r="K202" s="209"/>
      <c r="L202" s="26">
        <v>0.0</v>
      </c>
      <c r="M202" s="27">
        <f t="shared" si="4"/>
        <v>0</v>
      </c>
      <c r="N202" s="27">
        <f t="shared" si="5"/>
        <v>3800</v>
      </c>
      <c r="O202" s="28">
        <f t="shared" si="6"/>
        <v>3800</v>
      </c>
      <c r="P202" s="209"/>
      <c r="Q202" s="40"/>
      <c r="R202" s="23"/>
      <c r="S202" s="23"/>
      <c r="T202" s="217"/>
      <c r="U202" s="210"/>
      <c r="V202" s="40"/>
      <c r="W202" s="23"/>
      <c r="X202" s="27"/>
      <c r="Y202" s="211"/>
      <c r="Z202" s="40"/>
      <c r="AA202" s="27"/>
      <c r="AB202" s="27"/>
      <c r="AC202" s="27"/>
      <c r="AD202" s="29"/>
      <c r="AE202" s="19"/>
      <c r="AF202" s="17"/>
      <c r="AG202" s="17"/>
      <c r="AH202" s="27"/>
      <c r="AI202" s="27"/>
      <c r="AJ202" s="27"/>
      <c r="AK202" s="30"/>
    </row>
    <row r="203" ht="15.75" customHeight="1">
      <c r="A203" s="8">
        <v>200.0</v>
      </c>
      <c r="B203" s="81" t="s">
        <v>216</v>
      </c>
      <c r="C203" s="153" t="s">
        <v>317</v>
      </c>
      <c r="D203" s="153" t="s">
        <v>130</v>
      </c>
      <c r="E203" s="157" t="s">
        <v>323</v>
      </c>
      <c r="F203" s="157">
        <v>3100.0</v>
      </c>
      <c r="G203" s="158">
        <v>0.0</v>
      </c>
      <c r="H203" s="159">
        <f t="shared" si="1"/>
        <v>0</v>
      </c>
      <c r="I203" s="159">
        <f t="shared" si="2"/>
        <v>3100</v>
      </c>
      <c r="J203" s="157">
        <v>3100.0</v>
      </c>
      <c r="K203" s="159"/>
      <c r="L203" s="26">
        <v>0.0</v>
      </c>
      <c r="M203" s="27">
        <f t="shared" si="4"/>
        <v>0</v>
      </c>
      <c r="N203" s="27">
        <f t="shared" si="5"/>
        <v>3100</v>
      </c>
      <c r="O203" s="28">
        <f t="shared" si="6"/>
        <v>3100</v>
      </c>
      <c r="P203" s="159"/>
      <c r="Q203" s="158"/>
      <c r="R203" s="159"/>
      <c r="S203" s="159"/>
      <c r="T203" s="159"/>
      <c r="U203" s="159"/>
      <c r="V203" s="158"/>
      <c r="W203" s="159"/>
      <c r="X203" s="159"/>
      <c r="Y203" s="159"/>
      <c r="Z203" s="158"/>
      <c r="AA203" s="159"/>
      <c r="AB203" s="159"/>
      <c r="AC203" s="159"/>
      <c r="AD203" s="160"/>
      <c r="AE203" s="161"/>
      <c r="AF203" s="162"/>
      <c r="AG203" s="162"/>
      <c r="AH203" s="159"/>
      <c r="AI203" s="159"/>
      <c r="AJ203" s="159"/>
      <c r="AK203" s="163"/>
    </row>
    <row r="204" ht="15.75" customHeight="1">
      <c r="A204" s="8">
        <v>201.0</v>
      </c>
      <c r="B204" s="81" t="s">
        <v>216</v>
      </c>
      <c r="C204" s="153" t="s">
        <v>317</v>
      </c>
      <c r="D204" s="153" t="s">
        <v>130</v>
      </c>
      <c r="E204" s="157" t="s">
        <v>324</v>
      </c>
      <c r="F204" s="157">
        <v>4200.0</v>
      </c>
      <c r="G204" s="158">
        <v>0.0</v>
      </c>
      <c r="H204" s="159">
        <f t="shared" si="1"/>
        <v>0</v>
      </c>
      <c r="I204" s="159">
        <f t="shared" si="2"/>
        <v>4200</v>
      </c>
      <c r="J204" s="157">
        <v>4200.0</v>
      </c>
      <c r="K204" s="159"/>
      <c r="L204" s="26">
        <v>0.0</v>
      </c>
      <c r="M204" s="27">
        <f t="shared" si="4"/>
        <v>0</v>
      </c>
      <c r="N204" s="27">
        <f t="shared" si="5"/>
        <v>4200</v>
      </c>
      <c r="O204" s="28">
        <f t="shared" si="6"/>
        <v>4200</v>
      </c>
      <c r="P204" s="159"/>
      <c r="Q204" s="158"/>
      <c r="R204" s="159"/>
      <c r="S204" s="159"/>
      <c r="T204" s="159"/>
      <c r="U204" s="159"/>
      <c r="V204" s="158"/>
      <c r="W204" s="159"/>
      <c r="X204" s="159"/>
      <c r="Y204" s="159"/>
      <c r="Z204" s="158"/>
      <c r="AA204" s="159"/>
      <c r="AB204" s="159"/>
      <c r="AC204" s="159"/>
      <c r="AD204" s="160"/>
      <c r="AE204" s="161"/>
      <c r="AF204" s="162"/>
      <c r="AG204" s="162"/>
      <c r="AH204" s="45"/>
      <c r="AI204" s="45"/>
      <c r="AJ204" s="45"/>
      <c r="AK204" s="163"/>
    </row>
    <row r="205" ht="15.75" customHeight="1">
      <c r="A205" s="8">
        <v>202.0</v>
      </c>
      <c r="B205" s="81" t="s">
        <v>216</v>
      </c>
      <c r="C205" s="126" t="s">
        <v>325</v>
      </c>
      <c r="D205" s="128" t="s">
        <v>130</v>
      </c>
      <c r="E205" s="45" t="s">
        <v>326</v>
      </c>
      <c r="F205" s="41">
        <v>5770.0</v>
      </c>
      <c r="G205" s="47">
        <v>0.5</v>
      </c>
      <c r="H205" s="45">
        <f t="shared" si="1"/>
        <v>2885</v>
      </c>
      <c r="I205" s="45">
        <f t="shared" si="2"/>
        <v>8655</v>
      </c>
      <c r="J205" s="45">
        <f t="shared" ref="J205:J330" si="23">_xlfn.CEILING.PRECISE(I205,10)</f>
        <v>8660</v>
      </c>
      <c r="K205" s="45"/>
      <c r="L205" s="26">
        <v>0.1</v>
      </c>
      <c r="M205" s="27">
        <f t="shared" si="4"/>
        <v>2024</v>
      </c>
      <c r="N205" s="27">
        <f t="shared" si="5"/>
        <v>7794</v>
      </c>
      <c r="O205" s="28">
        <f t="shared" si="6"/>
        <v>7794</v>
      </c>
      <c r="P205" s="45"/>
      <c r="Q205" s="47">
        <v>0.2</v>
      </c>
      <c r="R205" s="45">
        <f t="shared" ref="R205:R330" si="24">F205*Q205</f>
        <v>1154</v>
      </c>
      <c r="S205" s="45">
        <f t="shared" ref="S205:S330" si="25">F205 + R205</f>
        <v>6924</v>
      </c>
      <c r="T205" s="45"/>
      <c r="U205" s="45"/>
      <c r="V205" s="47">
        <v>0.3</v>
      </c>
      <c r="W205" s="45">
        <f t="shared" ref="W205:W330" si="26">F205*V205</f>
        <v>1731</v>
      </c>
      <c r="X205" s="45">
        <f t="shared" ref="X205:X330" si="27">F205 + W205</f>
        <v>7501</v>
      </c>
      <c r="Y205" s="45"/>
      <c r="Z205" s="47">
        <v>0.25</v>
      </c>
      <c r="AA205" s="45"/>
      <c r="AB205" s="45"/>
      <c r="AC205" s="45"/>
      <c r="AD205" s="164" t="s">
        <v>326</v>
      </c>
      <c r="AE205" s="19">
        <v>0.159</v>
      </c>
      <c r="AF205" s="17">
        <f>F205*AE205</f>
        <v>917.43</v>
      </c>
      <c r="AG205" s="17">
        <f>F205+AF205</f>
        <v>6687.43</v>
      </c>
      <c r="AH205" s="45"/>
      <c r="AI205" s="45"/>
      <c r="AJ205" s="45"/>
      <c r="AK205" s="163"/>
    </row>
    <row r="206" ht="15.75" customHeight="1">
      <c r="A206" s="8"/>
      <c r="B206" s="81" t="s">
        <v>216</v>
      </c>
      <c r="C206" s="126" t="s">
        <v>254</v>
      </c>
      <c r="D206" s="126" t="s">
        <v>327</v>
      </c>
      <c r="E206" s="41" t="s">
        <v>329</v>
      </c>
      <c r="F206" s="41">
        <v>7500.0</v>
      </c>
      <c r="G206" s="47">
        <v>0.5</v>
      </c>
      <c r="H206" s="45">
        <f t="shared" si="1"/>
        <v>3750</v>
      </c>
      <c r="I206" s="45">
        <f t="shared" si="2"/>
        <v>11250</v>
      </c>
      <c r="J206" s="45">
        <f t="shared" si="23"/>
        <v>11250</v>
      </c>
      <c r="K206" s="45"/>
      <c r="L206" s="26">
        <v>0.1</v>
      </c>
      <c r="M206" s="27">
        <f t="shared" si="4"/>
        <v>2625</v>
      </c>
      <c r="N206" s="27">
        <f t="shared" si="5"/>
        <v>10125</v>
      </c>
      <c r="O206" s="28">
        <f t="shared" si="6"/>
        <v>10125</v>
      </c>
      <c r="P206" s="45"/>
      <c r="Q206" s="47">
        <v>0.2</v>
      </c>
      <c r="R206" s="45">
        <f t="shared" si="24"/>
        <v>1500</v>
      </c>
      <c r="S206" s="45">
        <f t="shared" si="25"/>
        <v>9000</v>
      </c>
      <c r="T206" s="45"/>
      <c r="U206" s="45"/>
      <c r="V206" s="47">
        <v>0.3</v>
      </c>
      <c r="W206" s="45">
        <f t="shared" si="26"/>
        <v>2250</v>
      </c>
      <c r="X206" s="45">
        <f t="shared" si="27"/>
        <v>9750</v>
      </c>
      <c r="Y206" s="45"/>
      <c r="Z206" s="47"/>
      <c r="AA206" s="45"/>
      <c r="AB206" s="45"/>
      <c r="AC206" s="45"/>
      <c r="AD206" s="164"/>
      <c r="AE206" s="19"/>
      <c r="AF206" s="17"/>
      <c r="AG206" s="17"/>
      <c r="AH206" s="45"/>
      <c r="AI206" s="45"/>
      <c r="AJ206" s="45"/>
      <c r="AK206" s="163"/>
    </row>
    <row r="207" ht="15.75" customHeight="1">
      <c r="A207" s="8">
        <v>203.0</v>
      </c>
      <c r="B207" s="81" t="s">
        <v>216</v>
      </c>
      <c r="C207" s="126" t="s">
        <v>325</v>
      </c>
      <c r="D207" s="128" t="s">
        <v>130</v>
      </c>
      <c r="E207" s="58" t="s">
        <v>330</v>
      </c>
      <c r="F207" s="18">
        <v>0.0</v>
      </c>
      <c r="G207" s="40">
        <v>0.45</v>
      </c>
      <c r="H207" s="23">
        <f t="shared" si="1"/>
        <v>0</v>
      </c>
      <c r="I207" s="24">
        <f t="shared" si="2"/>
        <v>0</v>
      </c>
      <c r="J207" s="25">
        <f t="shared" si="23"/>
        <v>0</v>
      </c>
      <c r="K207" s="209"/>
      <c r="L207" s="26">
        <v>0.1</v>
      </c>
      <c r="M207" s="27">
        <f t="shared" si="4"/>
        <v>0</v>
      </c>
      <c r="N207" s="27">
        <f t="shared" si="5"/>
        <v>0</v>
      </c>
      <c r="O207" s="28">
        <f t="shared" si="6"/>
        <v>0</v>
      </c>
      <c r="P207" s="209"/>
      <c r="Q207" s="40">
        <v>0.3</v>
      </c>
      <c r="R207" s="23">
        <f t="shared" si="24"/>
        <v>0</v>
      </c>
      <c r="S207" s="23">
        <f t="shared" si="25"/>
        <v>0</v>
      </c>
      <c r="T207" s="25"/>
      <c r="U207" s="210"/>
      <c r="V207" s="40">
        <v>0.3</v>
      </c>
      <c r="W207" s="23">
        <f t="shared" si="26"/>
        <v>0</v>
      </c>
      <c r="X207" s="27">
        <f t="shared" si="27"/>
        <v>0</v>
      </c>
      <c r="Y207" s="211"/>
      <c r="Z207" s="40">
        <v>0.25</v>
      </c>
      <c r="AA207" s="70"/>
      <c r="AB207" s="70"/>
      <c r="AC207" s="70"/>
      <c r="AD207" s="165" t="s">
        <v>330</v>
      </c>
      <c r="AE207" s="19">
        <v>0.159</v>
      </c>
      <c r="AF207" s="17">
        <f t="shared" ref="AF207:AF220" si="28">F207*AE207</f>
        <v>0</v>
      </c>
      <c r="AG207" s="17">
        <f t="shared" ref="AG207:AG220" si="29">F207+AF207</f>
        <v>0</v>
      </c>
      <c r="AH207" s="70"/>
      <c r="AI207" s="70"/>
      <c r="AJ207" s="70"/>
      <c r="AK207" s="90"/>
    </row>
    <row r="208" ht="15.75" customHeight="1">
      <c r="A208" s="8">
        <v>204.0</v>
      </c>
      <c r="B208" s="81" t="s">
        <v>216</v>
      </c>
      <c r="C208" s="126" t="s">
        <v>325</v>
      </c>
      <c r="D208" s="43" t="s">
        <v>130</v>
      </c>
      <c r="E208" s="234" t="s">
        <v>331</v>
      </c>
      <c r="F208" s="29">
        <v>0.0</v>
      </c>
      <c r="G208" s="40">
        <v>0.45</v>
      </c>
      <c r="H208" s="23">
        <f t="shared" si="1"/>
        <v>0</v>
      </c>
      <c r="I208" s="24">
        <f t="shared" si="2"/>
        <v>0</v>
      </c>
      <c r="J208" s="25">
        <f t="shared" si="23"/>
        <v>0</v>
      </c>
      <c r="K208" s="209"/>
      <c r="L208" s="26">
        <v>0.1</v>
      </c>
      <c r="M208" s="27">
        <f t="shared" si="4"/>
        <v>0</v>
      </c>
      <c r="N208" s="27">
        <f t="shared" si="5"/>
        <v>0</v>
      </c>
      <c r="O208" s="28">
        <f t="shared" si="6"/>
        <v>0</v>
      </c>
      <c r="P208" s="209"/>
      <c r="Q208" s="40">
        <v>0.3</v>
      </c>
      <c r="R208" s="23">
        <f t="shared" si="24"/>
        <v>0</v>
      </c>
      <c r="S208" s="23">
        <f t="shared" si="25"/>
        <v>0</v>
      </c>
      <c r="T208" s="25"/>
      <c r="U208" s="210"/>
      <c r="V208" s="40">
        <v>0.3</v>
      </c>
      <c r="W208" s="23">
        <f t="shared" si="26"/>
        <v>0</v>
      </c>
      <c r="X208" s="27">
        <f t="shared" si="27"/>
        <v>0</v>
      </c>
      <c r="Y208" s="211"/>
      <c r="Z208" s="40">
        <v>0.25</v>
      </c>
      <c r="AA208" s="27"/>
      <c r="AB208" s="27"/>
      <c r="AC208" s="27"/>
      <c r="AD208" s="166" t="s">
        <v>331</v>
      </c>
      <c r="AE208" s="19">
        <v>0.159</v>
      </c>
      <c r="AF208" s="17">
        <f t="shared" si="28"/>
        <v>0</v>
      </c>
      <c r="AG208" s="17">
        <f t="shared" si="29"/>
        <v>0</v>
      </c>
      <c r="AH208" s="27"/>
      <c r="AI208" s="27"/>
      <c r="AJ208" s="27"/>
      <c r="AK208" s="30"/>
    </row>
    <row r="209" ht="15.75" customHeight="1">
      <c r="A209" s="8">
        <v>205.0</v>
      </c>
      <c r="B209" s="81" t="s">
        <v>216</v>
      </c>
      <c r="C209" s="126" t="s">
        <v>325</v>
      </c>
      <c r="D209" s="43" t="s">
        <v>130</v>
      </c>
      <c r="E209" s="235" t="s">
        <v>332</v>
      </c>
      <c r="F209" s="29">
        <v>0.0</v>
      </c>
      <c r="G209" s="40">
        <v>0.6</v>
      </c>
      <c r="H209" s="23">
        <f t="shared" si="1"/>
        <v>0</v>
      </c>
      <c r="I209" s="24">
        <f t="shared" si="2"/>
        <v>0</v>
      </c>
      <c r="J209" s="25">
        <f t="shared" si="23"/>
        <v>0</v>
      </c>
      <c r="K209" s="209"/>
      <c r="L209" s="26">
        <v>0.1</v>
      </c>
      <c r="M209" s="27">
        <f t="shared" si="4"/>
        <v>0</v>
      </c>
      <c r="N209" s="27">
        <f t="shared" si="5"/>
        <v>0</v>
      </c>
      <c r="O209" s="28">
        <f t="shared" si="6"/>
        <v>0</v>
      </c>
      <c r="P209" s="209"/>
      <c r="Q209" s="40">
        <v>0.3</v>
      </c>
      <c r="R209" s="23">
        <f t="shared" si="24"/>
        <v>0</v>
      </c>
      <c r="S209" s="23">
        <f t="shared" si="25"/>
        <v>0</v>
      </c>
      <c r="T209" s="25"/>
      <c r="U209" s="210"/>
      <c r="V209" s="40">
        <v>0.3</v>
      </c>
      <c r="W209" s="23">
        <f t="shared" si="26"/>
        <v>0</v>
      </c>
      <c r="X209" s="27">
        <f t="shared" si="27"/>
        <v>0</v>
      </c>
      <c r="Y209" s="211"/>
      <c r="Z209" s="40">
        <v>0.25</v>
      </c>
      <c r="AA209" s="27"/>
      <c r="AB209" s="27"/>
      <c r="AC209" s="27"/>
      <c r="AD209" s="167" t="s">
        <v>332</v>
      </c>
      <c r="AE209" s="19">
        <v>0.159</v>
      </c>
      <c r="AF209" s="17">
        <f t="shared" si="28"/>
        <v>0</v>
      </c>
      <c r="AG209" s="17">
        <f t="shared" si="29"/>
        <v>0</v>
      </c>
      <c r="AH209" s="27"/>
      <c r="AI209" s="27"/>
      <c r="AJ209" s="27"/>
      <c r="AK209" s="30"/>
    </row>
    <row r="210" ht="15.75" customHeight="1">
      <c r="A210" s="8">
        <v>206.0</v>
      </c>
      <c r="B210" s="81" t="s">
        <v>216</v>
      </c>
      <c r="C210" s="42" t="s">
        <v>254</v>
      </c>
      <c r="D210" s="43" t="s">
        <v>130</v>
      </c>
      <c r="E210" s="235" t="s">
        <v>333</v>
      </c>
      <c r="F210" s="29">
        <v>0.0</v>
      </c>
      <c r="G210" s="56">
        <v>0.35</v>
      </c>
      <c r="H210" s="23">
        <f t="shared" si="1"/>
        <v>0</v>
      </c>
      <c r="I210" s="24">
        <f t="shared" si="2"/>
        <v>0</v>
      </c>
      <c r="J210" s="25">
        <f t="shared" si="23"/>
        <v>0</v>
      </c>
      <c r="K210" s="209"/>
      <c r="L210" s="26">
        <v>0.1</v>
      </c>
      <c r="M210" s="27">
        <f t="shared" si="4"/>
        <v>0</v>
      </c>
      <c r="N210" s="27">
        <f t="shared" si="5"/>
        <v>0</v>
      </c>
      <c r="O210" s="28">
        <f t="shared" si="6"/>
        <v>0</v>
      </c>
      <c r="P210" s="209"/>
      <c r="Q210" s="40">
        <v>0.3</v>
      </c>
      <c r="R210" s="23">
        <f t="shared" si="24"/>
        <v>0</v>
      </c>
      <c r="S210" s="23">
        <f t="shared" si="25"/>
        <v>0</v>
      </c>
      <c r="T210" s="25"/>
      <c r="U210" s="210"/>
      <c r="V210" s="40">
        <v>0.3</v>
      </c>
      <c r="W210" s="23">
        <f t="shared" si="26"/>
        <v>0</v>
      </c>
      <c r="X210" s="27">
        <f t="shared" si="27"/>
        <v>0</v>
      </c>
      <c r="Y210" s="211"/>
      <c r="Z210" s="40">
        <v>0.25</v>
      </c>
      <c r="AA210" s="27"/>
      <c r="AB210" s="27"/>
      <c r="AC210" s="27"/>
      <c r="AD210" s="167" t="s">
        <v>333</v>
      </c>
      <c r="AE210" s="19">
        <v>0.159</v>
      </c>
      <c r="AF210" s="17">
        <f t="shared" si="28"/>
        <v>0</v>
      </c>
      <c r="AG210" s="17">
        <f t="shared" si="29"/>
        <v>0</v>
      </c>
      <c r="AH210" s="27"/>
      <c r="AI210" s="27"/>
      <c r="AJ210" s="27"/>
      <c r="AK210" s="30"/>
    </row>
    <row r="211" ht="15.75" customHeight="1">
      <c r="A211" s="8">
        <v>207.0</v>
      </c>
      <c r="B211" s="81" t="s">
        <v>216</v>
      </c>
      <c r="C211" s="42" t="s">
        <v>254</v>
      </c>
      <c r="D211" s="43" t="s">
        <v>130</v>
      </c>
      <c r="E211" s="234" t="s">
        <v>334</v>
      </c>
      <c r="F211" s="29">
        <v>0.0</v>
      </c>
      <c r="G211" s="56">
        <v>0.35</v>
      </c>
      <c r="H211" s="23">
        <f t="shared" si="1"/>
        <v>0</v>
      </c>
      <c r="I211" s="24">
        <f t="shared" si="2"/>
        <v>0</v>
      </c>
      <c r="J211" s="25">
        <f t="shared" si="23"/>
        <v>0</v>
      </c>
      <c r="K211" s="209"/>
      <c r="L211" s="26">
        <v>0.1</v>
      </c>
      <c r="M211" s="27">
        <f t="shared" si="4"/>
        <v>0</v>
      </c>
      <c r="N211" s="27">
        <f t="shared" si="5"/>
        <v>0</v>
      </c>
      <c r="O211" s="28">
        <f t="shared" si="6"/>
        <v>0</v>
      </c>
      <c r="P211" s="209"/>
      <c r="Q211" s="40">
        <v>0.3</v>
      </c>
      <c r="R211" s="23">
        <f t="shared" si="24"/>
        <v>0</v>
      </c>
      <c r="S211" s="23">
        <f t="shared" si="25"/>
        <v>0</v>
      </c>
      <c r="T211" s="25"/>
      <c r="U211" s="210"/>
      <c r="V211" s="40">
        <v>0.3</v>
      </c>
      <c r="W211" s="23">
        <f t="shared" si="26"/>
        <v>0</v>
      </c>
      <c r="X211" s="27">
        <f t="shared" si="27"/>
        <v>0</v>
      </c>
      <c r="Y211" s="211"/>
      <c r="Z211" s="40">
        <v>0.25</v>
      </c>
      <c r="AA211" s="27"/>
      <c r="AB211" s="27"/>
      <c r="AC211" s="27"/>
      <c r="AD211" s="166" t="s">
        <v>334</v>
      </c>
      <c r="AE211" s="19">
        <v>0.159</v>
      </c>
      <c r="AF211" s="17">
        <f t="shared" si="28"/>
        <v>0</v>
      </c>
      <c r="AG211" s="17">
        <f t="shared" si="29"/>
        <v>0</v>
      </c>
      <c r="AH211" s="27"/>
      <c r="AI211" s="27"/>
      <c r="AJ211" s="27"/>
      <c r="AK211" s="30"/>
    </row>
    <row r="212" ht="15.75" customHeight="1">
      <c r="A212" s="8">
        <v>208.0</v>
      </c>
      <c r="B212" s="81" t="s">
        <v>216</v>
      </c>
      <c r="C212" s="42" t="s">
        <v>254</v>
      </c>
      <c r="D212" s="43" t="s">
        <v>130</v>
      </c>
      <c r="E212" s="234" t="s">
        <v>335</v>
      </c>
      <c r="F212" s="29">
        <v>0.0</v>
      </c>
      <c r="G212" s="56">
        <v>0.35</v>
      </c>
      <c r="H212" s="23">
        <f t="shared" si="1"/>
        <v>0</v>
      </c>
      <c r="I212" s="24">
        <f t="shared" si="2"/>
        <v>0</v>
      </c>
      <c r="J212" s="25">
        <f t="shared" si="23"/>
        <v>0</v>
      </c>
      <c r="K212" s="209"/>
      <c r="L212" s="26">
        <v>0.1</v>
      </c>
      <c r="M212" s="27">
        <f t="shared" si="4"/>
        <v>0</v>
      </c>
      <c r="N212" s="27">
        <f t="shared" si="5"/>
        <v>0</v>
      </c>
      <c r="O212" s="28">
        <f t="shared" si="6"/>
        <v>0</v>
      </c>
      <c r="P212" s="209"/>
      <c r="Q212" s="40">
        <v>0.3</v>
      </c>
      <c r="R212" s="23">
        <f t="shared" si="24"/>
        <v>0</v>
      </c>
      <c r="S212" s="23">
        <f t="shared" si="25"/>
        <v>0</v>
      </c>
      <c r="T212" s="25"/>
      <c r="U212" s="210"/>
      <c r="V212" s="40">
        <v>0.3</v>
      </c>
      <c r="W212" s="23">
        <f t="shared" si="26"/>
        <v>0</v>
      </c>
      <c r="X212" s="27">
        <f t="shared" si="27"/>
        <v>0</v>
      </c>
      <c r="Y212" s="211"/>
      <c r="Z212" s="40">
        <v>0.25</v>
      </c>
      <c r="AA212" s="27"/>
      <c r="AB212" s="27"/>
      <c r="AC212" s="27"/>
      <c r="AD212" s="166" t="s">
        <v>335</v>
      </c>
      <c r="AE212" s="19">
        <v>0.159</v>
      </c>
      <c r="AF212" s="17">
        <f t="shared" si="28"/>
        <v>0</v>
      </c>
      <c r="AG212" s="17">
        <f t="shared" si="29"/>
        <v>0</v>
      </c>
      <c r="AH212" s="27"/>
      <c r="AI212" s="27"/>
      <c r="AJ212" s="27"/>
      <c r="AK212" s="30"/>
    </row>
    <row r="213" ht="15.75" customHeight="1">
      <c r="A213" s="8">
        <v>209.0</v>
      </c>
      <c r="B213" s="81" t="s">
        <v>216</v>
      </c>
      <c r="C213" s="42" t="s">
        <v>254</v>
      </c>
      <c r="D213" s="43" t="s">
        <v>130</v>
      </c>
      <c r="E213" s="234" t="s">
        <v>336</v>
      </c>
      <c r="F213" s="29">
        <v>0.0</v>
      </c>
      <c r="G213" s="56">
        <v>0.35</v>
      </c>
      <c r="H213" s="23">
        <f t="shared" si="1"/>
        <v>0</v>
      </c>
      <c r="I213" s="24">
        <f t="shared" si="2"/>
        <v>0</v>
      </c>
      <c r="J213" s="25">
        <f t="shared" si="23"/>
        <v>0</v>
      </c>
      <c r="K213" s="209"/>
      <c r="L213" s="26">
        <v>0.1</v>
      </c>
      <c r="M213" s="27">
        <f t="shared" si="4"/>
        <v>0</v>
      </c>
      <c r="N213" s="27">
        <f t="shared" si="5"/>
        <v>0</v>
      </c>
      <c r="O213" s="28">
        <f t="shared" si="6"/>
        <v>0</v>
      </c>
      <c r="P213" s="209"/>
      <c r="Q213" s="40">
        <v>0.3</v>
      </c>
      <c r="R213" s="23">
        <f t="shared" si="24"/>
        <v>0</v>
      </c>
      <c r="S213" s="23">
        <f t="shared" si="25"/>
        <v>0</v>
      </c>
      <c r="T213" s="25"/>
      <c r="U213" s="210"/>
      <c r="V213" s="40">
        <v>0.3</v>
      </c>
      <c r="W213" s="23">
        <f t="shared" si="26"/>
        <v>0</v>
      </c>
      <c r="X213" s="27">
        <f t="shared" si="27"/>
        <v>0</v>
      </c>
      <c r="Y213" s="211"/>
      <c r="Z213" s="40">
        <v>0.25</v>
      </c>
      <c r="AA213" s="27"/>
      <c r="AB213" s="27"/>
      <c r="AC213" s="27"/>
      <c r="AD213" s="166" t="s">
        <v>336</v>
      </c>
      <c r="AE213" s="19">
        <v>0.159</v>
      </c>
      <c r="AF213" s="17">
        <f t="shared" si="28"/>
        <v>0</v>
      </c>
      <c r="AG213" s="17">
        <f t="shared" si="29"/>
        <v>0</v>
      </c>
      <c r="AH213" s="27"/>
      <c r="AI213" s="27"/>
      <c r="AJ213" s="27"/>
      <c r="AK213" s="30"/>
    </row>
    <row r="214" ht="15.75" customHeight="1">
      <c r="A214" s="8">
        <v>210.0</v>
      </c>
      <c r="B214" s="81" t="s">
        <v>216</v>
      </c>
      <c r="C214" s="42" t="s">
        <v>254</v>
      </c>
      <c r="D214" s="43" t="s">
        <v>130</v>
      </c>
      <c r="E214" s="234" t="s">
        <v>337</v>
      </c>
      <c r="F214" s="29">
        <v>0.0</v>
      </c>
      <c r="G214" s="56">
        <v>0.35</v>
      </c>
      <c r="H214" s="23">
        <f t="shared" si="1"/>
        <v>0</v>
      </c>
      <c r="I214" s="24">
        <f t="shared" si="2"/>
        <v>0</v>
      </c>
      <c r="J214" s="25">
        <f t="shared" si="23"/>
        <v>0</v>
      </c>
      <c r="K214" s="209"/>
      <c r="L214" s="26">
        <v>0.1</v>
      </c>
      <c r="M214" s="27">
        <f t="shared" si="4"/>
        <v>0</v>
      </c>
      <c r="N214" s="27">
        <f t="shared" si="5"/>
        <v>0</v>
      </c>
      <c r="O214" s="28">
        <f t="shared" si="6"/>
        <v>0</v>
      </c>
      <c r="P214" s="209"/>
      <c r="Q214" s="40">
        <v>0.3</v>
      </c>
      <c r="R214" s="23">
        <f t="shared" si="24"/>
        <v>0</v>
      </c>
      <c r="S214" s="23">
        <f t="shared" si="25"/>
        <v>0</v>
      </c>
      <c r="T214" s="25"/>
      <c r="U214" s="210"/>
      <c r="V214" s="40">
        <v>0.3</v>
      </c>
      <c r="W214" s="23">
        <f t="shared" si="26"/>
        <v>0</v>
      </c>
      <c r="X214" s="27">
        <f t="shared" si="27"/>
        <v>0</v>
      </c>
      <c r="Y214" s="211"/>
      <c r="Z214" s="40">
        <v>0.25</v>
      </c>
      <c r="AA214" s="27"/>
      <c r="AB214" s="27"/>
      <c r="AC214" s="27"/>
      <c r="AD214" s="166" t="s">
        <v>337</v>
      </c>
      <c r="AE214" s="19">
        <v>0.159</v>
      </c>
      <c r="AF214" s="17">
        <f t="shared" si="28"/>
        <v>0</v>
      </c>
      <c r="AG214" s="17">
        <f t="shared" si="29"/>
        <v>0</v>
      </c>
      <c r="AH214" s="27"/>
      <c r="AI214" s="27"/>
      <c r="AJ214" s="27"/>
      <c r="AK214" s="30"/>
    </row>
    <row r="215" ht="15.75" customHeight="1">
      <c r="A215" s="8">
        <v>211.0</v>
      </c>
      <c r="B215" s="81" t="s">
        <v>216</v>
      </c>
      <c r="C215" s="42" t="s">
        <v>254</v>
      </c>
      <c r="D215" s="43" t="s">
        <v>130</v>
      </c>
      <c r="E215" s="234" t="s">
        <v>338</v>
      </c>
      <c r="F215" s="29">
        <v>0.0</v>
      </c>
      <c r="G215" s="56">
        <v>0.35</v>
      </c>
      <c r="H215" s="23">
        <f t="shared" si="1"/>
        <v>0</v>
      </c>
      <c r="I215" s="24">
        <f t="shared" si="2"/>
        <v>0</v>
      </c>
      <c r="J215" s="25">
        <f t="shared" si="23"/>
        <v>0</v>
      </c>
      <c r="K215" s="209"/>
      <c r="L215" s="26">
        <v>0.1</v>
      </c>
      <c r="M215" s="27">
        <f t="shared" si="4"/>
        <v>0</v>
      </c>
      <c r="N215" s="27">
        <f t="shared" si="5"/>
        <v>0</v>
      </c>
      <c r="O215" s="28">
        <f t="shared" si="6"/>
        <v>0</v>
      </c>
      <c r="P215" s="209"/>
      <c r="Q215" s="40">
        <v>0.3</v>
      </c>
      <c r="R215" s="23">
        <f t="shared" si="24"/>
        <v>0</v>
      </c>
      <c r="S215" s="23">
        <f t="shared" si="25"/>
        <v>0</v>
      </c>
      <c r="T215" s="25"/>
      <c r="U215" s="210"/>
      <c r="V215" s="40">
        <v>0.3</v>
      </c>
      <c r="W215" s="23">
        <f t="shared" si="26"/>
        <v>0</v>
      </c>
      <c r="X215" s="27">
        <f t="shared" si="27"/>
        <v>0</v>
      </c>
      <c r="Y215" s="211"/>
      <c r="Z215" s="40">
        <v>0.25</v>
      </c>
      <c r="AA215" s="27"/>
      <c r="AB215" s="27"/>
      <c r="AC215" s="27"/>
      <c r="AD215" s="166" t="s">
        <v>338</v>
      </c>
      <c r="AE215" s="19">
        <v>0.159</v>
      </c>
      <c r="AF215" s="17">
        <f t="shared" si="28"/>
        <v>0</v>
      </c>
      <c r="AG215" s="17">
        <f t="shared" si="29"/>
        <v>0</v>
      </c>
      <c r="AH215" s="27"/>
      <c r="AI215" s="27"/>
      <c r="AJ215" s="27"/>
      <c r="AK215" s="30"/>
    </row>
    <row r="216" ht="15.75" customHeight="1">
      <c r="A216" s="8">
        <v>212.0</v>
      </c>
      <c r="B216" s="81" t="s">
        <v>216</v>
      </c>
      <c r="C216" s="42" t="s">
        <v>254</v>
      </c>
      <c r="D216" s="43" t="s">
        <v>130</v>
      </c>
      <c r="E216" s="234" t="s">
        <v>339</v>
      </c>
      <c r="F216" s="29">
        <v>0.0</v>
      </c>
      <c r="G216" s="56">
        <v>0.35</v>
      </c>
      <c r="H216" s="23">
        <f t="shared" si="1"/>
        <v>0</v>
      </c>
      <c r="I216" s="24">
        <f t="shared" si="2"/>
        <v>0</v>
      </c>
      <c r="J216" s="25">
        <f t="shared" si="23"/>
        <v>0</v>
      </c>
      <c r="K216" s="209"/>
      <c r="L216" s="26">
        <v>0.1</v>
      </c>
      <c r="M216" s="27">
        <f t="shared" si="4"/>
        <v>0</v>
      </c>
      <c r="N216" s="27">
        <f t="shared" si="5"/>
        <v>0</v>
      </c>
      <c r="O216" s="28">
        <f t="shared" si="6"/>
        <v>0</v>
      </c>
      <c r="P216" s="209"/>
      <c r="Q216" s="40">
        <v>0.3</v>
      </c>
      <c r="R216" s="23">
        <f t="shared" si="24"/>
        <v>0</v>
      </c>
      <c r="S216" s="23">
        <f t="shared" si="25"/>
        <v>0</v>
      </c>
      <c r="T216" s="25"/>
      <c r="U216" s="210"/>
      <c r="V216" s="40">
        <v>0.3</v>
      </c>
      <c r="W216" s="23">
        <f t="shared" si="26"/>
        <v>0</v>
      </c>
      <c r="X216" s="27">
        <f t="shared" si="27"/>
        <v>0</v>
      </c>
      <c r="Y216" s="211"/>
      <c r="Z216" s="40">
        <v>0.25</v>
      </c>
      <c r="AA216" s="27"/>
      <c r="AB216" s="27"/>
      <c r="AC216" s="27"/>
      <c r="AD216" s="166" t="s">
        <v>339</v>
      </c>
      <c r="AE216" s="19">
        <v>0.159</v>
      </c>
      <c r="AF216" s="17">
        <f t="shared" si="28"/>
        <v>0</v>
      </c>
      <c r="AG216" s="17">
        <f t="shared" si="29"/>
        <v>0</v>
      </c>
      <c r="AH216" s="27"/>
      <c r="AI216" s="27"/>
      <c r="AJ216" s="27"/>
      <c r="AK216" s="30"/>
    </row>
    <row r="217" ht="15.75" customHeight="1">
      <c r="A217" s="8">
        <v>213.0</v>
      </c>
      <c r="B217" s="81" t="s">
        <v>216</v>
      </c>
      <c r="C217" s="42" t="s">
        <v>254</v>
      </c>
      <c r="D217" s="43" t="s">
        <v>130</v>
      </c>
      <c r="E217" s="234" t="s">
        <v>340</v>
      </c>
      <c r="F217" s="29">
        <v>920.0</v>
      </c>
      <c r="G217" s="40">
        <v>0.5</v>
      </c>
      <c r="H217" s="23">
        <f t="shared" si="1"/>
        <v>460</v>
      </c>
      <c r="I217" s="24">
        <f t="shared" si="2"/>
        <v>1380</v>
      </c>
      <c r="J217" s="25">
        <f t="shared" si="23"/>
        <v>1380</v>
      </c>
      <c r="K217" s="209"/>
      <c r="L217" s="26">
        <v>0.1</v>
      </c>
      <c r="M217" s="27">
        <f t="shared" si="4"/>
        <v>322</v>
      </c>
      <c r="N217" s="27">
        <f t="shared" si="5"/>
        <v>1242</v>
      </c>
      <c r="O217" s="28">
        <f t="shared" si="6"/>
        <v>1242</v>
      </c>
      <c r="P217" s="209"/>
      <c r="Q217" s="40">
        <v>0.3</v>
      </c>
      <c r="R217" s="23">
        <f t="shared" si="24"/>
        <v>276</v>
      </c>
      <c r="S217" s="23">
        <f t="shared" si="25"/>
        <v>1196</v>
      </c>
      <c r="T217" s="25"/>
      <c r="U217" s="210"/>
      <c r="V217" s="40">
        <v>0.3</v>
      </c>
      <c r="W217" s="23">
        <f t="shared" si="26"/>
        <v>276</v>
      </c>
      <c r="X217" s="27">
        <f t="shared" si="27"/>
        <v>1196</v>
      </c>
      <c r="Y217" s="211"/>
      <c r="Z217" s="40">
        <v>0.25</v>
      </c>
      <c r="AA217" s="27"/>
      <c r="AB217" s="27"/>
      <c r="AC217" s="27"/>
      <c r="AD217" s="166" t="s">
        <v>340</v>
      </c>
      <c r="AE217" s="19">
        <v>0.159</v>
      </c>
      <c r="AF217" s="17">
        <f t="shared" si="28"/>
        <v>146.28</v>
      </c>
      <c r="AG217" s="17">
        <f t="shared" si="29"/>
        <v>1066.28</v>
      </c>
      <c r="AH217" s="27"/>
      <c r="AI217" s="27"/>
      <c r="AJ217" s="27"/>
      <c r="AK217" s="30"/>
    </row>
    <row r="218" ht="15.75" customHeight="1">
      <c r="A218" s="8">
        <v>214.0</v>
      </c>
      <c r="B218" s="81" t="s">
        <v>216</v>
      </c>
      <c r="C218" s="42" t="s">
        <v>341</v>
      </c>
      <c r="D218" s="43" t="s">
        <v>130</v>
      </c>
      <c r="E218" s="234" t="s">
        <v>342</v>
      </c>
      <c r="F218" s="29">
        <v>3900.0</v>
      </c>
      <c r="G218" s="56">
        <v>0.46</v>
      </c>
      <c r="H218" s="23">
        <f t="shared" si="1"/>
        <v>1794</v>
      </c>
      <c r="I218" s="24">
        <f t="shared" si="2"/>
        <v>5694</v>
      </c>
      <c r="J218" s="25">
        <f t="shared" si="23"/>
        <v>5700</v>
      </c>
      <c r="K218" s="209"/>
      <c r="L218" s="26">
        <v>0.1</v>
      </c>
      <c r="M218" s="27">
        <f t="shared" si="4"/>
        <v>1230</v>
      </c>
      <c r="N218" s="27">
        <f t="shared" si="5"/>
        <v>5130</v>
      </c>
      <c r="O218" s="28">
        <f t="shared" si="6"/>
        <v>5130</v>
      </c>
      <c r="P218" s="209"/>
      <c r="Q218" s="40">
        <v>0.3</v>
      </c>
      <c r="R218" s="23">
        <f t="shared" si="24"/>
        <v>1170</v>
      </c>
      <c r="S218" s="23">
        <f t="shared" si="25"/>
        <v>5070</v>
      </c>
      <c r="T218" s="25"/>
      <c r="U218" s="210"/>
      <c r="V218" s="40">
        <v>0.3</v>
      </c>
      <c r="W218" s="23">
        <f t="shared" si="26"/>
        <v>1170</v>
      </c>
      <c r="X218" s="27">
        <f t="shared" si="27"/>
        <v>5070</v>
      </c>
      <c r="Y218" s="211"/>
      <c r="Z218" s="40">
        <v>0.25</v>
      </c>
      <c r="AA218" s="27"/>
      <c r="AB218" s="27"/>
      <c r="AC218" s="27"/>
      <c r="AD218" s="166" t="s">
        <v>342</v>
      </c>
      <c r="AE218" s="19">
        <v>0.159</v>
      </c>
      <c r="AF218" s="17">
        <f t="shared" si="28"/>
        <v>620.1</v>
      </c>
      <c r="AG218" s="17">
        <f t="shared" si="29"/>
        <v>4520.1</v>
      </c>
      <c r="AH218" s="27"/>
      <c r="AI218" s="27"/>
      <c r="AJ218" s="27"/>
      <c r="AK218" s="30"/>
    </row>
    <row r="219" ht="15.75" customHeight="1">
      <c r="A219" s="8">
        <v>215.0</v>
      </c>
      <c r="B219" s="81" t="s">
        <v>216</v>
      </c>
      <c r="C219" s="42" t="s">
        <v>341</v>
      </c>
      <c r="D219" s="43" t="s">
        <v>130</v>
      </c>
      <c r="E219" s="234" t="s">
        <v>343</v>
      </c>
      <c r="F219" s="29">
        <v>1495.0</v>
      </c>
      <c r="G219" s="56">
        <v>0.46</v>
      </c>
      <c r="H219" s="23">
        <f t="shared" si="1"/>
        <v>687.7</v>
      </c>
      <c r="I219" s="24">
        <f t="shared" si="2"/>
        <v>2182.7</v>
      </c>
      <c r="J219" s="25">
        <f t="shared" si="23"/>
        <v>2190</v>
      </c>
      <c r="K219" s="209"/>
      <c r="L219" s="26">
        <v>0.1</v>
      </c>
      <c r="M219" s="27">
        <f t="shared" si="4"/>
        <v>476</v>
      </c>
      <c r="N219" s="27">
        <f t="shared" si="5"/>
        <v>1971</v>
      </c>
      <c r="O219" s="28">
        <f t="shared" si="6"/>
        <v>1971</v>
      </c>
      <c r="P219" s="209"/>
      <c r="Q219" s="40">
        <v>0.3</v>
      </c>
      <c r="R219" s="23">
        <f t="shared" si="24"/>
        <v>448.5</v>
      </c>
      <c r="S219" s="23">
        <f t="shared" si="25"/>
        <v>1943.5</v>
      </c>
      <c r="T219" s="25"/>
      <c r="U219" s="210"/>
      <c r="V219" s="40">
        <v>0.3</v>
      </c>
      <c r="W219" s="23">
        <f t="shared" si="26"/>
        <v>448.5</v>
      </c>
      <c r="X219" s="27">
        <f t="shared" si="27"/>
        <v>1943.5</v>
      </c>
      <c r="Y219" s="211"/>
      <c r="Z219" s="40">
        <v>0.25</v>
      </c>
      <c r="AA219" s="27"/>
      <c r="AB219" s="27"/>
      <c r="AC219" s="27"/>
      <c r="AD219" s="166" t="s">
        <v>343</v>
      </c>
      <c r="AE219" s="19">
        <v>0.159</v>
      </c>
      <c r="AF219" s="17">
        <f t="shared" si="28"/>
        <v>237.705</v>
      </c>
      <c r="AG219" s="17">
        <f t="shared" si="29"/>
        <v>1732.705</v>
      </c>
      <c r="AH219" s="27"/>
      <c r="AI219" s="27"/>
      <c r="AJ219" s="27"/>
      <c r="AK219" s="30"/>
    </row>
    <row r="220" ht="15.75" customHeight="1">
      <c r="A220" s="8">
        <v>216.0</v>
      </c>
      <c r="B220" s="81" t="s">
        <v>216</v>
      </c>
      <c r="C220" s="42" t="s">
        <v>254</v>
      </c>
      <c r="D220" s="43" t="s">
        <v>130</v>
      </c>
      <c r="E220" s="235" t="s">
        <v>344</v>
      </c>
      <c r="F220" s="29">
        <v>390.0</v>
      </c>
      <c r="G220" s="40">
        <v>0.6</v>
      </c>
      <c r="H220" s="23">
        <f t="shared" si="1"/>
        <v>234</v>
      </c>
      <c r="I220" s="24">
        <f t="shared" si="2"/>
        <v>624</v>
      </c>
      <c r="J220" s="25">
        <f t="shared" si="23"/>
        <v>630</v>
      </c>
      <c r="K220" s="209"/>
      <c r="L220" s="26">
        <v>0.1</v>
      </c>
      <c r="M220" s="27">
        <f t="shared" si="4"/>
        <v>177</v>
      </c>
      <c r="N220" s="27">
        <f t="shared" si="5"/>
        <v>567</v>
      </c>
      <c r="O220" s="28">
        <f t="shared" si="6"/>
        <v>567</v>
      </c>
      <c r="P220" s="209"/>
      <c r="Q220" s="40">
        <v>0.3</v>
      </c>
      <c r="R220" s="23">
        <f t="shared" si="24"/>
        <v>117</v>
      </c>
      <c r="S220" s="23">
        <f t="shared" si="25"/>
        <v>507</v>
      </c>
      <c r="T220" s="25"/>
      <c r="U220" s="210"/>
      <c r="V220" s="40">
        <v>0.3</v>
      </c>
      <c r="W220" s="23">
        <f t="shared" si="26"/>
        <v>117</v>
      </c>
      <c r="X220" s="27">
        <f t="shared" si="27"/>
        <v>507</v>
      </c>
      <c r="Y220" s="211"/>
      <c r="Z220" s="40">
        <v>0.25</v>
      </c>
      <c r="AA220" s="27"/>
      <c r="AB220" s="27"/>
      <c r="AC220" s="27"/>
      <c r="AD220" s="167" t="s">
        <v>344</v>
      </c>
      <c r="AE220" s="19">
        <v>0.159</v>
      </c>
      <c r="AF220" s="17">
        <f t="shared" si="28"/>
        <v>62.01</v>
      </c>
      <c r="AG220" s="17">
        <f t="shared" si="29"/>
        <v>452.01</v>
      </c>
      <c r="AH220" s="27"/>
      <c r="AI220" s="27"/>
      <c r="AJ220" s="27"/>
      <c r="AK220" s="30"/>
    </row>
    <row r="221" ht="15.75" customHeight="1">
      <c r="A221" s="8">
        <v>217.0</v>
      </c>
      <c r="B221" s="81" t="s">
        <v>216</v>
      </c>
      <c r="C221" s="168" t="s">
        <v>345</v>
      </c>
      <c r="D221" s="168" t="s">
        <v>130</v>
      </c>
      <c r="E221" s="81" t="s">
        <v>346</v>
      </c>
      <c r="F221" s="236">
        <v>1275.0</v>
      </c>
      <c r="G221" s="169">
        <v>0.6</v>
      </c>
      <c r="H221" s="170">
        <f t="shared" si="1"/>
        <v>765</v>
      </c>
      <c r="I221" s="170">
        <f t="shared" si="2"/>
        <v>2040</v>
      </c>
      <c r="J221" s="170">
        <f t="shared" si="23"/>
        <v>2040</v>
      </c>
      <c r="K221" s="6"/>
      <c r="L221" s="237">
        <v>0.1</v>
      </c>
      <c r="M221" s="6">
        <f t="shared" si="4"/>
        <v>561</v>
      </c>
      <c r="N221" s="6">
        <f t="shared" si="5"/>
        <v>1836</v>
      </c>
      <c r="O221" s="1">
        <f t="shared" si="6"/>
        <v>1836</v>
      </c>
      <c r="P221" s="6"/>
      <c r="Q221" s="169">
        <v>0.3</v>
      </c>
      <c r="R221" s="170">
        <f t="shared" si="24"/>
        <v>382.5</v>
      </c>
      <c r="S221" s="170">
        <f t="shared" si="25"/>
        <v>1657.5</v>
      </c>
      <c r="T221" s="170"/>
      <c r="U221" s="170"/>
      <c r="V221" s="169">
        <v>0.3</v>
      </c>
      <c r="W221" s="170">
        <f t="shared" si="26"/>
        <v>382.5</v>
      </c>
      <c r="X221" s="6">
        <f t="shared" si="27"/>
        <v>1657.5</v>
      </c>
      <c r="Y221" s="172"/>
      <c r="Z221" s="171"/>
      <c r="AA221" s="172"/>
      <c r="AB221" s="172"/>
      <c r="AC221" s="172"/>
      <c r="AD221" s="173"/>
      <c r="AE221" s="19"/>
      <c r="AF221" s="17"/>
      <c r="AG221" s="17"/>
      <c r="AH221" s="172"/>
      <c r="AI221" s="172"/>
      <c r="AJ221" s="172"/>
      <c r="AK221" s="174"/>
    </row>
    <row r="222" ht="15.75" customHeight="1">
      <c r="A222" s="8">
        <v>218.0</v>
      </c>
      <c r="B222" s="175" t="s">
        <v>352</v>
      </c>
      <c r="C222" s="8" t="s">
        <v>25</v>
      </c>
      <c r="D222" s="176" t="s">
        <v>353</v>
      </c>
      <c r="E222" s="178" t="s">
        <v>354</v>
      </c>
      <c r="F222" s="238">
        <v>739.0</v>
      </c>
      <c r="G222" s="171">
        <v>0.6</v>
      </c>
      <c r="H222" s="178">
        <f t="shared" si="1"/>
        <v>443.4</v>
      </c>
      <c r="I222" s="178">
        <f t="shared" si="2"/>
        <v>1182.4</v>
      </c>
      <c r="J222" s="178">
        <f t="shared" si="23"/>
        <v>1190</v>
      </c>
      <c r="K222" s="172"/>
      <c r="L222" s="26">
        <v>0.1</v>
      </c>
      <c r="M222" s="27">
        <f t="shared" si="4"/>
        <v>332</v>
      </c>
      <c r="N222" s="27">
        <f t="shared" si="5"/>
        <v>1071</v>
      </c>
      <c r="O222" s="28">
        <f t="shared" si="6"/>
        <v>1071</v>
      </c>
      <c r="P222" s="172"/>
      <c r="Q222" s="171">
        <v>0.35</v>
      </c>
      <c r="R222" s="178">
        <f t="shared" si="24"/>
        <v>258.65</v>
      </c>
      <c r="S222" s="178">
        <f t="shared" si="25"/>
        <v>997.65</v>
      </c>
      <c r="T222" s="178"/>
      <c r="U222" s="178"/>
      <c r="V222" s="239">
        <v>0.22</v>
      </c>
      <c r="W222" s="178">
        <f t="shared" si="26"/>
        <v>162.58</v>
      </c>
      <c r="X222" s="172">
        <f t="shared" si="27"/>
        <v>901.58</v>
      </c>
      <c r="Y222" s="172"/>
      <c r="Z222" s="171">
        <v>0.2</v>
      </c>
      <c r="AA222" s="172"/>
      <c r="AB222" s="172"/>
      <c r="AC222" s="172"/>
      <c r="AD222" s="173" t="s">
        <v>354</v>
      </c>
      <c r="AE222" s="19">
        <v>0.159</v>
      </c>
      <c r="AF222" s="17">
        <f t="shared" ref="AF222:AF248" si="30">F222*AE222</f>
        <v>117.501</v>
      </c>
      <c r="AG222" s="17">
        <f t="shared" ref="AG222:AG248" si="31">F222+AF222</f>
        <v>856.501</v>
      </c>
      <c r="AH222" s="172"/>
      <c r="AI222" s="172"/>
      <c r="AJ222" s="172"/>
      <c r="AK222" s="174"/>
    </row>
    <row r="223" ht="15.75" customHeight="1">
      <c r="A223" s="8">
        <v>219.0</v>
      </c>
      <c r="B223" s="175" t="s">
        <v>352</v>
      </c>
      <c r="C223" s="8" t="s">
        <v>25</v>
      </c>
      <c r="D223" s="176" t="s">
        <v>353</v>
      </c>
      <c r="E223" s="23" t="s">
        <v>355</v>
      </c>
      <c r="F223" s="179">
        <v>2250.0</v>
      </c>
      <c r="G223" s="40">
        <v>0.6</v>
      </c>
      <c r="H223" s="23">
        <f t="shared" si="1"/>
        <v>1350</v>
      </c>
      <c r="I223" s="24">
        <f t="shared" si="2"/>
        <v>3600</v>
      </c>
      <c r="J223" s="178">
        <f t="shared" si="23"/>
        <v>3600</v>
      </c>
      <c r="K223" s="209"/>
      <c r="L223" s="26">
        <v>0.1</v>
      </c>
      <c r="M223" s="27">
        <f t="shared" si="4"/>
        <v>990</v>
      </c>
      <c r="N223" s="27">
        <f t="shared" si="5"/>
        <v>3240</v>
      </c>
      <c r="O223" s="28">
        <f t="shared" si="6"/>
        <v>3240</v>
      </c>
      <c r="P223" s="209"/>
      <c r="Q223" s="40">
        <v>0.35</v>
      </c>
      <c r="R223" s="23">
        <f t="shared" si="24"/>
        <v>787.5</v>
      </c>
      <c r="S223" s="23">
        <f t="shared" si="25"/>
        <v>3037.5</v>
      </c>
      <c r="T223" s="25"/>
      <c r="U223" s="210"/>
      <c r="V223" s="56">
        <v>0.22</v>
      </c>
      <c r="W223" s="23">
        <f t="shared" si="26"/>
        <v>495</v>
      </c>
      <c r="X223" s="27">
        <f t="shared" si="27"/>
        <v>2745</v>
      </c>
      <c r="Y223" s="211"/>
      <c r="Z223" s="40">
        <v>0.2</v>
      </c>
      <c r="AA223" s="27"/>
      <c r="AB223" s="27"/>
      <c r="AC223" s="27"/>
      <c r="AD223" s="38" t="s">
        <v>355</v>
      </c>
      <c r="AE223" s="19">
        <v>0.159</v>
      </c>
      <c r="AF223" s="17">
        <f t="shared" si="30"/>
        <v>357.75</v>
      </c>
      <c r="AG223" s="17">
        <f t="shared" si="31"/>
        <v>2607.75</v>
      </c>
      <c r="AH223" s="27"/>
      <c r="AI223" s="27"/>
      <c r="AJ223" s="27"/>
      <c r="AK223" s="30"/>
    </row>
    <row r="224" ht="15.75" customHeight="1">
      <c r="A224" s="8">
        <v>220.0</v>
      </c>
      <c r="B224" s="175" t="s">
        <v>352</v>
      </c>
      <c r="C224" s="8" t="s">
        <v>25</v>
      </c>
      <c r="D224" s="176" t="s">
        <v>353</v>
      </c>
      <c r="E224" s="23" t="s">
        <v>356</v>
      </c>
      <c r="F224" s="179">
        <v>2691.0</v>
      </c>
      <c r="G224" s="40">
        <v>0.6</v>
      </c>
      <c r="H224" s="23">
        <f t="shared" si="1"/>
        <v>1614.6</v>
      </c>
      <c r="I224" s="24">
        <f t="shared" si="2"/>
        <v>4305.6</v>
      </c>
      <c r="J224" s="178">
        <f t="shared" si="23"/>
        <v>4310</v>
      </c>
      <c r="K224" s="209"/>
      <c r="L224" s="26">
        <v>0.1</v>
      </c>
      <c r="M224" s="27">
        <f t="shared" si="4"/>
        <v>1188</v>
      </c>
      <c r="N224" s="27">
        <f t="shared" si="5"/>
        <v>3879</v>
      </c>
      <c r="O224" s="28">
        <f t="shared" si="6"/>
        <v>3879</v>
      </c>
      <c r="P224" s="209"/>
      <c r="Q224" s="40">
        <v>0.35</v>
      </c>
      <c r="R224" s="23">
        <f t="shared" si="24"/>
        <v>941.85</v>
      </c>
      <c r="S224" s="23">
        <f t="shared" si="25"/>
        <v>3632.85</v>
      </c>
      <c r="T224" s="25"/>
      <c r="U224" s="210"/>
      <c r="V224" s="56">
        <v>0.22</v>
      </c>
      <c r="W224" s="23">
        <f t="shared" si="26"/>
        <v>592.02</v>
      </c>
      <c r="X224" s="27">
        <f t="shared" si="27"/>
        <v>3283.02</v>
      </c>
      <c r="Y224" s="211"/>
      <c r="Z224" s="40">
        <v>0.2</v>
      </c>
      <c r="AA224" s="27"/>
      <c r="AB224" s="27"/>
      <c r="AC224" s="27"/>
      <c r="AD224" s="38" t="s">
        <v>356</v>
      </c>
      <c r="AE224" s="19">
        <v>0.159</v>
      </c>
      <c r="AF224" s="17">
        <f t="shared" si="30"/>
        <v>427.869</v>
      </c>
      <c r="AG224" s="17">
        <f t="shared" si="31"/>
        <v>3118.869</v>
      </c>
      <c r="AH224" s="27"/>
      <c r="AI224" s="27"/>
      <c r="AJ224" s="27"/>
      <c r="AK224" s="30"/>
    </row>
    <row r="225" ht="15.75" customHeight="1">
      <c r="A225" s="8">
        <v>221.0</v>
      </c>
      <c r="B225" s="175" t="s">
        <v>352</v>
      </c>
      <c r="C225" s="8" t="s">
        <v>25</v>
      </c>
      <c r="D225" s="176" t="s">
        <v>353</v>
      </c>
      <c r="E225" s="23" t="s">
        <v>510</v>
      </c>
      <c r="F225" s="179">
        <v>691.0</v>
      </c>
      <c r="G225" s="40">
        <v>0.6</v>
      </c>
      <c r="H225" s="23">
        <f t="shared" si="1"/>
        <v>414.6</v>
      </c>
      <c r="I225" s="24">
        <f t="shared" si="2"/>
        <v>1105.6</v>
      </c>
      <c r="J225" s="178">
        <f t="shared" si="23"/>
        <v>1110</v>
      </c>
      <c r="K225" s="209"/>
      <c r="L225" s="26">
        <v>0.1</v>
      </c>
      <c r="M225" s="27">
        <f t="shared" si="4"/>
        <v>308</v>
      </c>
      <c r="N225" s="27">
        <f t="shared" si="5"/>
        <v>999</v>
      </c>
      <c r="O225" s="28">
        <f t="shared" si="6"/>
        <v>999</v>
      </c>
      <c r="P225" s="209"/>
      <c r="Q225" s="40">
        <v>0.35</v>
      </c>
      <c r="R225" s="23">
        <f t="shared" si="24"/>
        <v>241.85</v>
      </c>
      <c r="S225" s="23">
        <f t="shared" si="25"/>
        <v>932.85</v>
      </c>
      <c r="T225" s="25"/>
      <c r="U225" s="210"/>
      <c r="V225" s="56">
        <v>0.22</v>
      </c>
      <c r="W225" s="23">
        <f t="shared" si="26"/>
        <v>152.02</v>
      </c>
      <c r="X225" s="27">
        <f t="shared" si="27"/>
        <v>843.02</v>
      </c>
      <c r="Y225" s="211"/>
      <c r="Z225" s="40">
        <v>0.2</v>
      </c>
      <c r="AA225" s="27"/>
      <c r="AB225" s="27"/>
      <c r="AC225" s="27"/>
      <c r="AD225" s="38" t="s">
        <v>510</v>
      </c>
      <c r="AE225" s="19">
        <v>0.159</v>
      </c>
      <c r="AF225" s="17">
        <f t="shared" si="30"/>
        <v>109.869</v>
      </c>
      <c r="AG225" s="17">
        <f t="shared" si="31"/>
        <v>800.869</v>
      </c>
      <c r="AH225" s="27"/>
      <c r="AI225" s="27"/>
      <c r="AJ225" s="27"/>
      <c r="AK225" s="30"/>
    </row>
    <row r="226" ht="15.75" customHeight="1">
      <c r="A226" s="8">
        <v>222.0</v>
      </c>
      <c r="B226" s="175" t="s">
        <v>352</v>
      </c>
      <c r="C226" s="8" t="s">
        <v>25</v>
      </c>
      <c r="D226" s="176" t="s">
        <v>353</v>
      </c>
      <c r="E226" s="29" t="s">
        <v>357</v>
      </c>
      <c r="F226" s="179">
        <v>1731.0</v>
      </c>
      <c r="G226" s="40">
        <v>0.6</v>
      </c>
      <c r="H226" s="23">
        <f t="shared" si="1"/>
        <v>1038.6</v>
      </c>
      <c r="I226" s="24">
        <f t="shared" si="2"/>
        <v>2769.6</v>
      </c>
      <c r="J226" s="178">
        <f t="shared" si="23"/>
        <v>2770</v>
      </c>
      <c r="K226" s="209"/>
      <c r="L226" s="26">
        <v>0.1</v>
      </c>
      <c r="M226" s="27">
        <f t="shared" si="4"/>
        <v>762</v>
      </c>
      <c r="N226" s="27">
        <f t="shared" si="5"/>
        <v>2493</v>
      </c>
      <c r="O226" s="28">
        <f t="shared" si="6"/>
        <v>2493</v>
      </c>
      <c r="P226" s="209"/>
      <c r="Q226" s="40">
        <v>0.35</v>
      </c>
      <c r="R226" s="23">
        <f t="shared" si="24"/>
        <v>605.85</v>
      </c>
      <c r="S226" s="23">
        <f t="shared" si="25"/>
        <v>2336.85</v>
      </c>
      <c r="T226" s="25"/>
      <c r="U226" s="210"/>
      <c r="V226" s="56">
        <v>0.22</v>
      </c>
      <c r="W226" s="23">
        <f t="shared" si="26"/>
        <v>380.82</v>
      </c>
      <c r="X226" s="27">
        <f t="shared" si="27"/>
        <v>2111.82</v>
      </c>
      <c r="Y226" s="211"/>
      <c r="Z226" s="40">
        <v>0.2</v>
      </c>
      <c r="AA226" s="27"/>
      <c r="AB226" s="27"/>
      <c r="AC226" s="27"/>
      <c r="AD226" s="22" t="s">
        <v>504</v>
      </c>
      <c r="AE226" s="19">
        <v>0.159</v>
      </c>
      <c r="AF226" s="17">
        <f t="shared" si="30"/>
        <v>275.229</v>
      </c>
      <c r="AG226" s="17">
        <f t="shared" si="31"/>
        <v>2006.229</v>
      </c>
      <c r="AH226" s="27"/>
      <c r="AI226" s="27"/>
      <c r="AJ226" s="27"/>
      <c r="AK226" s="30"/>
    </row>
    <row r="227" ht="15.75" customHeight="1">
      <c r="A227" s="8">
        <v>223.0</v>
      </c>
      <c r="B227" s="175" t="s">
        <v>352</v>
      </c>
      <c r="C227" s="8" t="s">
        <v>25</v>
      </c>
      <c r="D227" s="176" t="s">
        <v>353</v>
      </c>
      <c r="E227" s="29" t="s">
        <v>358</v>
      </c>
      <c r="F227" s="179">
        <v>33201.0</v>
      </c>
      <c r="G227" s="40">
        <v>0.6</v>
      </c>
      <c r="H227" s="23">
        <f t="shared" si="1"/>
        <v>19920.6</v>
      </c>
      <c r="I227" s="24">
        <f t="shared" si="2"/>
        <v>53121.6</v>
      </c>
      <c r="J227" s="178">
        <f t="shared" si="23"/>
        <v>53130</v>
      </c>
      <c r="K227" s="209"/>
      <c r="L227" s="26">
        <v>0.1</v>
      </c>
      <c r="M227" s="27">
        <f t="shared" si="4"/>
        <v>14616</v>
      </c>
      <c r="N227" s="27">
        <f t="shared" si="5"/>
        <v>47817</v>
      </c>
      <c r="O227" s="28">
        <f t="shared" si="6"/>
        <v>47817</v>
      </c>
      <c r="P227" s="209"/>
      <c r="Q227" s="40">
        <v>0.35</v>
      </c>
      <c r="R227" s="23">
        <f t="shared" si="24"/>
        <v>11620.35</v>
      </c>
      <c r="S227" s="23">
        <f t="shared" si="25"/>
        <v>44821.35</v>
      </c>
      <c r="T227" s="25"/>
      <c r="U227" s="210"/>
      <c r="V227" s="56">
        <v>0.22</v>
      </c>
      <c r="W227" s="23">
        <f t="shared" si="26"/>
        <v>7304.22</v>
      </c>
      <c r="X227" s="27">
        <f t="shared" si="27"/>
        <v>40505.22</v>
      </c>
      <c r="Y227" s="211"/>
      <c r="Z227" s="40">
        <v>0.2</v>
      </c>
      <c r="AA227" s="27"/>
      <c r="AB227" s="27"/>
      <c r="AC227" s="27"/>
      <c r="AD227" s="22" t="s">
        <v>358</v>
      </c>
      <c r="AE227" s="19">
        <v>0.159</v>
      </c>
      <c r="AF227" s="17">
        <f t="shared" si="30"/>
        <v>5278.959</v>
      </c>
      <c r="AG227" s="17">
        <f t="shared" si="31"/>
        <v>38479.959</v>
      </c>
      <c r="AH227" s="27"/>
      <c r="AI227" s="27"/>
      <c r="AJ227" s="27"/>
      <c r="AK227" s="30"/>
    </row>
    <row r="228" ht="15.75" customHeight="1">
      <c r="A228" s="8">
        <v>224.0</v>
      </c>
      <c r="B228" s="175" t="s">
        <v>352</v>
      </c>
      <c r="C228" s="8" t="s">
        <v>25</v>
      </c>
      <c r="D228" s="176" t="s">
        <v>353</v>
      </c>
      <c r="E228" s="29" t="s">
        <v>359</v>
      </c>
      <c r="F228" s="179">
        <v>2461.0</v>
      </c>
      <c r="G228" s="40">
        <v>0.6</v>
      </c>
      <c r="H228" s="23">
        <f t="shared" si="1"/>
        <v>1476.6</v>
      </c>
      <c r="I228" s="24">
        <f t="shared" si="2"/>
        <v>3937.6</v>
      </c>
      <c r="J228" s="178">
        <f t="shared" si="23"/>
        <v>3940</v>
      </c>
      <c r="K228" s="209"/>
      <c r="L228" s="26">
        <v>0.1</v>
      </c>
      <c r="M228" s="27">
        <f t="shared" si="4"/>
        <v>1085</v>
      </c>
      <c r="N228" s="27">
        <f t="shared" si="5"/>
        <v>3546</v>
      </c>
      <c r="O228" s="28">
        <f t="shared" si="6"/>
        <v>3546</v>
      </c>
      <c r="P228" s="209"/>
      <c r="Q228" s="40">
        <v>0.35</v>
      </c>
      <c r="R228" s="23">
        <f t="shared" si="24"/>
        <v>861.35</v>
      </c>
      <c r="S228" s="23">
        <f t="shared" si="25"/>
        <v>3322.35</v>
      </c>
      <c r="T228" s="25"/>
      <c r="U228" s="210"/>
      <c r="V228" s="56">
        <v>0.22</v>
      </c>
      <c r="W228" s="23">
        <f t="shared" si="26"/>
        <v>541.42</v>
      </c>
      <c r="X228" s="27">
        <f t="shared" si="27"/>
        <v>3002.42</v>
      </c>
      <c r="Y228" s="211"/>
      <c r="Z228" s="40">
        <v>0.2</v>
      </c>
      <c r="AA228" s="27"/>
      <c r="AB228" s="27"/>
      <c r="AC228" s="27"/>
      <c r="AD228" s="22" t="s">
        <v>359</v>
      </c>
      <c r="AE228" s="19">
        <v>0.159</v>
      </c>
      <c r="AF228" s="17">
        <f t="shared" si="30"/>
        <v>391.299</v>
      </c>
      <c r="AG228" s="17">
        <f t="shared" si="31"/>
        <v>2852.299</v>
      </c>
      <c r="AH228" s="27"/>
      <c r="AI228" s="27"/>
      <c r="AJ228" s="27"/>
      <c r="AK228" s="30"/>
    </row>
    <row r="229" ht="15.75" customHeight="1">
      <c r="A229" s="8">
        <v>225.0</v>
      </c>
      <c r="B229" s="175" t="s">
        <v>352</v>
      </c>
      <c r="C229" s="8" t="s">
        <v>25</v>
      </c>
      <c r="D229" s="176" t="s">
        <v>353</v>
      </c>
      <c r="E229" s="29" t="s">
        <v>360</v>
      </c>
      <c r="F229" s="179">
        <v>3201.0</v>
      </c>
      <c r="G229" s="40">
        <v>0.6</v>
      </c>
      <c r="H229" s="23">
        <f t="shared" si="1"/>
        <v>1920.6</v>
      </c>
      <c r="I229" s="24">
        <f t="shared" si="2"/>
        <v>5121.6</v>
      </c>
      <c r="J229" s="178">
        <f t="shared" si="23"/>
        <v>5130</v>
      </c>
      <c r="K229" s="209"/>
      <c r="L229" s="26">
        <v>0.1</v>
      </c>
      <c r="M229" s="27">
        <f t="shared" si="4"/>
        <v>1416</v>
      </c>
      <c r="N229" s="27">
        <f t="shared" si="5"/>
        <v>4617</v>
      </c>
      <c r="O229" s="28">
        <f t="shared" si="6"/>
        <v>4617</v>
      </c>
      <c r="P229" s="209"/>
      <c r="Q229" s="40">
        <v>0.35</v>
      </c>
      <c r="R229" s="23">
        <f t="shared" si="24"/>
        <v>1120.35</v>
      </c>
      <c r="S229" s="23">
        <f t="shared" si="25"/>
        <v>4321.35</v>
      </c>
      <c r="T229" s="25"/>
      <c r="U229" s="210"/>
      <c r="V229" s="56">
        <v>0.22</v>
      </c>
      <c r="W229" s="23">
        <f t="shared" si="26"/>
        <v>704.22</v>
      </c>
      <c r="X229" s="27">
        <f t="shared" si="27"/>
        <v>3905.22</v>
      </c>
      <c r="Y229" s="211"/>
      <c r="Z229" s="40">
        <v>0.2</v>
      </c>
      <c r="AA229" s="27"/>
      <c r="AB229" s="27"/>
      <c r="AC229" s="27"/>
      <c r="AD229" s="22" t="s">
        <v>360</v>
      </c>
      <c r="AE229" s="19">
        <v>0.159</v>
      </c>
      <c r="AF229" s="17">
        <f t="shared" si="30"/>
        <v>508.959</v>
      </c>
      <c r="AG229" s="17">
        <f t="shared" si="31"/>
        <v>3709.959</v>
      </c>
      <c r="AH229" s="27"/>
      <c r="AI229" s="27"/>
      <c r="AJ229" s="27"/>
      <c r="AK229" s="30"/>
    </row>
    <row r="230" ht="15.75" customHeight="1">
      <c r="A230" s="8">
        <v>226.0</v>
      </c>
      <c r="B230" s="175" t="s">
        <v>352</v>
      </c>
      <c r="C230" s="8" t="s">
        <v>25</v>
      </c>
      <c r="D230" s="176" t="s">
        <v>353</v>
      </c>
      <c r="E230" s="29" t="s">
        <v>361</v>
      </c>
      <c r="F230" s="29">
        <v>2470.0</v>
      </c>
      <c r="G230" s="40">
        <v>0.6</v>
      </c>
      <c r="H230" s="23">
        <f t="shared" si="1"/>
        <v>1482</v>
      </c>
      <c r="I230" s="24">
        <f t="shared" si="2"/>
        <v>3952</v>
      </c>
      <c r="J230" s="178">
        <f t="shared" si="23"/>
        <v>3960</v>
      </c>
      <c r="K230" s="209"/>
      <c r="L230" s="26">
        <v>0.1</v>
      </c>
      <c r="M230" s="27">
        <f t="shared" si="4"/>
        <v>1094</v>
      </c>
      <c r="N230" s="27">
        <f t="shared" si="5"/>
        <v>3564</v>
      </c>
      <c r="O230" s="28">
        <f t="shared" si="6"/>
        <v>3564</v>
      </c>
      <c r="P230" s="209"/>
      <c r="Q230" s="40">
        <v>0.35</v>
      </c>
      <c r="R230" s="23">
        <f t="shared" si="24"/>
        <v>864.5</v>
      </c>
      <c r="S230" s="23">
        <f t="shared" si="25"/>
        <v>3334.5</v>
      </c>
      <c r="T230" s="25"/>
      <c r="U230" s="210"/>
      <c r="V230" s="56">
        <v>0.22</v>
      </c>
      <c r="W230" s="23">
        <f t="shared" si="26"/>
        <v>543.4</v>
      </c>
      <c r="X230" s="27">
        <f t="shared" si="27"/>
        <v>3013.4</v>
      </c>
      <c r="Y230" s="211"/>
      <c r="Z230" s="40">
        <v>0.2</v>
      </c>
      <c r="AA230" s="27"/>
      <c r="AB230" s="27"/>
      <c r="AC230" s="27"/>
      <c r="AD230" s="22" t="s">
        <v>361</v>
      </c>
      <c r="AE230" s="19">
        <v>0.159</v>
      </c>
      <c r="AF230" s="17">
        <f t="shared" si="30"/>
        <v>392.73</v>
      </c>
      <c r="AG230" s="17">
        <f t="shared" si="31"/>
        <v>2862.73</v>
      </c>
      <c r="AH230" s="27"/>
      <c r="AI230" s="27"/>
      <c r="AJ230" s="27"/>
      <c r="AK230" s="30"/>
    </row>
    <row r="231" ht="15.75" customHeight="1">
      <c r="A231" s="8">
        <v>227.0</v>
      </c>
      <c r="B231" s="175" t="s">
        <v>352</v>
      </c>
      <c r="C231" s="8" t="s">
        <v>25</v>
      </c>
      <c r="D231" s="176" t="s">
        <v>353</v>
      </c>
      <c r="E231" s="29" t="s">
        <v>362</v>
      </c>
      <c r="F231" s="179">
        <v>2651.0</v>
      </c>
      <c r="G231" s="40">
        <v>0.6</v>
      </c>
      <c r="H231" s="23">
        <f t="shared" si="1"/>
        <v>1590.6</v>
      </c>
      <c r="I231" s="24">
        <f t="shared" si="2"/>
        <v>4241.6</v>
      </c>
      <c r="J231" s="178">
        <f t="shared" si="23"/>
        <v>4250</v>
      </c>
      <c r="K231" s="209"/>
      <c r="L231" s="26">
        <v>0.1</v>
      </c>
      <c r="M231" s="27">
        <f t="shared" si="4"/>
        <v>1174</v>
      </c>
      <c r="N231" s="27">
        <f t="shared" si="5"/>
        <v>3825</v>
      </c>
      <c r="O231" s="28">
        <f t="shared" si="6"/>
        <v>3825</v>
      </c>
      <c r="P231" s="209"/>
      <c r="Q231" s="40">
        <v>0.35</v>
      </c>
      <c r="R231" s="23">
        <f t="shared" si="24"/>
        <v>927.85</v>
      </c>
      <c r="S231" s="23">
        <f t="shared" si="25"/>
        <v>3578.85</v>
      </c>
      <c r="T231" s="25"/>
      <c r="U231" s="210"/>
      <c r="V231" s="56">
        <v>0.22</v>
      </c>
      <c r="W231" s="23">
        <f t="shared" si="26"/>
        <v>583.22</v>
      </c>
      <c r="X231" s="27">
        <f t="shared" si="27"/>
        <v>3234.22</v>
      </c>
      <c r="Y231" s="211"/>
      <c r="Z231" s="40">
        <v>0.2</v>
      </c>
      <c r="AA231" s="27"/>
      <c r="AB231" s="27"/>
      <c r="AC231" s="27"/>
      <c r="AD231" s="22" t="s">
        <v>362</v>
      </c>
      <c r="AE231" s="19">
        <v>0.159</v>
      </c>
      <c r="AF231" s="17">
        <f t="shared" si="30"/>
        <v>421.509</v>
      </c>
      <c r="AG231" s="17">
        <f t="shared" si="31"/>
        <v>3072.509</v>
      </c>
      <c r="AH231" s="27"/>
      <c r="AI231" s="27"/>
      <c r="AJ231" s="27"/>
      <c r="AK231" s="30"/>
    </row>
    <row r="232" ht="15.75" customHeight="1">
      <c r="A232" s="8">
        <v>228.0</v>
      </c>
      <c r="B232" s="175" t="s">
        <v>352</v>
      </c>
      <c r="C232" s="8" t="s">
        <v>25</v>
      </c>
      <c r="D232" s="176" t="s">
        <v>353</v>
      </c>
      <c r="E232" s="29" t="s">
        <v>363</v>
      </c>
      <c r="F232" s="29">
        <v>7350.0</v>
      </c>
      <c r="G232" s="40">
        <v>0.6</v>
      </c>
      <c r="H232" s="23">
        <f t="shared" si="1"/>
        <v>4410</v>
      </c>
      <c r="I232" s="24">
        <f t="shared" si="2"/>
        <v>11760</v>
      </c>
      <c r="J232" s="178">
        <f t="shared" si="23"/>
        <v>11760</v>
      </c>
      <c r="K232" s="209"/>
      <c r="L232" s="26">
        <v>0.1</v>
      </c>
      <c r="M232" s="27">
        <f t="shared" si="4"/>
        <v>3234</v>
      </c>
      <c r="N232" s="27">
        <f t="shared" si="5"/>
        <v>10584</v>
      </c>
      <c r="O232" s="28">
        <f t="shared" si="6"/>
        <v>10584</v>
      </c>
      <c r="P232" s="209"/>
      <c r="Q232" s="40">
        <v>0.35</v>
      </c>
      <c r="R232" s="23">
        <f t="shared" si="24"/>
        <v>2572.5</v>
      </c>
      <c r="S232" s="23">
        <f t="shared" si="25"/>
        <v>9922.5</v>
      </c>
      <c r="T232" s="25"/>
      <c r="U232" s="210"/>
      <c r="V232" s="56">
        <v>0.22</v>
      </c>
      <c r="W232" s="23">
        <f t="shared" si="26"/>
        <v>1617</v>
      </c>
      <c r="X232" s="27">
        <f t="shared" si="27"/>
        <v>8967</v>
      </c>
      <c r="Y232" s="211"/>
      <c r="Z232" s="40">
        <v>0.2</v>
      </c>
      <c r="AA232" s="27"/>
      <c r="AB232" s="27"/>
      <c r="AC232" s="27"/>
      <c r="AD232" s="22" t="s">
        <v>363</v>
      </c>
      <c r="AE232" s="19">
        <v>0.159</v>
      </c>
      <c r="AF232" s="17">
        <f t="shared" si="30"/>
        <v>1168.65</v>
      </c>
      <c r="AG232" s="17">
        <f t="shared" si="31"/>
        <v>8518.65</v>
      </c>
      <c r="AH232" s="27"/>
      <c r="AI232" s="27"/>
      <c r="AJ232" s="27"/>
      <c r="AK232" s="30"/>
    </row>
    <row r="233" ht="15.75" customHeight="1">
      <c r="A233" s="8">
        <v>229.0</v>
      </c>
      <c r="B233" s="175" t="s">
        <v>352</v>
      </c>
      <c r="C233" s="8" t="s">
        <v>25</v>
      </c>
      <c r="D233" s="176" t="s">
        <v>353</v>
      </c>
      <c r="E233" s="29" t="s">
        <v>364</v>
      </c>
      <c r="F233" s="179">
        <v>2371.0</v>
      </c>
      <c r="G233" s="40">
        <v>0.6</v>
      </c>
      <c r="H233" s="23">
        <f t="shared" si="1"/>
        <v>1422.6</v>
      </c>
      <c r="I233" s="24">
        <f t="shared" si="2"/>
        <v>3793.6</v>
      </c>
      <c r="J233" s="178">
        <f t="shared" si="23"/>
        <v>3800</v>
      </c>
      <c r="K233" s="209"/>
      <c r="L233" s="26">
        <v>0.1</v>
      </c>
      <c r="M233" s="27">
        <f t="shared" si="4"/>
        <v>1049</v>
      </c>
      <c r="N233" s="27">
        <f t="shared" si="5"/>
        <v>3420</v>
      </c>
      <c r="O233" s="28">
        <f t="shared" si="6"/>
        <v>3420</v>
      </c>
      <c r="P233" s="209"/>
      <c r="Q233" s="40">
        <v>0.35</v>
      </c>
      <c r="R233" s="23">
        <f t="shared" si="24"/>
        <v>829.85</v>
      </c>
      <c r="S233" s="23">
        <f t="shared" si="25"/>
        <v>3200.85</v>
      </c>
      <c r="T233" s="25"/>
      <c r="U233" s="210"/>
      <c r="V233" s="56">
        <v>0.22</v>
      </c>
      <c r="W233" s="23">
        <f t="shared" si="26"/>
        <v>521.62</v>
      </c>
      <c r="X233" s="27">
        <f t="shared" si="27"/>
        <v>2892.62</v>
      </c>
      <c r="Y233" s="211"/>
      <c r="Z233" s="40">
        <v>0.2</v>
      </c>
      <c r="AA233" s="27"/>
      <c r="AB233" s="27"/>
      <c r="AC233" s="27"/>
      <c r="AD233" s="22" t="s">
        <v>364</v>
      </c>
      <c r="AE233" s="19">
        <v>0.159</v>
      </c>
      <c r="AF233" s="17">
        <f t="shared" si="30"/>
        <v>376.989</v>
      </c>
      <c r="AG233" s="17">
        <f t="shared" si="31"/>
        <v>2747.989</v>
      </c>
      <c r="AH233" s="27"/>
      <c r="AI233" s="27"/>
      <c r="AJ233" s="27"/>
      <c r="AK233" s="30"/>
    </row>
    <row r="234" ht="15.75" customHeight="1">
      <c r="A234" s="8">
        <v>230.0</v>
      </c>
      <c r="B234" s="175" t="s">
        <v>352</v>
      </c>
      <c r="C234" s="8" t="s">
        <v>25</v>
      </c>
      <c r="D234" s="176" t="s">
        <v>353</v>
      </c>
      <c r="E234" s="23" t="s">
        <v>365</v>
      </c>
      <c r="F234" s="179">
        <v>9500.0</v>
      </c>
      <c r="G234" s="40">
        <v>0.6</v>
      </c>
      <c r="H234" s="23">
        <f t="shared" si="1"/>
        <v>5700</v>
      </c>
      <c r="I234" s="24">
        <f t="shared" si="2"/>
        <v>15200</v>
      </c>
      <c r="J234" s="178">
        <f t="shared" si="23"/>
        <v>15200</v>
      </c>
      <c r="K234" s="209"/>
      <c r="L234" s="26">
        <v>0.1</v>
      </c>
      <c r="M234" s="27">
        <f t="shared" si="4"/>
        <v>4180</v>
      </c>
      <c r="N234" s="27">
        <f t="shared" si="5"/>
        <v>13680</v>
      </c>
      <c r="O234" s="28">
        <f t="shared" si="6"/>
        <v>13680</v>
      </c>
      <c r="P234" s="209"/>
      <c r="Q234" s="40">
        <v>0.35</v>
      </c>
      <c r="R234" s="23">
        <f t="shared" si="24"/>
        <v>3325</v>
      </c>
      <c r="S234" s="23">
        <f t="shared" si="25"/>
        <v>12825</v>
      </c>
      <c r="T234" s="25"/>
      <c r="U234" s="210"/>
      <c r="V234" s="56">
        <v>0.22</v>
      </c>
      <c r="W234" s="23">
        <f t="shared" si="26"/>
        <v>2090</v>
      </c>
      <c r="X234" s="27">
        <f t="shared" si="27"/>
        <v>11590</v>
      </c>
      <c r="Y234" s="211"/>
      <c r="Z234" s="40">
        <v>0.2</v>
      </c>
      <c r="AA234" s="27"/>
      <c r="AB234" s="27"/>
      <c r="AC234" s="27"/>
      <c r="AD234" s="38" t="s">
        <v>365</v>
      </c>
      <c r="AE234" s="19">
        <v>0.159</v>
      </c>
      <c r="AF234" s="17">
        <f t="shared" si="30"/>
        <v>1510.5</v>
      </c>
      <c r="AG234" s="17">
        <f t="shared" si="31"/>
        <v>11010.5</v>
      </c>
      <c r="AH234" s="27"/>
      <c r="AI234" s="27"/>
      <c r="AJ234" s="27"/>
      <c r="AK234" s="30"/>
    </row>
    <row r="235" ht="15.75" customHeight="1">
      <c r="A235" s="8">
        <v>231.0</v>
      </c>
      <c r="B235" s="175" t="s">
        <v>352</v>
      </c>
      <c r="C235" s="8" t="s">
        <v>25</v>
      </c>
      <c r="D235" s="176" t="s">
        <v>353</v>
      </c>
      <c r="E235" s="23" t="s">
        <v>366</v>
      </c>
      <c r="F235" s="179">
        <v>2646.0</v>
      </c>
      <c r="G235" s="40">
        <v>0.6</v>
      </c>
      <c r="H235" s="23">
        <f t="shared" si="1"/>
        <v>1587.6</v>
      </c>
      <c r="I235" s="24">
        <f t="shared" si="2"/>
        <v>4233.6</v>
      </c>
      <c r="J235" s="178">
        <f t="shared" si="23"/>
        <v>4240</v>
      </c>
      <c r="K235" s="209"/>
      <c r="L235" s="26">
        <v>0.1</v>
      </c>
      <c r="M235" s="27">
        <f t="shared" si="4"/>
        <v>1170</v>
      </c>
      <c r="N235" s="27">
        <f t="shared" si="5"/>
        <v>3816</v>
      </c>
      <c r="O235" s="28">
        <f t="shared" si="6"/>
        <v>3816</v>
      </c>
      <c r="P235" s="209"/>
      <c r="Q235" s="40">
        <v>0.35</v>
      </c>
      <c r="R235" s="23">
        <f t="shared" si="24"/>
        <v>926.1</v>
      </c>
      <c r="S235" s="23">
        <f t="shared" si="25"/>
        <v>3572.1</v>
      </c>
      <c r="T235" s="25"/>
      <c r="U235" s="210"/>
      <c r="V235" s="56">
        <v>0.22</v>
      </c>
      <c r="W235" s="23">
        <f t="shared" si="26"/>
        <v>582.12</v>
      </c>
      <c r="X235" s="27">
        <f t="shared" si="27"/>
        <v>3228.12</v>
      </c>
      <c r="Y235" s="211"/>
      <c r="Z235" s="40">
        <v>0.2</v>
      </c>
      <c r="AA235" s="27"/>
      <c r="AB235" s="27"/>
      <c r="AC235" s="27"/>
      <c r="AD235" s="23" t="s">
        <v>366</v>
      </c>
      <c r="AE235" s="19">
        <v>0.159</v>
      </c>
      <c r="AF235" s="17">
        <f t="shared" si="30"/>
        <v>420.714</v>
      </c>
      <c r="AG235" s="17">
        <f t="shared" si="31"/>
        <v>3066.714</v>
      </c>
      <c r="AH235" s="27"/>
      <c r="AI235" s="27"/>
      <c r="AJ235" s="27"/>
      <c r="AK235" s="30"/>
    </row>
    <row r="236" ht="15.75" customHeight="1">
      <c r="A236" s="8">
        <v>232.0</v>
      </c>
      <c r="B236" s="175" t="s">
        <v>352</v>
      </c>
      <c r="C236" s="8" t="s">
        <v>25</v>
      </c>
      <c r="D236" s="176" t="s">
        <v>353</v>
      </c>
      <c r="E236" s="234" t="s">
        <v>367</v>
      </c>
      <c r="F236" s="179">
        <v>11601.0</v>
      </c>
      <c r="G236" s="40">
        <v>0.6</v>
      </c>
      <c r="H236" s="23">
        <f t="shared" si="1"/>
        <v>6960.6</v>
      </c>
      <c r="I236" s="24">
        <f t="shared" si="2"/>
        <v>18561.6</v>
      </c>
      <c r="J236" s="178">
        <f t="shared" si="23"/>
        <v>18570</v>
      </c>
      <c r="K236" s="209"/>
      <c r="L236" s="26">
        <v>0.1</v>
      </c>
      <c r="M236" s="27">
        <f t="shared" si="4"/>
        <v>5112</v>
      </c>
      <c r="N236" s="27">
        <f t="shared" si="5"/>
        <v>16713</v>
      </c>
      <c r="O236" s="28">
        <f t="shared" si="6"/>
        <v>16713</v>
      </c>
      <c r="P236" s="209"/>
      <c r="Q236" s="40">
        <v>0.35</v>
      </c>
      <c r="R236" s="23">
        <f t="shared" si="24"/>
        <v>4060.35</v>
      </c>
      <c r="S236" s="23">
        <f t="shared" si="25"/>
        <v>15661.35</v>
      </c>
      <c r="T236" s="25"/>
      <c r="U236" s="210"/>
      <c r="V236" s="56">
        <v>0.22</v>
      </c>
      <c r="W236" s="23">
        <f t="shared" si="26"/>
        <v>2552.22</v>
      </c>
      <c r="X236" s="27">
        <f t="shared" si="27"/>
        <v>14153.22</v>
      </c>
      <c r="Y236" s="211"/>
      <c r="Z236" s="40">
        <v>0.2</v>
      </c>
      <c r="AA236" s="27"/>
      <c r="AB236" s="27"/>
      <c r="AC236" s="27"/>
      <c r="AD236" s="166" t="s">
        <v>367</v>
      </c>
      <c r="AE236" s="19">
        <v>0.159</v>
      </c>
      <c r="AF236" s="17">
        <f t="shared" si="30"/>
        <v>1844.559</v>
      </c>
      <c r="AG236" s="17">
        <f t="shared" si="31"/>
        <v>13445.559</v>
      </c>
      <c r="AH236" s="27"/>
      <c r="AI236" s="27"/>
      <c r="AJ236" s="27"/>
      <c r="AK236" s="30"/>
    </row>
    <row r="237" ht="15.75" customHeight="1">
      <c r="A237" s="8">
        <v>233.0</v>
      </c>
      <c r="B237" s="175" t="s">
        <v>352</v>
      </c>
      <c r="C237" s="8" t="s">
        <v>25</v>
      </c>
      <c r="D237" s="176" t="s">
        <v>353</v>
      </c>
      <c r="E237" s="29" t="s">
        <v>368</v>
      </c>
      <c r="F237" s="29"/>
      <c r="G237" s="40">
        <v>0.6</v>
      </c>
      <c r="H237" s="23">
        <f t="shared" si="1"/>
        <v>0</v>
      </c>
      <c r="I237" s="24">
        <f t="shared" si="2"/>
        <v>0</v>
      </c>
      <c r="J237" s="178">
        <f t="shared" si="23"/>
        <v>0</v>
      </c>
      <c r="K237" s="209"/>
      <c r="L237" s="26">
        <v>0.1</v>
      </c>
      <c r="M237" s="27">
        <f t="shared" si="4"/>
        <v>0</v>
      </c>
      <c r="N237" s="27">
        <f t="shared" si="5"/>
        <v>0</v>
      </c>
      <c r="O237" s="28">
        <f t="shared" si="6"/>
        <v>0</v>
      </c>
      <c r="P237" s="209"/>
      <c r="Q237" s="40">
        <v>0.35</v>
      </c>
      <c r="R237" s="23">
        <f t="shared" si="24"/>
        <v>0</v>
      </c>
      <c r="S237" s="23">
        <f t="shared" si="25"/>
        <v>0</v>
      </c>
      <c r="T237" s="25"/>
      <c r="U237" s="210"/>
      <c r="V237" s="56">
        <v>0.22</v>
      </c>
      <c r="W237" s="23">
        <f t="shared" si="26"/>
        <v>0</v>
      </c>
      <c r="X237" s="27">
        <f t="shared" si="27"/>
        <v>0</v>
      </c>
      <c r="Y237" s="211"/>
      <c r="Z237" s="40">
        <v>0.2</v>
      </c>
      <c r="AA237" s="27"/>
      <c r="AB237" s="27"/>
      <c r="AC237" s="27"/>
      <c r="AD237" s="22" t="s">
        <v>368</v>
      </c>
      <c r="AE237" s="19">
        <v>0.159</v>
      </c>
      <c r="AF237" s="17">
        <f t="shared" si="30"/>
        <v>0</v>
      </c>
      <c r="AG237" s="17">
        <f t="shared" si="31"/>
        <v>0</v>
      </c>
      <c r="AH237" s="27"/>
      <c r="AI237" s="27"/>
      <c r="AJ237" s="27"/>
      <c r="AK237" s="30"/>
    </row>
    <row r="238" ht="15.75" customHeight="1">
      <c r="A238" s="8">
        <v>234.0</v>
      </c>
      <c r="B238" s="175" t="s">
        <v>352</v>
      </c>
      <c r="C238" s="8" t="s">
        <v>25</v>
      </c>
      <c r="D238" s="176" t="s">
        <v>353</v>
      </c>
      <c r="E238" s="23" t="s">
        <v>369</v>
      </c>
      <c r="F238" s="29">
        <v>1937.0</v>
      </c>
      <c r="G238" s="40">
        <v>0.6</v>
      </c>
      <c r="H238" s="23">
        <f t="shared" si="1"/>
        <v>1162.2</v>
      </c>
      <c r="I238" s="24">
        <f t="shared" si="2"/>
        <v>3099.2</v>
      </c>
      <c r="J238" s="178">
        <f t="shared" si="23"/>
        <v>3100</v>
      </c>
      <c r="K238" s="209"/>
      <c r="L238" s="26">
        <v>0.1</v>
      </c>
      <c r="M238" s="27">
        <f t="shared" si="4"/>
        <v>853</v>
      </c>
      <c r="N238" s="27">
        <f t="shared" si="5"/>
        <v>2790</v>
      </c>
      <c r="O238" s="28">
        <f t="shared" si="6"/>
        <v>2790</v>
      </c>
      <c r="P238" s="209"/>
      <c r="Q238" s="40">
        <v>0.35</v>
      </c>
      <c r="R238" s="23">
        <f t="shared" si="24"/>
        <v>677.95</v>
      </c>
      <c r="S238" s="23">
        <f t="shared" si="25"/>
        <v>2614.95</v>
      </c>
      <c r="T238" s="211"/>
      <c r="U238" s="209"/>
      <c r="V238" s="56">
        <v>0.22</v>
      </c>
      <c r="W238" s="23">
        <f t="shared" si="26"/>
        <v>426.14</v>
      </c>
      <c r="X238" s="27">
        <f t="shared" si="27"/>
        <v>2363.14</v>
      </c>
      <c r="Y238" s="211"/>
      <c r="Z238" s="40">
        <v>0.2</v>
      </c>
      <c r="AA238" s="27"/>
      <c r="AB238" s="27"/>
      <c r="AC238" s="27"/>
      <c r="AD238" s="38" t="s">
        <v>369</v>
      </c>
      <c r="AE238" s="19">
        <v>0.159</v>
      </c>
      <c r="AF238" s="17">
        <f t="shared" si="30"/>
        <v>307.983</v>
      </c>
      <c r="AG238" s="17">
        <f t="shared" si="31"/>
        <v>2244.983</v>
      </c>
      <c r="AH238" s="27"/>
      <c r="AI238" s="27"/>
      <c r="AJ238" s="27"/>
      <c r="AK238" s="30"/>
    </row>
    <row r="239" ht="15.75" customHeight="1">
      <c r="A239" s="8">
        <v>235.0</v>
      </c>
      <c r="B239" s="175" t="s">
        <v>352</v>
      </c>
      <c r="C239" s="8" t="s">
        <v>25</v>
      </c>
      <c r="D239" s="176" t="s">
        <v>353</v>
      </c>
      <c r="E239" s="234" t="s">
        <v>370</v>
      </c>
      <c r="F239" s="29">
        <v>0.0</v>
      </c>
      <c r="G239" s="40">
        <v>0.6</v>
      </c>
      <c r="H239" s="23">
        <f t="shared" si="1"/>
        <v>0</v>
      </c>
      <c r="I239" s="24">
        <f t="shared" si="2"/>
        <v>0</v>
      </c>
      <c r="J239" s="178">
        <f t="shared" si="23"/>
        <v>0</v>
      </c>
      <c r="K239" s="209"/>
      <c r="L239" s="26">
        <v>0.1</v>
      </c>
      <c r="M239" s="27">
        <f t="shared" si="4"/>
        <v>0</v>
      </c>
      <c r="N239" s="27">
        <f t="shared" si="5"/>
        <v>0</v>
      </c>
      <c r="O239" s="28">
        <f t="shared" si="6"/>
        <v>0</v>
      </c>
      <c r="P239" s="209"/>
      <c r="Q239" s="40">
        <v>0.35</v>
      </c>
      <c r="R239" s="23">
        <f t="shared" si="24"/>
        <v>0</v>
      </c>
      <c r="S239" s="23">
        <f t="shared" si="25"/>
        <v>0</v>
      </c>
      <c r="T239" s="211"/>
      <c r="U239" s="209"/>
      <c r="V239" s="56">
        <v>0.22</v>
      </c>
      <c r="W239" s="23">
        <f t="shared" si="26"/>
        <v>0</v>
      </c>
      <c r="X239" s="27">
        <f t="shared" si="27"/>
        <v>0</v>
      </c>
      <c r="Y239" s="211"/>
      <c r="Z239" s="40">
        <v>0.2</v>
      </c>
      <c r="AA239" s="27"/>
      <c r="AB239" s="27"/>
      <c r="AC239" s="27"/>
      <c r="AD239" s="166" t="s">
        <v>370</v>
      </c>
      <c r="AE239" s="19">
        <v>0.159</v>
      </c>
      <c r="AF239" s="17">
        <f t="shared" si="30"/>
        <v>0</v>
      </c>
      <c r="AG239" s="17">
        <f t="shared" si="31"/>
        <v>0</v>
      </c>
      <c r="AH239" s="27"/>
      <c r="AI239" s="27"/>
      <c r="AJ239" s="27"/>
      <c r="AK239" s="30"/>
    </row>
    <row r="240" ht="15.75" customHeight="1">
      <c r="A240" s="8">
        <v>236.0</v>
      </c>
      <c r="B240" s="175" t="s">
        <v>352</v>
      </c>
      <c r="C240" s="8" t="s">
        <v>25</v>
      </c>
      <c r="D240" s="176" t="s">
        <v>353</v>
      </c>
      <c r="E240" s="235" t="s">
        <v>371</v>
      </c>
      <c r="F240" s="29">
        <v>0.0</v>
      </c>
      <c r="G240" s="40">
        <v>0.6</v>
      </c>
      <c r="H240" s="23">
        <f t="shared" si="1"/>
        <v>0</v>
      </c>
      <c r="I240" s="24">
        <f t="shared" si="2"/>
        <v>0</v>
      </c>
      <c r="J240" s="178">
        <f t="shared" si="23"/>
        <v>0</v>
      </c>
      <c r="K240" s="209"/>
      <c r="L240" s="26">
        <v>0.1</v>
      </c>
      <c r="M240" s="27">
        <f t="shared" si="4"/>
        <v>0</v>
      </c>
      <c r="N240" s="27">
        <f t="shared" si="5"/>
        <v>0</v>
      </c>
      <c r="O240" s="28">
        <f t="shared" si="6"/>
        <v>0</v>
      </c>
      <c r="P240" s="209"/>
      <c r="Q240" s="40">
        <v>0.35</v>
      </c>
      <c r="R240" s="23">
        <f t="shared" si="24"/>
        <v>0</v>
      </c>
      <c r="S240" s="23">
        <f t="shared" si="25"/>
        <v>0</v>
      </c>
      <c r="T240" s="211"/>
      <c r="U240" s="209"/>
      <c r="V240" s="56">
        <v>0.22</v>
      </c>
      <c r="W240" s="23">
        <f t="shared" si="26"/>
        <v>0</v>
      </c>
      <c r="X240" s="27">
        <f t="shared" si="27"/>
        <v>0</v>
      </c>
      <c r="Y240" s="211"/>
      <c r="Z240" s="40">
        <v>0.2</v>
      </c>
      <c r="AA240" s="27"/>
      <c r="AB240" s="27"/>
      <c r="AC240" s="27"/>
      <c r="AD240" s="167" t="s">
        <v>371</v>
      </c>
      <c r="AE240" s="19">
        <v>0.159</v>
      </c>
      <c r="AF240" s="17">
        <f t="shared" si="30"/>
        <v>0</v>
      </c>
      <c r="AG240" s="17">
        <f t="shared" si="31"/>
        <v>0</v>
      </c>
      <c r="AH240" s="27"/>
      <c r="AI240" s="27"/>
      <c r="AJ240" s="27"/>
      <c r="AK240" s="30"/>
    </row>
    <row r="241" ht="15.75" customHeight="1">
      <c r="A241" s="8">
        <v>237.0</v>
      </c>
      <c r="B241" s="175" t="s">
        <v>352</v>
      </c>
      <c r="C241" s="8" t="s">
        <v>25</v>
      </c>
      <c r="D241" s="176" t="s">
        <v>353</v>
      </c>
      <c r="E241" s="23" t="s">
        <v>372</v>
      </c>
      <c r="F241" s="29">
        <v>5850.0</v>
      </c>
      <c r="G241" s="40">
        <v>0.6</v>
      </c>
      <c r="H241" s="23">
        <f t="shared" si="1"/>
        <v>3510</v>
      </c>
      <c r="I241" s="24">
        <f t="shared" si="2"/>
        <v>9360</v>
      </c>
      <c r="J241" s="178">
        <f t="shared" si="23"/>
        <v>9360</v>
      </c>
      <c r="K241" s="209"/>
      <c r="L241" s="26">
        <v>0.1</v>
      </c>
      <c r="M241" s="27">
        <f t="shared" si="4"/>
        <v>2574</v>
      </c>
      <c r="N241" s="27">
        <f t="shared" si="5"/>
        <v>8424</v>
      </c>
      <c r="O241" s="28">
        <f t="shared" si="6"/>
        <v>8424</v>
      </c>
      <c r="P241" s="209"/>
      <c r="Q241" s="40">
        <v>0.35</v>
      </c>
      <c r="R241" s="23">
        <f t="shared" si="24"/>
        <v>2047.5</v>
      </c>
      <c r="S241" s="23">
        <f t="shared" si="25"/>
        <v>7897.5</v>
      </c>
      <c r="T241" s="211"/>
      <c r="U241" s="209"/>
      <c r="V241" s="56">
        <v>0.22</v>
      </c>
      <c r="W241" s="23">
        <f t="shared" si="26"/>
        <v>1287</v>
      </c>
      <c r="X241" s="27">
        <f t="shared" si="27"/>
        <v>7137</v>
      </c>
      <c r="Y241" s="211"/>
      <c r="Z241" s="40">
        <v>0.2</v>
      </c>
      <c r="AA241" s="27"/>
      <c r="AB241" s="27"/>
      <c r="AC241" s="27"/>
      <c r="AD241" s="38" t="s">
        <v>372</v>
      </c>
      <c r="AE241" s="19">
        <v>0.159</v>
      </c>
      <c r="AF241" s="17">
        <f t="shared" si="30"/>
        <v>930.15</v>
      </c>
      <c r="AG241" s="17">
        <f t="shared" si="31"/>
        <v>6780.15</v>
      </c>
      <c r="AH241" s="27"/>
      <c r="AI241" s="27"/>
      <c r="AJ241" s="27"/>
      <c r="AK241" s="30"/>
    </row>
    <row r="242" ht="15.75" customHeight="1">
      <c r="A242" s="8">
        <v>238.0</v>
      </c>
      <c r="B242" s="175" t="s">
        <v>352</v>
      </c>
      <c r="C242" s="8" t="s">
        <v>25</v>
      </c>
      <c r="D242" s="176" t="s">
        <v>353</v>
      </c>
      <c r="E242" s="23" t="s">
        <v>373</v>
      </c>
      <c r="F242" s="179">
        <v>3951.0</v>
      </c>
      <c r="G242" s="40">
        <v>0.6</v>
      </c>
      <c r="H242" s="23">
        <f t="shared" si="1"/>
        <v>2370.6</v>
      </c>
      <c r="I242" s="24">
        <f t="shared" si="2"/>
        <v>6321.6</v>
      </c>
      <c r="J242" s="178">
        <f t="shared" si="23"/>
        <v>6330</v>
      </c>
      <c r="K242" s="209"/>
      <c r="L242" s="26">
        <v>0.1</v>
      </c>
      <c r="M242" s="27">
        <f t="shared" si="4"/>
        <v>1746</v>
      </c>
      <c r="N242" s="27">
        <f t="shared" si="5"/>
        <v>5697</v>
      </c>
      <c r="O242" s="28">
        <f t="shared" si="6"/>
        <v>5697</v>
      </c>
      <c r="P242" s="209"/>
      <c r="Q242" s="40">
        <v>0.35</v>
      </c>
      <c r="R242" s="23">
        <f t="shared" si="24"/>
        <v>1382.85</v>
      </c>
      <c r="S242" s="23">
        <f t="shared" si="25"/>
        <v>5333.85</v>
      </c>
      <c r="T242" s="211"/>
      <c r="U242" s="209"/>
      <c r="V242" s="56">
        <v>0.22</v>
      </c>
      <c r="W242" s="23">
        <f t="shared" si="26"/>
        <v>869.22</v>
      </c>
      <c r="X242" s="27">
        <f t="shared" si="27"/>
        <v>4820.22</v>
      </c>
      <c r="Y242" s="211"/>
      <c r="Z242" s="40">
        <v>0.2</v>
      </c>
      <c r="AA242" s="27"/>
      <c r="AB242" s="27"/>
      <c r="AC242" s="27"/>
      <c r="AD242" s="38" t="s">
        <v>373</v>
      </c>
      <c r="AE242" s="19">
        <v>0.159</v>
      </c>
      <c r="AF242" s="17">
        <f t="shared" si="30"/>
        <v>628.209</v>
      </c>
      <c r="AG242" s="17">
        <f t="shared" si="31"/>
        <v>4579.209</v>
      </c>
      <c r="AH242" s="27"/>
      <c r="AI242" s="27"/>
      <c r="AJ242" s="27"/>
      <c r="AK242" s="30"/>
    </row>
    <row r="243" ht="15.75" customHeight="1">
      <c r="A243" s="8">
        <v>239.0</v>
      </c>
      <c r="B243" s="175" t="s">
        <v>352</v>
      </c>
      <c r="C243" s="8" t="s">
        <v>25</v>
      </c>
      <c r="D243" s="176" t="s">
        <v>353</v>
      </c>
      <c r="E243" s="23" t="s">
        <v>374</v>
      </c>
      <c r="F243" s="179">
        <v>4091.0</v>
      </c>
      <c r="G243" s="40">
        <v>0.6</v>
      </c>
      <c r="H243" s="23">
        <f t="shared" si="1"/>
        <v>2454.6</v>
      </c>
      <c r="I243" s="24">
        <f t="shared" si="2"/>
        <v>6545.6</v>
      </c>
      <c r="J243" s="178">
        <f t="shared" si="23"/>
        <v>6550</v>
      </c>
      <c r="K243" s="209"/>
      <c r="L243" s="26">
        <v>0.1</v>
      </c>
      <c r="M243" s="27">
        <f t="shared" si="4"/>
        <v>1804</v>
      </c>
      <c r="N243" s="27">
        <f t="shared" si="5"/>
        <v>5895</v>
      </c>
      <c r="O243" s="28">
        <f t="shared" si="6"/>
        <v>5895</v>
      </c>
      <c r="P243" s="209"/>
      <c r="Q243" s="40">
        <v>0.349999999999999</v>
      </c>
      <c r="R243" s="23">
        <f t="shared" si="24"/>
        <v>1431.85</v>
      </c>
      <c r="S243" s="23">
        <f t="shared" si="25"/>
        <v>5522.85</v>
      </c>
      <c r="T243" s="211"/>
      <c r="U243" s="209"/>
      <c r="V243" s="56">
        <v>0.22</v>
      </c>
      <c r="W243" s="23">
        <f t="shared" si="26"/>
        <v>900.02</v>
      </c>
      <c r="X243" s="27">
        <f t="shared" si="27"/>
        <v>4991.02</v>
      </c>
      <c r="Y243" s="211"/>
      <c r="Z243" s="40">
        <v>0.2</v>
      </c>
      <c r="AA243" s="27"/>
      <c r="AB243" s="27"/>
      <c r="AC243" s="27"/>
      <c r="AD243" s="38" t="s">
        <v>374</v>
      </c>
      <c r="AE243" s="19">
        <v>0.159</v>
      </c>
      <c r="AF243" s="17">
        <f t="shared" si="30"/>
        <v>650.469</v>
      </c>
      <c r="AG243" s="17">
        <f t="shared" si="31"/>
        <v>4741.469</v>
      </c>
      <c r="AH243" s="27"/>
      <c r="AI243" s="27"/>
      <c r="AJ243" s="27"/>
      <c r="AK243" s="30"/>
    </row>
    <row r="244" ht="15.75" customHeight="1">
      <c r="A244" s="8">
        <v>240.0</v>
      </c>
      <c r="B244" s="175" t="s">
        <v>352</v>
      </c>
      <c r="C244" s="8" t="s">
        <v>25</v>
      </c>
      <c r="D244" s="176" t="s">
        <v>353</v>
      </c>
      <c r="E244" s="23" t="s">
        <v>375</v>
      </c>
      <c r="F244" s="179">
        <v>4271.0</v>
      </c>
      <c r="G244" s="40">
        <v>0.6</v>
      </c>
      <c r="H244" s="23">
        <f t="shared" si="1"/>
        <v>2562.6</v>
      </c>
      <c r="I244" s="24">
        <f t="shared" si="2"/>
        <v>6833.6</v>
      </c>
      <c r="J244" s="178">
        <f t="shared" si="23"/>
        <v>6840</v>
      </c>
      <c r="K244" s="209"/>
      <c r="L244" s="26">
        <v>0.1</v>
      </c>
      <c r="M244" s="27">
        <f t="shared" si="4"/>
        <v>1885</v>
      </c>
      <c r="N244" s="27">
        <f t="shared" si="5"/>
        <v>6156</v>
      </c>
      <c r="O244" s="28">
        <f t="shared" si="6"/>
        <v>6156</v>
      </c>
      <c r="P244" s="209"/>
      <c r="Q244" s="40">
        <v>0.35</v>
      </c>
      <c r="R244" s="23">
        <f t="shared" si="24"/>
        <v>1494.85</v>
      </c>
      <c r="S244" s="23">
        <f t="shared" si="25"/>
        <v>5765.85</v>
      </c>
      <c r="T244" s="211"/>
      <c r="U244" s="209"/>
      <c r="V244" s="56">
        <v>0.22</v>
      </c>
      <c r="W244" s="23">
        <f t="shared" si="26"/>
        <v>939.62</v>
      </c>
      <c r="X244" s="27">
        <f t="shared" si="27"/>
        <v>5210.62</v>
      </c>
      <c r="Y244" s="211"/>
      <c r="Z244" s="40">
        <v>0.2</v>
      </c>
      <c r="AA244" s="27"/>
      <c r="AB244" s="27"/>
      <c r="AC244" s="27"/>
      <c r="AD244" s="38" t="s">
        <v>375</v>
      </c>
      <c r="AE244" s="19">
        <v>0.159</v>
      </c>
      <c r="AF244" s="17">
        <f t="shared" si="30"/>
        <v>679.089</v>
      </c>
      <c r="AG244" s="17">
        <f t="shared" si="31"/>
        <v>4950.089</v>
      </c>
      <c r="AH244" s="27"/>
      <c r="AI244" s="27"/>
      <c r="AJ244" s="27"/>
      <c r="AK244" s="30"/>
    </row>
    <row r="245" ht="15.75" customHeight="1">
      <c r="A245" s="8">
        <v>241.0</v>
      </c>
      <c r="B245" s="175" t="s">
        <v>352</v>
      </c>
      <c r="C245" s="8" t="s">
        <v>25</v>
      </c>
      <c r="D245" s="176" t="s">
        <v>353</v>
      </c>
      <c r="E245" s="23" t="s">
        <v>376</v>
      </c>
      <c r="F245" s="29">
        <v>6370.0</v>
      </c>
      <c r="G245" s="40">
        <v>0.6</v>
      </c>
      <c r="H245" s="23">
        <f t="shared" si="1"/>
        <v>3822</v>
      </c>
      <c r="I245" s="24">
        <f t="shared" si="2"/>
        <v>10192</v>
      </c>
      <c r="J245" s="178">
        <f t="shared" si="23"/>
        <v>10200</v>
      </c>
      <c r="K245" s="209"/>
      <c r="L245" s="26">
        <v>0.1</v>
      </c>
      <c r="M245" s="27">
        <f t="shared" si="4"/>
        <v>2810</v>
      </c>
      <c r="N245" s="27">
        <f t="shared" si="5"/>
        <v>9180</v>
      </c>
      <c r="O245" s="28">
        <f t="shared" si="6"/>
        <v>9180</v>
      </c>
      <c r="P245" s="209"/>
      <c r="Q245" s="40">
        <v>0.35</v>
      </c>
      <c r="R245" s="23">
        <f t="shared" si="24"/>
        <v>2229.5</v>
      </c>
      <c r="S245" s="23">
        <f t="shared" si="25"/>
        <v>8599.5</v>
      </c>
      <c r="T245" s="211"/>
      <c r="U245" s="209"/>
      <c r="V245" s="56">
        <v>0.22</v>
      </c>
      <c r="W245" s="23">
        <f t="shared" si="26"/>
        <v>1401.4</v>
      </c>
      <c r="X245" s="27">
        <f t="shared" si="27"/>
        <v>7771.4</v>
      </c>
      <c r="Y245" s="211"/>
      <c r="Z245" s="40">
        <v>0.2</v>
      </c>
      <c r="AA245" s="27"/>
      <c r="AB245" s="27"/>
      <c r="AC245" s="27"/>
      <c r="AD245" s="38" t="s">
        <v>376</v>
      </c>
      <c r="AE245" s="19">
        <v>0.159</v>
      </c>
      <c r="AF245" s="17">
        <f t="shared" si="30"/>
        <v>1012.83</v>
      </c>
      <c r="AG245" s="17">
        <f t="shared" si="31"/>
        <v>7382.83</v>
      </c>
      <c r="AH245" s="27"/>
      <c r="AI245" s="27"/>
      <c r="AJ245" s="27"/>
      <c r="AK245" s="30"/>
    </row>
    <row r="246" ht="15.75" customHeight="1">
      <c r="A246" s="8">
        <v>242.0</v>
      </c>
      <c r="B246" s="175" t="s">
        <v>352</v>
      </c>
      <c r="C246" s="8" t="s">
        <v>25</v>
      </c>
      <c r="D246" s="176" t="s">
        <v>353</v>
      </c>
      <c r="E246" s="235" t="s">
        <v>377</v>
      </c>
      <c r="F246" s="29">
        <v>0.0</v>
      </c>
      <c r="G246" s="40">
        <v>0.6</v>
      </c>
      <c r="H246" s="23">
        <f t="shared" si="1"/>
        <v>0</v>
      </c>
      <c r="I246" s="24">
        <f t="shared" si="2"/>
        <v>0</v>
      </c>
      <c r="J246" s="178">
        <f t="shared" si="23"/>
        <v>0</v>
      </c>
      <c r="K246" s="209"/>
      <c r="L246" s="26">
        <v>0.1</v>
      </c>
      <c r="M246" s="27">
        <f t="shared" si="4"/>
        <v>0</v>
      </c>
      <c r="N246" s="27">
        <f t="shared" si="5"/>
        <v>0</v>
      </c>
      <c r="O246" s="28">
        <f t="shared" si="6"/>
        <v>0</v>
      </c>
      <c r="P246" s="209"/>
      <c r="Q246" s="40">
        <v>0.35</v>
      </c>
      <c r="R246" s="23">
        <f t="shared" si="24"/>
        <v>0</v>
      </c>
      <c r="S246" s="23">
        <f t="shared" si="25"/>
        <v>0</v>
      </c>
      <c r="T246" s="211"/>
      <c r="U246" s="209"/>
      <c r="V246" s="56">
        <v>0.22</v>
      </c>
      <c r="W246" s="23">
        <f t="shared" si="26"/>
        <v>0</v>
      </c>
      <c r="X246" s="27">
        <f t="shared" si="27"/>
        <v>0</v>
      </c>
      <c r="Y246" s="211"/>
      <c r="Z246" s="40">
        <v>0.2</v>
      </c>
      <c r="AA246" s="27"/>
      <c r="AB246" s="27"/>
      <c r="AC246" s="27"/>
      <c r="AD246" s="167" t="s">
        <v>377</v>
      </c>
      <c r="AE246" s="19">
        <v>0.159</v>
      </c>
      <c r="AF246" s="17">
        <f t="shared" si="30"/>
        <v>0</v>
      </c>
      <c r="AG246" s="17">
        <f t="shared" si="31"/>
        <v>0</v>
      </c>
      <c r="AH246" s="27"/>
      <c r="AI246" s="27"/>
      <c r="AJ246" s="27"/>
      <c r="AK246" s="30"/>
    </row>
    <row r="247" ht="15.75" customHeight="1">
      <c r="A247" s="8">
        <v>243.0</v>
      </c>
      <c r="B247" s="175" t="s">
        <v>352</v>
      </c>
      <c r="C247" s="8" t="s">
        <v>25</v>
      </c>
      <c r="D247" s="176" t="s">
        <v>353</v>
      </c>
      <c r="E247" s="234" t="s">
        <v>378</v>
      </c>
      <c r="F247" s="29">
        <v>0.0</v>
      </c>
      <c r="G247" s="40">
        <v>0.6</v>
      </c>
      <c r="H247" s="23">
        <f t="shared" si="1"/>
        <v>0</v>
      </c>
      <c r="I247" s="24">
        <f t="shared" si="2"/>
        <v>0</v>
      </c>
      <c r="J247" s="178">
        <f t="shared" si="23"/>
        <v>0</v>
      </c>
      <c r="K247" s="209"/>
      <c r="L247" s="26">
        <v>0.1</v>
      </c>
      <c r="M247" s="27">
        <f t="shared" si="4"/>
        <v>0</v>
      </c>
      <c r="N247" s="27">
        <f t="shared" si="5"/>
        <v>0</v>
      </c>
      <c r="O247" s="28">
        <f t="shared" si="6"/>
        <v>0</v>
      </c>
      <c r="P247" s="209"/>
      <c r="Q247" s="40">
        <v>0.35</v>
      </c>
      <c r="R247" s="23">
        <f t="shared" si="24"/>
        <v>0</v>
      </c>
      <c r="S247" s="23">
        <f t="shared" si="25"/>
        <v>0</v>
      </c>
      <c r="T247" s="211"/>
      <c r="U247" s="209"/>
      <c r="V247" s="56">
        <v>0.22</v>
      </c>
      <c r="W247" s="23">
        <f t="shared" si="26"/>
        <v>0</v>
      </c>
      <c r="X247" s="27">
        <f t="shared" si="27"/>
        <v>0</v>
      </c>
      <c r="Y247" s="211"/>
      <c r="Z247" s="40">
        <v>0.2</v>
      </c>
      <c r="AA247" s="27"/>
      <c r="AB247" s="27"/>
      <c r="AC247" s="27"/>
      <c r="AD247" s="166" t="s">
        <v>378</v>
      </c>
      <c r="AE247" s="19">
        <v>0.159</v>
      </c>
      <c r="AF247" s="17">
        <f t="shared" si="30"/>
        <v>0</v>
      </c>
      <c r="AG247" s="17">
        <f t="shared" si="31"/>
        <v>0</v>
      </c>
      <c r="AH247" s="27"/>
      <c r="AI247" s="27"/>
      <c r="AJ247" s="27"/>
      <c r="AK247" s="30"/>
    </row>
    <row r="248" ht="27.75" customHeight="1">
      <c r="A248" s="8">
        <v>244.0</v>
      </c>
      <c r="B248" s="175" t="s">
        <v>352</v>
      </c>
      <c r="C248" s="8" t="s">
        <v>25</v>
      </c>
      <c r="D248" s="176" t="s">
        <v>353</v>
      </c>
      <c r="E248" s="234" t="s">
        <v>379</v>
      </c>
      <c r="F248" s="29">
        <v>0.0</v>
      </c>
      <c r="G248" s="40">
        <v>0.6</v>
      </c>
      <c r="H248" s="23">
        <f t="shared" si="1"/>
        <v>0</v>
      </c>
      <c r="I248" s="24">
        <f t="shared" si="2"/>
        <v>0</v>
      </c>
      <c r="J248" s="178">
        <f t="shared" si="23"/>
        <v>0</v>
      </c>
      <c r="K248" s="209"/>
      <c r="L248" s="26">
        <v>0.1</v>
      </c>
      <c r="M248" s="27">
        <f t="shared" si="4"/>
        <v>0</v>
      </c>
      <c r="N248" s="27">
        <f t="shared" si="5"/>
        <v>0</v>
      </c>
      <c r="O248" s="28">
        <f t="shared" si="6"/>
        <v>0</v>
      </c>
      <c r="P248" s="209"/>
      <c r="Q248" s="40">
        <v>0.35</v>
      </c>
      <c r="R248" s="23">
        <f t="shared" si="24"/>
        <v>0</v>
      </c>
      <c r="S248" s="23">
        <f t="shared" si="25"/>
        <v>0</v>
      </c>
      <c r="T248" s="211"/>
      <c r="U248" s="209"/>
      <c r="V248" s="56">
        <v>0.22</v>
      </c>
      <c r="W248" s="23">
        <f t="shared" si="26"/>
        <v>0</v>
      </c>
      <c r="X248" s="27">
        <f t="shared" si="27"/>
        <v>0</v>
      </c>
      <c r="Y248" s="211"/>
      <c r="Z248" s="40">
        <v>0.2</v>
      </c>
      <c r="AA248" s="27"/>
      <c r="AB248" s="27"/>
      <c r="AC248" s="27"/>
      <c r="AD248" s="166" t="s">
        <v>379</v>
      </c>
      <c r="AE248" s="19">
        <v>0.159</v>
      </c>
      <c r="AF248" s="17">
        <f t="shared" si="30"/>
        <v>0</v>
      </c>
      <c r="AG248" s="17">
        <f t="shared" si="31"/>
        <v>0</v>
      </c>
      <c r="AH248" s="27"/>
      <c r="AI248" s="27"/>
      <c r="AJ248" s="27"/>
      <c r="AK248" s="30"/>
    </row>
    <row r="249" ht="15.75" customHeight="1">
      <c r="A249" s="8">
        <v>245.0</v>
      </c>
      <c r="B249" s="81" t="s">
        <v>380</v>
      </c>
      <c r="C249" s="168" t="s">
        <v>345</v>
      </c>
      <c r="D249" s="168" t="s">
        <v>130</v>
      </c>
      <c r="E249" s="81" t="s">
        <v>381</v>
      </c>
      <c r="F249" s="236">
        <v>1614.0</v>
      </c>
      <c r="G249" s="169">
        <v>0.6</v>
      </c>
      <c r="H249" s="170">
        <f t="shared" si="1"/>
        <v>968.4</v>
      </c>
      <c r="I249" s="170">
        <f t="shared" si="2"/>
        <v>2582.4</v>
      </c>
      <c r="J249" s="170">
        <f t="shared" si="23"/>
        <v>2590</v>
      </c>
      <c r="K249" s="6"/>
      <c r="L249" s="237">
        <v>0.1</v>
      </c>
      <c r="M249" s="6">
        <f t="shared" si="4"/>
        <v>717</v>
      </c>
      <c r="N249" s="6">
        <f t="shared" si="5"/>
        <v>2331</v>
      </c>
      <c r="O249" s="1">
        <f t="shared" si="6"/>
        <v>2331</v>
      </c>
      <c r="P249" s="6"/>
      <c r="Q249" s="169">
        <v>0.3</v>
      </c>
      <c r="R249" s="170">
        <f t="shared" si="24"/>
        <v>484.2</v>
      </c>
      <c r="S249" s="170">
        <f t="shared" si="25"/>
        <v>2098.2</v>
      </c>
      <c r="T249" s="170"/>
      <c r="U249" s="170"/>
      <c r="V249" s="169">
        <v>0.3</v>
      </c>
      <c r="W249" s="170">
        <f t="shared" si="26"/>
        <v>484.2</v>
      </c>
      <c r="X249" s="6">
        <f t="shared" si="27"/>
        <v>2098.2</v>
      </c>
      <c r="Y249" s="172"/>
      <c r="Z249" s="171"/>
      <c r="AA249" s="172"/>
      <c r="AB249" s="172"/>
      <c r="AC249" s="172"/>
      <c r="AD249" s="173"/>
      <c r="AE249" s="19"/>
      <c r="AF249" s="17"/>
      <c r="AG249" s="17"/>
      <c r="AH249" s="172"/>
      <c r="AI249" s="172"/>
      <c r="AJ249" s="172"/>
      <c r="AK249" s="174"/>
    </row>
    <row r="250" ht="15.75" customHeight="1">
      <c r="A250" s="8">
        <v>246.0</v>
      </c>
      <c r="B250" s="81" t="s">
        <v>380</v>
      </c>
      <c r="C250" s="168" t="s">
        <v>345</v>
      </c>
      <c r="D250" s="168" t="s">
        <v>130</v>
      </c>
      <c r="E250" s="81" t="s">
        <v>382</v>
      </c>
      <c r="F250" s="236">
        <v>1195.0</v>
      </c>
      <c r="G250" s="169">
        <v>0.6</v>
      </c>
      <c r="H250" s="170">
        <f t="shared" si="1"/>
        <v>717</v>
      </c>
      <c r="I250" s="170">
        <f t="shared" si="2"/>
        <v>1912</v>
      </c>
      <c r="J250" s="170">
        <f t="shared" si="23"/>
        <v>1920</v>
      </c>
      <c r="K250" s="6"/>
      <c r="L250" s="237">
        <v>0.1</v>
      </c>
      <c r="M250" s="6">
        <f t="shared" si="4"/>
        <v>533</v>
      </c>
      <c r="N250" s="6">
        <f t="shared" si="5"/>
        <v>1728</v>
      </c>
      <c r="O250" s="1">
        <f t="shared" si="6"/>
        <v>1728</v>
      </c>
      <c r="P250" s="6"/>
      <c r="Q250" s="169">
        <v>0.3</v>
      </c>
      <c r="R250" s="170">
        <f t="shared" si="24"/>
        <v>358.5</v>
      </c>
      <c r="S250" s="170">
        <f t="shared" si="25"/>
        <v>1553.5</v>
      </c>
      <c r="T250" s="170"/>
      <c r="U250" s="170"/>
      <c r="V250" s="169">
        <v>0.3</v>
      </c>
      <c r="W250" s="170">
        <f t="shared" si="26"/>
        <v>358.5</v>
      </c>
      <c r="X250" s="6">
        <f t="shared" si="27"/>
        <v>1553.5</v>
      </c>
      <c r="Y250" s="211"/>
      <c r="Z250" s="69"/>
      <c r="AA250" s="27"/>
      <c r="AB250" s="27"/>
      <c r="AC250" s="27"/>
      <c r="AD250" s="29"/>
      <c r="AE250" s="19"/>
      <c r="AF250" s="17"/>
      <c r="AG250" s="17"/>
      <c r="AH250" s="27"/>
      <c r="AI250" s="27"/>
      <c r="AJ250" s="27"/>
      <c r="AK250" s="30"/>
    </row>
    <row r="251" ht="15.75" customHeight="1">
      <c r="A251" s="8">
        <v>247.0</v>
      </c>
      <c r="B251" s="81" t="s">
        <v>380</v>
      </c>
      <c r="C251" s="168" t="s">
        <v>283</v>
      </c>
      <c r="D251" s="1" t="s">
        <v>130</v>
      </c>
      <c r="E251" s="170" t="s">
        <v>383</v>
      </c>
      <c r="F251" s="81">
        <v>2890.0</v>
      </c>
      <c r="G251" s="169">
        <v>0.7</v>
      </c>
      <c r="H251" s="170">
        <f t="shared" si="1"/>
        <v>2023</v>
      </c>
      <c r="I251" s="170">
        <f t="shared" si="2"/>
        <v>4913</v>
      </c>
      <c r="J251" s="170">
        <f t="shared" si="23"/>
        <v>4920</v>
      </c>
      <c r="K251" s="6"/>
      <c r="L251" s="26">
        <v>0.15</v>
      </c>
      <c r="M251" s="27">
        <f t="shared" si="4"/>
        <v>1292</v>
      </c>
      <c r="N251" s="27">
        <f t="shared" si="5"/>
        <v>4182</v>
      </c>
      <c r="O251" s="28">
        <f t="shared" si="6"/>
        <v>4182</v>
      </c>
      <c r="P251" s="6"/>
      <c r="Q251" s="169">
        <v>0.4</v>
      </c>
      <c r="R251" s="170">
        <f t="shared" si="24"/>
        <v>1156</v>
      </c>
      <c r="S251" s="170">
        <f t="shared" si="25"/>
        <v>4046</v>
      </c>
      <c r="T251" s="6"/>
      <c r="U251" s="6"/>
      <c r="V251" s="169">
        <v>0.4</v>
      </c>
      <c r="W251" s="170">
        <f t="shared" si="26"/>
        <v>1156</v>
      </c>
      <c r="X251" s="6">
        <f t="shared" si="27"/>
        <v>4046</v>
      </c>
      <c r="Y251" s="6"/>
      <c r="Z251" s="169">
        <v>0.35</v>
      </c>
      <c r="AA251" s="6"/>
      <c r="AB251" s="6"/>
      <c r="AC251" s="6"/>
      <c r="AD251" s="170" t="s">
        <v>383</v>
      </c>
      <c r="AE251" s="19">
        <v>0.159</v>
      </c>
      <c r="AF251" s="17">
        <f t="shared" ref="AF251:AF287" si="32">F251*AE251</f>
        <v>459.51</v>
      </c>
      <c r="AG251" s="17">
        <f t="shared" ref="AG251:AG287" si="33">F251+AF251</f>
        <v>3349.51</v>
      </c>
      <c r="AH251" s="6"/>
      <c r="AI251" s="6"/>
      <c r="AJ251" s="6"/>
      <c r="AK251" s="7"/>
    </row>
    <row r="252" ht="15.75" customHeight="1">
      <c r="A252" s="8">
        <v>248.0</v>
      </c>
      <c r="B252" s="81" t="s">
        <v>380</v>
      </c>
      <c r="C252" s="168" t="s">
        <v>283</v>
      </c>
      <c r="D252" s="1" t="s">
        <v>130</v>
      </c>
      <c r="E252" s="29" t="s">
        <v>384</v>
      </c>
      <c r="F252" s="179">
        <v>1864.0</v>
      </c>
      <c r="G252" s="69">
        <v>0.7</v>
      </c>
      <c r="H252" s="23">
        <f t="shared" si="1"/>
        <v>1304.8</v>
      </c>
      <c r="I252" s="24">
        <f t="shared" si="2"/>
        <v>3168.8</v>
      </c>
      <c r="J252" s="25">
        <f t="shared" si="23"/>
        <v>3170</v>
      </c>
      <c r="K252" s="209"/>
      <c r="L252" s="26">
        <v>0.15</v>
      </c>
      <c r="M252" s="27">
        <f t="shared" si="4"/>
        <v>830.5</v>
      </c>
      <c r="N252" s="27">
        <f t="shared" si="5"/>
        <v>2694.5</v>
      </c>
      <c r="O252" s="28">
        <f t="shared" si="6"/>
        <v>2694.5</v>
      </c>
      <c r="P252" s="209"/>
      <c r="Q252" s="69">
        <v>0.4</v>
      </c>
      <c r="R252" s="23">
        <f t="shared" si="24"/>
        <v>745.6</v>
      </c>
      <c r="S252" s="23">
        <f t="shared" si="25"/>
        <v>2609.6</v>
      </c>
      <c r="T252" s="211"/>
      <c r="U252" s="209"/>
      <c r="V252" s="69">
        <v>0.4</v>
      </c>
      <c r="W252" s="23">
        <f t="shared" si="26"/>
        <v>745.6</v>
      </c>
      <c r="X252" s="27">
        <f t="shared" si="27"/>
        <v>2609.6</v>
      </c>
      <c r="Y252" s="211"/>
      <c r="Z252" s="69">
        <v>0.35</v>
      </c>
      <c r="AA252" s="27"/>
      <c r="AB252" s="27"/>
      <c r="AC252" s="27"/>
      <c r="AD252" s="29" t="s">
        <v>384</v>
      </c>
      <c r="AE252" s="19">
        <v>0.159</v>
      </c>
      <c r="AF252" s="17">
        <f t="shared" si="32"/>
        <v>296.376</v>
      </c>
      <c r="AG252" s="17">
        <f t="shared" si="33"/>
        <v>2160.376</v>
      </c>
      <c r="AH252" s="27"/>
      <c r="AI252" s="27"/>
      <c r="AJ252" s="27"/>
      <c r="AK252" s="30"/>
    </row>
    <row r="253" ht="15.75" customHeight="1">
      <c r="A253" s="8">
        <v>249.0</v>
      </c>
      <c r="B253" s="81" t="s">
        <v>380</v>
      </c>
      <c r="C253" s="168" t="s">
        <v>283</v>
      </c>
      <c r="D253" s="1" t="s">
        <v>130</v>
      </c>
      <c r="E253" s="23" t="s">
        <v>385</v>
      </c>
      <c r="F253" s="29">
        <v>3662.0</v>
      </c>
      <c r="G253" s="69">
        <v>0.7</v>
      </c>
      <c r="H253" s="23">
        <f t="shared" si="1"/>
        <v>2563.4</v>
      </c>
      <c r="I253" s="24">
        <f t="shared" si="2"/>
        <v>6225.4</v>
      </c>
      <c r="J253" s="25">
        <f t="shared" si="23"/>
        <v>6230</v>
      </c>
      <c r="K253" s="209"/>
      <c r="L253" s="26">
        <v>0.15</v>
      </c>
      <c r="M253" s="27">
        <f t="shared" si="4"/>
        <v>1633.5</v>
      </c>
      <c r="N253" s="27">
        <f t="shared" si="5"/>
        <v>5295.5</v>
      </c>
      <c r="O253" s="28">
        <f t="shared" si="6"/>
        <v>5295.5</v>
      </c>
      <c r="P253" s="209"/>
      <c r="Q253" s="69">
        <v>0.4</v>
      </c>
      <c r="R253" s="23">
        <f t="shared" si="24"/>
        <v>1464.8</v>
      </c>
      <c r="S253" s="23">
        <f t="shared" si="25"/>
        <v>5126.8</v>
      </c>
      <c r="T253" s="211"/>
      <c r="U253" s="209"/>
      <c r="V253" s="69">
        <v>0.4</v>
      </c>
      <c r="W253" s="23">
        <f t="shared" si="26"/>
        <v>1464.8</v>
      </c>
      <c r="X253" s="27">
        <f t="shared" si="27"/>
        <v>5126.8</v>
      </c>
      <c r="Y253" s="211"/>
      <c r="Z253" s="69">
        <v>0.35</v>
      </c>
      <c r="AA253" s="27"/>
      <c r="AB253" s="27"/>
      <c r="AC253" s="27"/>
      <c r="AD253" s="23" t="s">
        <v>385</v>
      </c>
      <c r="AE253" s="19">
        <v>0.159</v>
      </c>
      <c r="AF253" s="17">
        <f t="shared" si="32"/>
        <v>582.258</v>
      </c>
      <c r="AG253" s="17">
        <f t="shared" si="33"/>
        <v>4244.258</v>
      </c>
      <c r="AH253" s="27"/>
      <c r="AI253" s="27"/>
      <c r="AJ253" s="27"/>
      <c r="AK253" s="30"/>
    </row>
    <row r="254" ht="15.75" customHeight="1">
      <c r="A254" s="8">
        <v>250.0</v>
      </c>
      <c r="B254" s="81" t="s">
        <v>380</v>
      </c>
      <c r="C254" s="168" t="s">
        <v>283</v>
      </c>
      <c r="D254" s="1" t="s">
        <v>130</v>
      </c>
      <c r="E254" s="23" t="s">
        <v>386</v>
      </c>
      <c r="F254" s="179">
        <v>3419.0</v>
      </c>
      <c r="G254" s="69">
        <v>0.7</v>
      </c>
      <c r="H254" s="23">
        <f t="shared" si="1"/>
        <v>2393.3</v>
      </c>
      <c r="I254" s="24">
        <f t="shared" si="2"/>
        <v>5812.3</v>
      </c>
      <c r="J254" s="25">
        <f t="shared" si="23"/>
        <v>5820</v>
      </c>
      <c r="K254" s="209"/>
      <c r="L254" s="26">
        <v>0.15</v>
      </c>
      <c r="M254" s="27">
        <f t="shared" si="4"/>
        <v>1528</v>
      </c>
      <c r="N254" s="27">
        <f t="shared" si="5"/>
        <v>4947</v>
      </c>
      <c r="O254" s="28">
        <f t="shared" si="6"/>
        <v>4947</v>
      </c>
      <c r="P254" s="209"/>
      <c r="Q254" s="69">
        <v>0.25</v>
      </c>
      <c r="R254" s="23">
        <f t="shared" si="24"/>
        <v>854.75</v>
      </c>
      <c r="S254" s="23">
        <f t="shared" si="25"/>
        <v>4273.75</v>
      </c>
      <c r="T254" s="211"/>
      <c r="U254" s="209"/>
      <c r="V254" s="69">
        <v>0.25</v>
      </c>
      <c r="W254" s="23">
        <f t="shared" si="26"/>
        <v>854.75</v>
      </c>
      <c r="X254" s="27">
        <f t="shared" si="27"/>
        <v>4273.75</v>
      </c>
      <c r="Y254" s="211"/>
      <c r="Z254" s="69">
        <v>0.35</v>
      </c>
      <c r="AA254" s="27"/>
      <c r="AB254" s="27"/>
      <c r="AC254" s="27"/>
      <c r="AD254" s="23" t="s">
        <v>386</v>
      </c>
      <c r="AE254" s="19">
        <v>0.159</v>
      </c>
      <c r="AF254" s="17">
        <f t="shared" si="32"/>
        <v>543.621</v>
      </c>
      <c r="AG254" s="17">
        <f t="shared" si="33"/>
        <v>3962.621</v>
      </c>
      <c r="AH254" s="27"/>
      <c r="AI254" s="27"/>
      <c r="AJ254" s="27"/>
      <c r="AK254" s="30"/>
    </row>
    <row r="255" ht="15.75" customHeight="1">
      <c r="A255" s="8">
        <v>251.0</v>
      </c>
      <c r="B255" s="81" t="s">
        <v>380</v>
      </c>
      <c r="C255" s="168" t="s">
        <v>283</v>
      </c>
      <c r="D255" s="1" t="s">
        <v>130</v>
      </c>
      <c r="E255" s="29" t="s">
        <v>387</v>
      </c>
      <c r="F255" s="29">
        <v>1471.0</v>
      </c>
      <c r="G255" s="69">
        <v>0.7</v>
      </c>
      <c r="H255" s="23">
        <f t="shared" si="1"/>
        <v>1029.7</v>
      </c>
      <c r="I255" s="24">
        <f t="shared" si="2"/>
        <v>2500.7</v>
      </c>
      <c r="J255" s="25">
        <f t="shared" si="23"/>
        <v>2510</v>
      </c>
      <c r="K255" s="209"/>
      <c r="L255" s="26">
        <v>0.15</v>
      </c>
      <c r="M255" s="27">
        <f t="shared" si="4"/>
        <v>662.5</v>
      </c>
      <c r="N255" s="27">
        <f t="shared" si="5"/>
        <v>2133.5</v>
      </c>
      <c r="O255" s="28">
        <f t="shared" si="6"/>
        <v>2133.5</v>
      </c>
      <c r="P255" s="209"/>
      <c r="Q255" s="69">
        <v>0.25</v>
      </c>
      <c r="R255" s="23">
        <f t="shared" si="24"/>
        <v>367.75</v>
      </c>
      <c r="S255" s="23">
        <f t="shared" si="25"/>
        <v>1838.75</v>
      </c>
      <c r="T255" s="211"/>
      <c r="U255" s="209"/>
      <c r="V255" s="69">
        <v>0.25</v>
      </c>
      <c r="W255" s="23">
        <f t="shared" si="26"/>
        <v>367.75</v>
      </c>
      <c r="X255" s="27">
        <f t="shared" si="27"/>
        <v>1838.75</v>
      </c>
      <c r="Y255" s="211"/>
      <c r="Z255" s="69">
        <v>0.35</v>
      </c>
      <c r="AA255" s="27"/>
      <c r="AB255" s="27"/>
      <c r="AC255" s="27"/>
      <c r="AD255" s="29" t="s">
        <v>387</v>
      </c>
      <c r="AE255" s="19">
        <v>0.159</v>
      </c>
      <c r="AF255" s="17">
        <f t="shared" si="32"/>
        <v>233.889</v>
      </c>
      <c r="AG255" s="17">
        <f t="shared" si="33"/>
        <v>1704.889</v>
      </c>
      <c r="AH255" s="27"/>
      <c r="AI255" s="27"/>
      <c r="AJ255" s="27"/>
      <c r="AK255" s="30"/>
    </row>
    <row r="256" ht="15.75" customHeight="1">
      <c r="A256" s="8">
        <v>252.0</v>
      </c>
      <c r="B256" s="81" t="s">
        <v>380</v>
      </c>
      <c r="C256" s="8" t="s">
        <v>25</v>
      </c>
      <c r="D256" s="1" t="s">
        <v>130</v>
      </c>
      <c r="E256" s="23" t="s">
        <v>388</v>
      </c>
      <c r="F256" s="29">
        <v>6640.0</v>
      </c>
      <c r="G256" s="69">
        <v>0.7</v>
      </c>
      <c r="H256" s="23">
        <f t="shared" si="1"/>
        <v>4648</v>
      </c>
      <c r="I256" s="24">
        <f t="shared" si="2"/>
        <v>11288</v>
      </c>
      <c r="J256" s="25">
        <f t="shared" si="23"/>
        <v>11290</v>
      </c>
      <c r="K256" s="209"/>
      <c r="L256" s="26">
        <v>0.15</v>
      </c>
      <c r="M256" s="27">
        <f t="shared" si="4"/>
        <v>2956.5</v>
      </c>
      <c r="N256" s="27">
        <f t="shared" si="5"/>
        <v>9596.5</v>
      </c>
      <c r="O256" s="28">
        <f t="shared" si="6"/>
        <v>9596.5</v>
      </c>
      <c r="P256" s="209"/>
      <c r="Q256" s="69">
        <v>0.2</v>
      </c>
      <c r="R256" s="23">
        <f t="shared" si="24"/>
        <v>1328</v>
      </c>
      <c r="S256" s="23">
        <f t="shared" si="25"/>
        <v>7968</v>
      </c>
      <c r="T256" s="211"/>
      <c r="U256" s="209"/>
      <c r="V256" s="69">
        <v>0.4</v>
      </c>
      <c r="W256" s="23">
        <f t="shared" si="26"/>
        <v>2656</v>
      </c>
      <c r="X256" s="27">
        <f t="shared" si="27"/>
        <v>9296</v>
      </c>
      <c r="Y256" s="211"/>
      <c r="Z256" s="69">
        <v>0.35</v>
      </c>
      <c r="AA256" s="27"/>
      <c r="AB256" s="27"/>
      <c r="AC256" s="27"/>
      <c r="AD256" s="23" t="s">
        <v>388</v>
      </c>
      <c r="AE256" s="19">
        <v>0.159</v>
      </c>
      <c r="AF256" s="17">
        <f t="shared" si="32"/>
        <v>1055.76</v>
      </c>
      <c r="AG256" s="17">
        <f t="shared" si="33"/>
        <v>7695.76</v>
      </c>
      <c r="AH256" s="27"/>
      <c r="AI256" s="27"/>
      <c r="AJ256" s="27"/>
      <c r="AK256" s="30"/>
    </row>
    <row r="257" ht="15.75" customHeight="1">
      <c r="A257" s="8">
        <v>253.0</v>
      </c>
      <c r="B257" s="81" t="s">
        <v>380</v>
      </c>
      <c r="C257" s="8" t="s">
        <v>25</v>
      </c>
      <c r="D257" s="1" t="s">
        <v>130</v>
      </c>
      <c r="E257" s="23" t="s">
        <v>389</v>
      </c>
      <c r="F257" s="29">
        <v>3876.0</v>
      </c>
      <c r="G257" s="69">
        <v>0.7</v>
      </c>
      <c r="H257" s="23">
        <f t="shared" si="1"/>
        <v>2713.2</v>
      </c>
      <c r="I257" s="24">
        <f t="shared" si="2"/>
        <v>6589.2</v>
      </c>
      <c r="J257" s="25">
        <f t="shared" si="23"/>
        <v>6590</v>
      </c>
      <c r="K257" s="209"/>
      <c r="L257" s="26">
        <v>0.15</v>
      </c>
      <c r="M257" s="27">
        <f t="shared" si="4"/>
        <v>1725.5</v>
      </c>
      <c r="N257" s="27">
        <f t="shared" si="5"/>
        <v>5601.5</v>
      </c>
      <c r="O257" s="28">
        <f t="shared" si="6"/>
        <v>5601.5</v>
      </c>
      <c r="P257" s="209"/>
      <c r="Q257" s="69">
        <v>0.4</v>
      </c>
      <c r="R257" s="23">
        <f t="shared" si="24"/>
        <v>1550.4</v>
      </c>
      <c r="S257" s="23">
        <f t="shared" si="25"/>
        <v>5426.4</v>
      </c>
      <c r="T257" s="211"/>
      <c r="U257" s="209"/>
      <c r="V257" s="69">
        <v>0.4</v>
      </c>
      <c r="W257" s="23">
        <f t="shared" si="26"/>
        <v>1550.4</v>
      </c>
      <c r="X257" s="27">
        <f t="shared" si="27"/>
        <v>5426.4</v>
      </c>
      <c r="Y257" s="211"/>
      <c r="Z257" s="69">
        <v>0.35</v>
      </c>
      <c r="AA257" s="27"/>
      <c r="AB257" s="27"/>
      <c r="AC257" s="27"/>
      <c r="AD257" s="38" t="s">
        <v>389</v>
      </c>
      <c r="AE257" s="19">
        <v>0.159</v>
      </c>
      <c r="AF257" s="17">
        <f t="shared" si="32"/>
        <v>616.284</v>
      </c>
      <c r="AG257" s="17">
        <f t="shared" si="33"/>
        <v>4492.284</v>
      </c>
      <c r="AH257" s="27"/>
      <c r="AI257" s="27"/>
      <c r="AJ257" s="27"/>
      <c r="AK257" s="30"/>
    </row>
    <row r="258" ht="15.75" customHeight="1">
      <c r="A258" s="8">
        <v>254.0</v>
      </c>
      <c r="B258" s="81" t="s">
        <v>380</v>
      </c>
      <c r="C258" s="8" t="s">
        <v>25</v>
      </c>
      <c r="D258" s="1" t="s">
        <v>130</v>
      </c>
      <c r="E258" s="29" t="s">
        <v>390</v>
      </c>
      <c r="F258" s="29">
        <v>1989.0</v>
      </c>
      <c r="G258" s="69">
        <v>0.7</v>
      </c>
      <c r="H258" s="23">
        <f t="shared" si="1"/>
        <v>1392.3</v>
      </c>
      <c r="I258" s="24">
        <f t="shared" si="2"/>
        <v>3381.3</v>
      </c>
      <c r="J258" s="25">
        <f t="shared" si="23"/>
        <v>3390</v>
      </c>
      <c r="K258" s="209"/>
      <c r="L258" s="26">
        <v>0.15</v>
      </c>
      <c r="M258" s="27">
        <f t="shared" si="4"/>
        <v>892.5</v>
      </c>
      <c r="N258" s="27">
        <f t="shared" si="5"/>
        <v>2881.5</v>
      </c>
      <c r="O258" s="28">
        <f t="shared" si="6"/>
        <v>2881.5</v>
      </c>
      <c r="P258" s="209"/>
      <c r="Q258" s="69">
        <v>0.4</v>
      </c>
      <c r="R258" s="23">
        <f t="shared" si="24"/>
        <v>795.6</v>
      </c>
      <c r="S258" s="23">
        <f t="shared" si="25"/>
        <v>2784.6</v>
      </c>
      <c r="T258" s="211"/>
      <c r="U258" s="209"/>
      <c r="V258" s="69">
        <v>0.4</v>
      </c>
      <c r="W258" s="23">
        <f t="shared" si="26"/>
        <v>795.6</v>
      </c>
      <c r="X258" s="27">
        <f t="shared" si="27"/>
        <v>2784.6</v>
      </c>
      <c r="Y258" s="211"/>
      <c r="Z258" s="69">
        <v>0.35</v>
      </c>
      <c r="AA258" s="27"/>
      <c r="AB258" s="27"/>
      <c r="AC258" s="27"/>
      <c r="AD258" s="22" t="s">
        <v>390</v>
      </c>
      <c r="AE258" s="19">
        <v>0.159</v>
      </c>
      <c r="AF258" s="17">
        <f t="shared" si="32"/>
        <v>316.251</v>
      </c>
      <c r="AG258" s="17">
        <f t="shared" si="33"/>
        <v>2305.251</v>
      </c>
      <c r="AH258" s="27"/>
      <c r="AI258" s="27"/>
      <c r="AJ258" s="27"/>
      <c r="AK258" s="30"/>
    </row>
    <row r="259" ht="15.75" customHeight="1">
      <c r="A259" s="8">
        <v>255.0</v>
      </c>
      <c r="B259" s="81" t="s">
        <v>380</v>
      </c>
      <c r="C259" s="168" t="s">
        <v>283</v>
      </c>
      <c r="D259" s="1" t="s">
        <v>130</v>
      </c>
      <c r="E259" s="29" t="s">
        <v>391</v>
      </c>
      <c r="F259" s="179">
        <v>1292.0</v>
      </c>
      <c r="G259" s="69">
        <v>0.7</v>
      </c>
      <c r="H259" s="23">
        <f t="shared" si="1"/>
        <v>904.4</v>
      </c>
      <c r="I259" s="24">
        <f t="shared" si="2"/>
        <v>2196.4</v>
      </c>
      <c r="J259" s="25">
        <f t="shared" si="23"/>
        <v>2200</v>
      </c>
      <c r="K259" s="209"/>
      <c r="L259" s="26">
        <v>0.15</v>
      </c>
      <c r="M259" s="27">
        <f t="shared" si="4"/>
        <v>578</v>
      </c>
      <c r="N259" s="27">
        <f t="shared" si="5"/>
        <v>1870</v>
      </c>
      <c r="O259" s="28">
        <f t="shared" si="6"/>
        <v>1870</v>
      </c>
      <c r="P259" s="209"/>
      <c r="Q259" s="69">
        <v>0.4</v>
      </c>
      <c r="R259" s="23">
        <f t="shared" si="24"/>
        <v>516.8</v>
      </c>
      <c r="S259" s="23">
        <f t="shared" si="25"/>
        <v>1808.8</v>
      </c>
      <c r="T259" s="211"/>
      <c r="U259" s="209"/>
      <c r="V259" s="69">
        <v>0.4</v>
      </c>
      <c r="W259" s="23">
        <f t="shared" si="26"/>
        <v>516.8</v>
      </c>
      <c r="X259" s="27">
        <f t="shared" si="27"/>
        <v>1808.8</v>
      </c>
      <c r="Y259" s="211"/>
      <c r="Z259" s="69">
        <v>0.35</v>
      </c>
      <c r="AA259" s="27"/>
      <c r="AB259" s="27"/>
      <c r="AC259" s="27"/>
      <c r="AD259" s="22" t="s">
        <v>391</v>
      </c>
      <c r="AE259" s="19">
        <v>0.159</v>
      </c>
      <c r="AF259" s="17">
        <f t="shared" si="32"/>
        <v>205.428</v>
      </c>
      <c r="AG259" s="17">
        <f t="shared" si="33"/>
        <v>1497.428</v>
      </c>
      <c r="AH259" s="27"/>
      <c r="AI259" s="27"/>
      <c r="AJ259" s="27"/>
      <c r="AK259" s="30"/>
    </row>
    <row r="260" ht="15.75" customHeight="1">
      <c r="A260" s="8">
        <v>256.0</v>
      </c>
      <c r="B260" s="81" t="s">
        <v>380</v>
      </c>
      <c r="C260" s="168" t="s">
        <v>283</v>
      </c>
      <c r="D260" s="1" t="s">
        <v>130</v>
      </c>
      <c r="E260" s="23" t="s">
        <v>392</v>
      </c>
      <c r="F260" s="179">
        <v>1441.0</v>
      </c>
      <c r="G260" s="69">
        <v>0.7</v>
      </c>
      <c r="H260" s="23">
        <f t="shared" si="1"/>
        <v>1008.7</v>
      </c>
      <c r="I260" s="24">
        <f t="shared" si="2"/>
        <v>2449.7</v>
      </c>
      <c r="J260" s="25">
        <f t="shared" si="23"/>
        <v>2450</v>
      </c>
      <c r="K260" s="209"/>
      <c r="L260" s="26">
        <v>0.15</v>
      </c>
      <c r="M260" s="27">
        <f t="shared" si="4"/>
        <v>641.5</v>
      </c>
      <c r="N260" s="27">
        <f t="shared" si="5"/>
        <v>2082.5</v>
      </c>
      <c r="O260" s="28">
        <f t="shared" si="6"/>
        <v>2082.5</v>
      </c>
      <c r="P260" s="209"/>
      <c r="Q260" s="69">
        <v>0.4</v>
      </c>
      <c r="R260" s="23">
        <f t="shared" si="24"/>
        <v>576.4</v>
      </c>
      <c r="S260" s="23">
        <f t="shared" si="25"/>
        <v>2017.4</v>
      </c>
      <c r="T260" s="211"/>
      <c r="U260" s="209"/>
      <c r="V260" s="69">
        <v>0.4</v>
      </c>
      <c r="W260" s="23">
        <f t="shared" si="26"/>
        <v>576.4</v>
      </c>
      <c r="X260" s="27">
        <f t="shared" si="27"/>
        <v>2017.4</v>
      </c>
      <c r="Y260" s="211"/>
      <c r="Z260" s="69">
        <v>0.35</v>
      </c>
      <c r="AA260" s="27"/>
      <c r="AB260" s="27"/>
      <c r="AC260" s="27"/>
      <c r="AD260" s="38" t="s">
        <v>392</v>
      </c>
      <c r="AE260" s="19">
        <v>0.159</v>
      </c>
      <c r="AF260" s="17">
        <f t="shared" si="32"/>
        <v>229.119</v>
      </c>
      <c r="AG260" s="17">
        <f t="shared" si="33"/>
        <v>1670.119</v>
      </c>
      <c r="AH260" s="27"/>
      <c r="AI260" s="27"/>
      <c r="AJ260" s="27"/>
      <c r="AK260" s="30"/>
    </row>
    <row r="261" ht="15.75" customHeight="1">
      <c r="A261" s="8">
        <v>257.0</v>
      </c>
      <c r="B261" s="81" t="s">
        <v>380</v>
      </c>
      <c r="C261" s="168" t="s">
        <v>393</v>
      </c>
      <c r="D261" s="1" t="s">
        <v>130</v>
      </c>
      <c r="E261" s="29" t="s">
        <v>394</v>
      </c>
      <c r="F261" s="29">
        <v>17290.0</v>
      </c>
      <c r="G261" s="69">
        <v>0.7</v>
      </c>
      <c r="H261" s="23">
        <f t="shared" si="1"/>
        <v>12103</v>
      </c>
      <c r="I261" s="24">
        <f t="shared" si="2"/>
        <v>29393</v>
      </c>
      <c r="J261" s="25">
        <f t="shared" si="23"/>
        <v>29400</v>
      </c>
      <c r="K261" s="209"/>
      <c r="L261" s="26">
        <v>0.15</v>
      </c>
      <c r="M261" s="27">
        <f t="shared" si="4"/>
        <v>7700</v>
      </c>
      <c r="N261" s="27">
        <f t="shared" si="5"/>
        <v>24990</v>
      </c>
      <c r="O261" s="28">
        <f t="shared" si="6"/>
        <v>24990</v>
      </c>
      <c r="P261" s="209"/>
      <c r="Q261" s="69">
        <v>0.4</v>
      </c>
      <c r="R261" s="23">
        <f t="shared" si="24"/>
        <v>6916</v>
      </c>
      <c r="S261" s="23">
        <f t="shared" si="25"/>
        <v>24206</v>
      </c>
      <c r="T261" s="211"/>
      <c r="U261" s="209"/>
      <c r="V261" s="69">
        <v>0.4</v>
      </c>
      <c r="W261" s="23">
        <f t="shared" si="26"/>
        <v>6916</v>
      </c>
      <c r="X261" s="27">
        <f t="shared" si="27"/>
        <v>24206</v>
      </c>
      <c r="Y261" s="211"/>
      <c r="Z261" s="69">
        <v>0.35</v>
      </c>
      <c r="AA261" s="27"/>
      <c r="AB261" s="27"/>
      <c r="AC261" s="27"/>
      <c r="AD261" s="22" t="s">
        <v>394</v>
      </c>
      <c r="AE261" s="19">
        <v>0.159</v>
      </c>
      <c r="AF261" s="17">
        <f t="shared" si="32"/>
        <v>2749.11</v>
      </c>
      <c r="AG261" s="17">
        <f t="shared" si="33"/>
        <v>20039.11</v>
      </c>
      <c r="AH261" s="27"/>
      <c r="AI261" s="27"/>
      <c r="AJ261" s="27"/>
      <c r="AK261" s="30"/>
    </row>
    <row r="262" ht="15.75" customHeight="1">
      <c r="A262" s="8">
        <v>258.0</v>
      </c>
      <c r="B262" s="81" t="s">
        <v>380</v>
      </c>
      <c r="C262" s="168" t="s">
        <v>393</v>
      </c>
      <c r="D262" s="1" t="s">
        <v>130</v>
      </c>
      <c r="E262" s="29" t="s">
        <v>395</v>
      </c>
      <c r="F262" s="29">
        <v>8320.0</v>
      </c>
      <c r="G262" s="69">
        <v>0.7</v>
      </c>
      <c r="H262" s="23">
        <f t="shared" si="1"/>
        <v>5824</v>
      </c>
      <c r="I262" s="24">
        <f t="shared" si="2"/>
        <v>14144</v>
      </c>
      <c r="J262" s="25">
        <f t="shared" si="23"/>
        <v>14150</v>
      </c>
      <c r="K262" s="209"/>
      <c r="L262" s="26">
        <v>0.15</v>
      </c>
      <c r="M262" s="27">
        <f t="shared" si="4"/>
        <v>3707.5</v>
      </c>
      <c r="N262" s="27">
        <f t="shared" si="5"/>
        <v>12027.5</v>
      </c>
      <c r="O262" s="28">
        <f t="shared" si="6"/>
        <v>12027.5</v>
      </c>
      <c r="P262" s="209"/>
      <c r="Q262" s="69">
        <v>0.4</v>
      </c>
      <c r="R262" s="23">
        <f t="shared" si="24"/>
        <v>3328</v>
      </c>
      <c r="S262" s="23">
        <f t="shared" si="25"/>
        <v>11648</v>
      </c>
      <c r="T262" s="211"/>
      <c r="U262" s="209"/>
      <c r="V262" s="69">
        <v>0.4</v>
      </c>
      <c r="W262" s="23">
        <f t="shared" si="26"/>
        <v>3328</v>
      </c>
      <c r="X262" s="27">
        <f t="shared" si="27"/>
        <v>11648</v>
      </c>
      <c r="Y262" s="211"/>
      <c r="Z262" s="69">
        <v>0.35</v>
      </c>
      <c r="AA262" s="27"/>
      <c r="AB262" s="27"/>
      <c r="AC262" s="27"/>
      <c r="AD262" s="22" t="s">
        <v>395</v>
      </c>
      <c r="AE262" s="19">
        <v>0.159</v>
      </c>
      <c r="AF262" s="17">
        <f t="shared" si="32"/>
        <v>1322.88</v>
      </c>
      <c r="AG262" s="17">
        <f t="shared" si="33"/>
        <v>9642.88</v>
      </c>
      <c r="AH262" s="27"/>
      <c r="AI262" s="27"/>
      <c r="AJ262" s="27"/>
      <c r="AK262" s="30"/>
    </row>
    <row r="263" ht="15.75" customHeight="1">
      <c r="A263" s="8">
        <v>259.0</v>
      </c>
      <c r="B263" s="81" t="s">
        <v>380</v>
      </c>
      <c r="C263" s="168" t="s">
        <v>393</v>
      </c>
      <c r="D263" s="1" t="s">
        <v>130</v>
      </c>
      <c r="E263" s="29" t="s">
        <v>396</v>
      </c>
      <c r="F263" s="29">
        <v>7410.0</v>
      </c>
      <c r="G263" s="69">
        <v>0.7</v>
      </c>
      <c r="H263" s="23">
        <f t="shared" si="1"/>
        <v>5187</v>
      </c>
      <c r="I263" s="24">
        <f t="shared" si="2"/>
        <v>12597</v>
      </c>
      <c r="J263" s="25">
        <f t="shared" si="23"/>
        <v>12600</v>
      </c>
      <c r="K263" s="209"/>
      <c r="L263" s="26">
        <v>0.15</v>
      </c>
      <c r="M263" s="27">
        <f t="shared" si="4"/>
        <v>3300</v>
      </c>
      <c r="N263" s="27">
        <f t="shared" si="5"/>
        <v>10710</v>
      </c>
      <c r="O263" s="28">
        <f t="shared" si="6"/>
        <v>10710</v>
      </c>
      <c r="P263" s="209"/>
      <c r="Q263" s="69">
        <v>0.4</v>
      </c>
      <c r="R263" s="23">
        <f t="shared" si="24"/>
        <v>2964</v>
      </c>
      <c r="S263" s="23">
        <f t="shared" si="25"/>
        <v>10374</v>
      </c>
      <c r="T263" s="211"/>
      <c r="U263" s="209"/>
      <c r="V263" s="69">
        <v>0.4</v>
      </c>
      <c r="W263" s="23">
        <f t="shared" si="26"/>
        <v>2964</v>
      </c>
      <c r="X263" s="27">
        <f t="shared" si="27"/>
        <v>10374</v>
      </c>
      <c r="Y263" s="211"/>
      <c r="Z263" s="69">
        <v>0.35</v>
      </c>
      <c r="AA263" s="27"/>
      <c r="AB263" s="27"/>
      <c r="AC263" s="27"/>
      <c r="AD263" s="22" t="s">
        <v>396</v>
      </c>
      <c r="AE263" s="19">
        <v>0.159</v>
      </c>
      <c r="AF263" s="17">
        <f t="shared" si="32"/>
        <v>1178.19</v>
      </c>
      <c r="AG263" s="17">
        <f t="shared" si="33"/>
        <v>8588.19</v>
      </c>
      <c r="AH263" s="27"/>
      <c r="AI263" s="27"/>
      <c r="AJ263" s="27"/>
      <c r="AK263" s="30"/>
    </row>
    <row r="264" ht="15.75" customHeight="1">
      <c r="A264" s="8">
        <v>260.0</v>
      </c>
      <c r="B264" s="81" t="s">
        <v>380</v>
      </c>
      <c r="C264" s="168" t="s">
        <v>393</v>
      </c>
      <c r="D264" s="1" t="s">
        <v>130</v>
      </c>
      <c r="E264" s="29" t="s">
        <v>397</v>
      </c>
      <c r="F264" s="29">
        <v>5824.0</v>
      </c>
      <c r="G264" s="69">
        <v>0.7</v>
      </c>
      <c r="H264" s="23">
        <f t="shared" si="1"/>
        <v>4076.8</v>
      </c>
      <c r="I264" s="24">
        <f t="shared" si="2"/>
        <v>9900.8</v>
      </c>
      <c r="J264" s="25">
        <f t="shared" si="23"/>
        <v>9910</v>
      </c>
      <c r="K264" s="209"/>
      <c r="L264" s="26">
        <v>0.15</v>
      </c>
      <c r="M264" s="27">
        <f t="shared" si="4"/>
        <v>2599.5</v>
      </c>
      <c r="N264" s="27">
        <f t="shared" si="5"/>
        <v>8423.5</v>
      </c>
      <c r="O264" s="28">
        <f t="shared" si="6"/>
        <v>8423.5</v>
      </c>
      <c r="P264" s="209"/>
      <c r="Q264" s="69">
        <v>0.4</v>
      </c>
      <c r="R264" s="23">
        <f t="shared" si="24"/>
        <v>2329.6</v>
      </c>
      <c r="S264" s="23">
        <f t="shared" si="25"/>
        <v>8153.6</v>
      </c>
      <c r="T264" s="211"/>
      <c r="U264" s="209"/>
      <c r="V264" s="69">
        <v>0.4</v>
      </c>
      <c r="W264" s="23">
        <f t="shared" si="26"/>
        <v>2329.6</v>
      </c>
      <c r="X264" s="27">
        <f t="shared" si="27"/>
        <v>8153.6</v>
      </c>
      <c r="Y264" s="211"/>
      <c r="Z264" s="69">
        <v>0.35</v>
      </c>
      <c r="AA264" s="27"/>
      <c r="AB264" s="27"/>
      <c r="AC264" s="27"/>
      <c r="AD264" s="22" t="s">
        <v>397</v>
      </c>
      <c r="AE264" s="19">
        <v>0.159</v>
      </c>
      <c r="AF264" s="17">
        <f t="shared" si="32"/>
        <v>926.016</v>
      </c>
      <c r="AG264" s="17">
        <f t="shared" si="33"/>
        <v>6750.016</v>
      </c>
      <c r="AH264" s="27"/>
      <c r="AI264" s="27"/>
      <c r="AJ264" s="27"/>
      <c r="AK264" s="30"/>
    </row>
    <row r="265" ht="15.75" customHeight="1">
      <c r="A265" s="8">
        <v>261.0</v>
      </c>
      <c r="B265" s="81" t="s">
        <v>380</v>
      </c>
      <c r="C265" s="168" t="s">
        <v>393</v>
      </c>
      <c r="D265" s="1" t="s">
        <v>130</v>
      </c>
      <c r="E265" s="29" t="s">
        <v>398</v>
      </c>
      <c r="F265" s="29">
        <v>6656.0</v>
      </c>
      <c r="G265" s="69">
        <v>0.7</v>
      </c>
      <c r="H265" s="23">
        <f t="shared" si="1"/>
        <v>4659.2</v>
      </c>
      <c r="I265" s="24">
        <f t="shared" si="2"/>
        <v>11315.2</v>
      </c>
      <c r="J265" s="25">
        <f t="shared" si="23"/>
        <v>11320</v>
      </c>
      <c r="K265" s="209"/>
      <c r="L265" s="26">
        <v>0.15</v>
      </c>
      <c r="M265" s="27">
        <f t="shared" si="4"/>
        <v>2966</v>
      </c>
      <c r="N265" s="27">
        <f t="shared" si="5"/>
        <v>9622</v>
      </c>
      <c r="O265" s="28">
        <f t="shared" si="6"/>
        <v>9622</v>
      </c>
      <c r="P265" s="209"/>
      <c r="Q265" s="69">
        <v>0.4</v>
      </c>
      <c r="R265" s="23">
        <f t="shared" si="24"/>
        <v>2662.4</v>
      </c>
      <c r="S265" s="23">
        <f t="shared" si="25"/>
        <v>9318.4</v>
      </c>
      <c r="T265" s="211"/>
      <c r="U265" s="209"/>
      <c r="V265" s="69">
        <v>0.4</v>
      </c>
      <c r="W265" s="23">
        <f t="shared" si="26"/>
        <v>2662.4</v>
      </c>
      <c r="X265" s="27">
        <f t="shared" si="27"/>
        <v>9318.4</v>
      </c>
      <c r="Y265" s="211"/>
      <c r="Z265" s="69">
        <v>0.35</v>
      </c>
      <c r="AA265" s="27"/>
      <c r="AB265" s="27"/>
      <c r="AC265" s="27"/>
      <c r="AD265" s="22" t="s">
        <v>398</v>
      </c>
      <c r="AE265" s="19">
        <v>0.159</v>
      </c>
      <c r="AF265" s="17">
        <f t="shared" si="32"/>
        <v>1058.304</v>
      </c>
      <c r="AG265" s="17">
        <f t="shared" si="33"/>
        <v>7714.304</v>
      </c>
      <c r="AH265" s="27"/>
      <c r="AI265" s="27"/>
      <c r="AJ265" s="27"/>
      <c r="AK265" s="30"/>
    </row>
    <row r="266" ht="15.75" customHeight="1">
      <c r="A266" s="8">
        <v>262.0</v>
      </c>
      <c r="B266" s="81" t="s">
        <v>380</v>
      </c>
      <c r="C266" s="168" t="s">
        <v>393</v>
      </c>
      <c r="D266" s="1" t="s">
        <v>130</v>
      </c>
      <c r="E266" s="29" t="s">
        <v>399</v>
      </c>
      <c r="F266" s="29">
        <v>9100.0</v>
      </c>
      <c r="G266" s="69">
        <v>0.7</v>
      </c>
      <c r="H266" s="23">
        <f t="shared" si="1"/>
        <v>6370</v>
      </c>
      <c r="I266" s="24">
        <f t="shared" si="2"/>
        <v>15470</v>
      </c>
      <c r="J266" s="25">
        <f t="shared" si="23"/>
        <v>15470</v>
      </c>
      <c r="K266" s="209"/>
      <c r="L266" s="26">
        <v>0.15</v>
      </c>
      <c r="M266" s="27">
        <f t="shared" si="4"/>
        <v>4049.5</v>
      </c>
      <c r="N266" s="27">
        <f t="shared" si="5"/>
        <v>13149.5</v>
      </c>
      <c r="O266" s="28">
        <f t="shared" si="6"/>
        <v>13149.5</v>
      </c>
      <c r="P266" s="209"/>
      <c r="Q266" s="69">
        <v>0.25</v>
      </c>
      <c r="R266" s="23">
        <f t="shared" si="24"/>
        <v>2275</v>
      </c>
      <c r="S266" s="23">
        <f t="shared" si="25"/>
        <v>11375</v>
      </c>
      <c r="T266" s="211"/>
      <c r="U266" s="209"/>
      <c r="V266" s="69">
        <v>0.25</v>
      </c>
      <c r="W266" s="23">
        <f t="shared" si="26"/>
        <v>2275</v>
      </c>
      <c r="X266" s="27">
        <f t="shared" si="27"/>
        <v>11375</v>
      </c>
      <c r="Y266" s="211"/>
      <c r="Z266" s="69">
        <v>0.35</v>
      </c>
      <c r="AA266" s="27"/>
      <c r="AB266" s="27"/>
      <c r="AC266" s="27"/>
      <c r="AD266" s="22" t="s">
        <v>399</v>
      </c>
      <c r="AE266" s="19">
        <v>0.159</v>
      </c>
      <c r="AF266" s="17">
        <f t="shared" si="32"/>
        <v>1446.9</v>
      </c>
      <c r="AG266" s="17">
        <f t="shared" si="33"/>
        <v>10546.9</v>
      </c>
      <c r="AH266" s="27"/>
      <c r="AI266" s="27"/>
      <c r="AJ266" s="27"/>
      <c r="AK266" s="30"/>
    </row>
    <row r="267" ht="15.75" customHeight="1">
      <c r="A267" s="8">
        <v>263.0</v>
      </c>
      <c r="B267" s="81" t="s">
        <v>380</v>
      </c>
      <c r="C267" s="168" t="s">
        <v>393</v>
      </c>
      <c r="D267" s="1" t="s">
        <v>130</v>
      </c>
      <c r="E267" s="29" t="s">
        <v>400</v>
      </c>
      <c r="F267" s="29">
        <v>8320.0</v>
      </c>
      <c r="G267" s="69">
        <v>0.7</v>
      </c>
      <c r="H267" s="23">
        <f t="shared" si="1"/>
        <v>5824</v>
      </c>
      <c r="I267" s="24">
        <f t="shared" si="2"/>
        <v>14144</v>
      </c>
      <c r="J267" s="25">
        <f t="shared" si="23"/>
        <v>14150</v>
      </c>
      <c r="K267" s="209"/>
      <c r="L267" s="26">
        <v>0.15</v>
      </c>
      <c r="M267" s="27">
        <f t="shared" si="4"/>
        <v>3707.5</v>
      </c>
      <c r="N267" s="27">
        <f t="shared" si="5"/>
        <v>12027.5</v>
      </c>
      <c r="O267" s="28">
        <f t="shared" si="6"/>
        <v>12027.5</v>
      </c>
      <c r="P267" s="209"/>
      <c r="Q267" s="69">
        <v>0.4</v>
      </c>
      <c r="R267" s="23">
        <f t="shared" si="24"/>
        <v>3328</v>
      </c>
      <c r="S267" s="23">
        <f t="shared" si="25"/>
        <v>11648</v>
      </c>
      <c r="T267" s="211"/>
      <c r="U267" s="209"/>
      <c r="V267" s="69">
        <v>0.4</v>
      </c>
      <c r="W267" s="23">
        <f t="shared" si="26"/>
        <v>3328</v>
      </c>
      <c r="X267" s="27">
        <f t="shared" si="27"/>
        <v>11648</v>
      </c>
      <c r="Y267" s="211"/>
      <c r="Z267" s="69">
        <v>0.35</v>
      </c>
      <c r="AA267" s="27"/>
      <c r="AB267" s="27"/>
      <c r="AC267" s="27"/>
      <c r="AD267" s="22" t="s">
        <v>400</v>
      </c>
      <c r="AE267" s="19">
        <v>0.159</v>
      </c>
      <c r="AF267" s="17">
        <f t="shared" si="32"/>
        <v>1322.88</v>
      </c>
      <c r="AG267" s="17">
        <f t="shared" si="33"/>
        <v>9642.88</v>
      </c>
      <c r="AH267" s="27"/>
      <c r="AI267" s="27"/>
      <c r="AJ267" s="27"/>
      <c r="AK267" s="30"/>
    </row>
    <row r="268" ht="15.75" customHeight="1">
      <c r="A268" s="8">
        <v>264.0</v>
      </c>
      <c r="B268" s="81" t="s">
        <v>380</v>
      </c>
      <c r="C268" s="168" t="s">
        <v>393</v>
      </c>
      <c r="D268" s="1" t="s">
        <v>130</v>
      </c>
      <c r="E268" s="29" t="s">
        <v>401</v>
      </c>
      <c r="F268" s="29">
        <v>15600.0</v>
      </c>
      <c r="G268" s="69">
        <v>0.7</v>
      </c>
      <c r="H268" s="23">
        <f t="shared" si="1"/>
        <v>10920</v>
      </c>
      <c r="I268" s="24">
        <f t="shared" si="2"/>
        <v>26520</v>
      </c>
      <c r="J268" s="25">
        <f t="shared" si="23"/>
        <v>26520</v>
      </c>
      <c r="K268" s="209"/>
      <c r="L268" s="26">
        <v>0.15</v>
      </c>
      <c r="M268" s="27">
        <f t="shared" si="4"/>
        <v>6942</v>
      </c>
      <c r="N268" s="27">
        <f t="shared" si="5"/>
        <v>22542</v>
      </c>
      <c r="O268" s="28">
        <f t="shared" si="6"/>
        <v>22542</v>
      </c>
      <c r="P268" s="209"/>
      <c r="Q268" s="69">
        <v>0.4</v>
      </c>
      <c r="R268" s="23">
        <f t="shared" si="24"/>
        <v>6240</v>
      </c>
      <c r="S268" s="23">
        <f t="shared" si="25"/>
        <v>21840</v>
      </c>
      <c r="T268" s="211"/>
      <c r="U268" s="209"/>
      <c r="V268" s="69">
        <v>0.4</v>
      </c>
      <c r="W268" s="23">
        <f t="shared" si="26"/>
        <v>6240</v>
      </c>
      <c r="X268" s="27">
        <f t="shared" si="27"/>
        <v>21840</v>
      </c>
      <c r="Y268" s="211"/>
      <c r="Z268" s="69">
        <v>0.35</v>
      </c>
      <c r="AA268" s="27"/>
      <c r="AB268" s="27"/>
      <c r="AC268" s="27"/>
      <c r="AD268" s="22" t="s">
        <v>401</v>
      </c>
      <c r="AE268" s="19">
        <v>0.159</v>
      </c>
      <c r="AF268" s="17">
        <f t="shared" si="32"/>
        <v>2480.4</v>
      </c>
      <c r="AG268" s="17">
        <f t="shared" si="33"/>
        <v>18080.4</v>
      </c>
      <c r="AH268" s="27"/>
      <c r="AI268" s="27"/>
      <c r="AJ268" s="27"/>
      <c r="AK268" s="30"/>
    </row>
    <row r="269" ht="15.75" customHeight="1">
      <c r="A269" s="8">
        <v>265.0</v>
      </c>
      <c r="B269" s="81" t="s">
        <v>380</v>
      </c>
      <c r="C269" s="168" t="s">
        <v>393</v>
      </c>
      <c r="D269" s="1" t="s">
        <v>130</v>
      </c>
      <c r="E269" s="29" t="s">
        <v>402</v>
      </c>
      <c r="F269" s="29">
        <v>6500.0</v>
      </c>
      <c r="G269" s="69">
        <v>0.7</v>
      </c>
      <c r="H269" s="23">
        <f t="shared" si="1"/>
        <v>4550</v>
      </c>
      <c r="I269" s="24">
        <f t="shared" si="2"/>
        <v>11050</v>
      </c>
      <c r="J269" s="25">
        <f t="shared" si="23"/>
        <v>11050</v>
      </c>
      <c r="K269" s="209"/>
      <c r="L269" s="26">
        <v>0.15</v>
      </c>
      <c r="M269" s="27">
        <f t="shared" si="4"/>
        <v>2892.5</v>
      </c>
      <c r="N269" s="27">
        <f t="shared" si="5"/>
        <v>9392.5</v>
      </c>
      <c r="O269" s="28">
        <f t="shared" si="6"/>
        <v>9392.5</v>
      </c>
      <c r="P269" s="209"/>
      <c r="Q269" s="69">
        <v>0.4</v>
      </c>
      <c r="R269" s="23">
        <f t="shared" si="24"/>
        <v>2600</v>
      </c>
      <c r="S269" s="23">
        <f t="shared" si="25"/>
        <v>9100</v>
      </c>
      <c r="T269" s="211"/>
      <c r="U269" s="209"/>
      <c r="V269" s="69">
        <v>0.4</v>
      </c>
      <c r="W269" s="23">
        <f t="shared" si="26"/>
        <v>2600</v>
      </c>
      <c r="X269" s="27">
        <f t="shared" si="27"/>
        <v>9100</v>
      </c>
      <c r="Y269" s="211"/>
      <c r="Z269" s="69">
        <v>0.35</v>
      </c>
      <c r="AA269" s="27"/>
      <c r="AB269" s="27"/>
      <c r="AC269" s="27"/>
      <c r="AD269" s="22" t="s">
        <v>402</v>
      </c>
      <c r="AE269" s="19">
        <v>0.159</v>
      </c>
      <c r="AF269" s="17">
        <f t="shared" si="32"/>
        <v>1033.5</v>
      </c>
      <c r="AG269" s="17">
        <f t="shared" si="33"/>
        <v>7533.5</v>
      </c>
      <c r="AH269" s="27"/>
      <c r="AI269" s="27"/>
      <c r="AJ269" s="27"/>
      <c r="AK269" s="30"/>
    </row>
    <row r="270" ht="15.75" customHeight="1">
      <c r="A270" s="8">
        <v>266.0</v>
      </c>
      <c r="B270" s="81" t="s">
        <v>380</v>
      </c>
      <c r="C270" s="168" t="s">
        <v>393</v>
      </c>
      <c r="D270" s="1" t="s">
        <v>130</v>
      </c>
      <c r="E270" s="29" t="s">
        <v>403</v>
      </c>
      <c r="F270" s="29">
        <v>6500.0</v>
      </c>
      <c r="G270" s="69">
        <v>0.7</v>
      </c>
      <c r="H270" s="23">
        <f t="shared" si="1"/>
        <v>4550</v>
      </c>
      <c r="I270" s="24">
        <f t="shared" si="2"/>
        <v>11050</v>
      </c>
      <c r="J270" s="25">
        <f t="shared" si="23"/>
        <v>11050</v>
      </c>
      <c r="K270" s="209"/>
      <c r="L270" s="26">
        <v>0.15</v>
      </c>
      <c r="M270" s="27">
        <f t="shared" si="4"/>
        <v>2892.5</v>
      </c>
      <c r="N270" s="27">
        <f t="shared" si="5"/>
        <v>9392.5</v>
      </c>
      <c r="O270" s="28">
        <f t="shared" si="6"/>
        <v>9392.5</v>
      </c>
      <c r="P270" s="209"/>
      <c r="Q270" s="69">
        <v>0.4</v>
      </c>
      <c r="R270" s="23">
        <f t="shared" si="24"/>
        <v>2600</v>
      </c>
      <c r="S270" s="23">
        <f t="shared" si="25"/>
        <v>9100</v>
      </c>
      <c r="T270" s="211"/>
      <c r="U270" s="209"/>
      <c r="V270" s="69">
        <v>0.4</v>
      </c>
      <c r="W270" s="23">
        <f t="shared" si="26"/>
        <v>2600</v>
      </c>
      <c r="X270" s="27">
        <f t="shared" si="27"/>
        <v>9100</v>
      </c>
      <c r="Y270" s="211"/>
      <c r="Z270" s="69">
        <v>0.35</v>
      </c>
      <c r="AA270" s="27"/>
      <c r="AB270" s="27"/>
      <c r="AC270" s="27"/>
      <c r="AD270" s="22" t="s">
        <v>403</v>
      </c>
      <c r="AE270" s="19">
        <v>0.159</v>
      </c>
      <c r="AF270" s="17">
        <f t="shared" si="32"/>
        <v>1033.5</v>
      </c>
      <c r="AG270" s="17">
        <f t="shared" si="33"/>
        <v>7533.5</v>
      </c>
      <c r="AH270" s="27"/>
      <c r="AI270" s="27"/>
      <c r="AJ270" s="27"/>
      <c r="AK270" s="30"/>
    </row>
    <row r="271" ht="15.75" customHeight="1">
      <c r="A271" s="8">
        <v>267.0</v>
      </c>
      <c r="B271" s="81" t="s">
        <v>380</v>
      </c>
      <c r="C271" s="168" t="s">
        <v>393</v>
      </c>
      <c r="D271" s="1" t="s">
        <v>130</v>
      </c>
      <c r="E271" s="29" t="s">
        <v>404</v>
      </c>
      <c r="F271" s="29">
        <v>3900.0</v>
      </c>
      <c r="G271" s="69">
        <v>0.7</v>
      </c>
      <c r="H271" s="23">
        <f t="shared" si="1"/>
        <v>2730</v>
      </c>
      <c r="I271" s="24">
        <f t="shared" si="2"/>
        <v>6630</v>
      </c>
      <c r="J271" s="25">
        <f t="shared" si="23"/>
        <v>6630</v>
      </c>
      <c r="K271" s="209"/>
      <c r="L271" s="26">
        <v>0.15</v>
      </c>
      <c r="M271" s="27">
        <f t="shared" si="4"/>
        <v>1735.5</v>
      </c>
      <c r="N271" s="27">
        <f t="shared" si="5"/>
        <v>5635.5</v>
      </c>
      <c r="O271" s="28">
        <f t="shared" si="6"/>
        <v>5635.5</v>
      </c>
      <c r="P271" s="209"/>
      <c r="Q271" s="69">
        <v>0.4</v>
      </c>
      <c r="R271" s="23">
        <f t="shared" si="24"/>
        <v>1560</v>
      </c>
      <c r="S271" s="23">
        <f t="shared" si="25"/>
        <v>5460</v>
      </c>
      <c r="T271" s="211"/>
      <c r="U271" s="209"/>
      <c r="V271" s="69">
        <v>0.4</v>
      </c>
      <c r="W271" s="23">
        <f t="shared" si="26"/>
        <v>1560</v>
      </c>
      <c r="X271" s="27">
        <f t="shared" si="27"/>
        <v>5460</v>
      </c>
      <c r="Y271" s="211"/>
      <c r="Z271" s="69">
        <v>0.35</v>
      </c>
      <c r="AA271" s="27"/>
      <c r="AB271" s="27"/>
      <c r="AC271" s="27"/>
      <c r="AD271" s="22" t="s">
        <v>404</v>
      </c>
      <c r="AE271" s="19">
        <v>0.159</v>
      </c>
      <c r="AF271" s="17">
        <f t="shared" si="32"/>
        <v>620.1</v>
      </c>
      <c r="AG271" s="17">
        <f t="shared" si="33"/>
        <v>4520.1</v>
      </c>
      <c r="AH271" s="27"/>
      <c r="AI271" s="27"/>
      <c r="AJ271" s="27"/>
      <c r="AK271" s="30"/>
    </row>
    <row r="272" ht="15.75" customHeight="1">
      <c r="A272" s="8">
        <v>268.0</v>
      </c>
      <c r="B272" s="81" t="s">
        <v>380</v>
      </c>
      <c r="C272" s="168" t="s">
        <v>283</v>
      </c>
      <c r="D272" s="1" t="s">
        <v>130</v>
      </c>
      <c r="E272" s="29" t="s">
        <v>405</v>
      </c>
      <c r="F272" s="179">
        <v>1200.0</v>
      </c>
      <c r="G272" s="69">
        <v>0.7</v>
      </c>
      <c r="H272" s="23">
        <f t="shared" si="1"/>
        <v>840</v>
      </c>
      <c r="I272" s="24">
        <f t="shared" si="2"/>
        <v>2040</v>
      </c>
      <c r="J272" s="25">
        <f t="shared" si="23"/>
        <v>2040</v>
      </c>
      <c r="K272" s="209"/>
      <c r="L272" s="26">
        <v>0.15</v>
      </c>
      <c r="M272" s="27">
        <f t="shared" si="4"/>
        <v>534</v>
      </c>
      <c r="N272" s="27">
        <f t="shared" si="5"/>
        <v>1734</v>
      </c>
      <c r="O272" s="28">
        <f t="shared" si="6"/>
        <v>1734</v>
      </c>
      <c r="P272" s="209"/>
      <c r="Q272" s="69">
        <v>0.4</v>
      </c>
      <c r="R272" s="23">
        <f t="shared" si="24"/>
        <v>480</v>
      </c>
      <c r="S272" s="23">
        <f t="shared" si="25"/>
        <v>1680</v>
      </c>
      <c r="T272" s="211"/>
      <c r="U272" s="209"/>
      <c r="V272" s="69">
        <v>0.4</v>
      </c>
      <c r="W272" s="23">
        <f t="shared" si="26"/>
        <v>480</v>
      </c>
      <c r="X272" s="27">
        <f t="shared" si="27"/>
        <v>1680</v>
      </c>
      <c r="Y272" s="211"/>
      <c r="Z272" s="69">
        <v>0.35</v>
      </c>
      <c r="AA272" s="27"/>
      <c r="AB272" s="27"/>
      <c r="AC272" s="27"/>
      <c r="AD272" s="22" t="s">
        <v>405</v>
      </c>
      <c r="AE272" s="19">
        <v>0.159</v>
      </c>
      <c r="AF272" s="17">
        <f t="shared" si="32"/>
        <v>190.8</v>
      </c>
      <c r="AG272" s="17">
        <f t="shared" si="33"/>
        <v>1390.8</v>
      </c>
      <c r="AH272" s="27"/>
      <c r="AI272" s="27"/>
      <c r="AJ272" s="27"/>
      <c r="AK272" s="30"/>
    </row>
    <row r="273" ht="15.75" customHeight="1">
      <c r="A273" s="8">
        <v>269.0</v>
      </c>
      <c r="B273" s="81" t="s">
        <v>380</v>
      </c>
      <c r="C273" s="168" t="s">
        <v>283</v>
      </c>
      <c r="D273" s="1" t="s">
        <v>130</v>
      </c>
      <c r="E273" s="29" t="s">
        <v>406</v>
      </c>
      <c r="F273" s="179">
        <v>2735.0</v>
      </c>
      <c r="G273" s="69">
        <v>0.7</v>
      </c>
      <c r="H273" s="23">
        <f t="shared" si="1"/>
        <v>1914.5</v>
      </c>
      <c r="I273" s="24">
        <f t="shared" si="2"/>
        <v>4649.5</v>
      </c>
      <c r="J273" s="25">
        <f t="shared" si="23"/>
        <v>4650</v>
      </c>
      <c r="K273" s="209"/>
      <c r="L273" s="26">
        <v>0.15</v>
      </c>
      <c r="M273" s="27">
        <f t="shared" si="4"/>
        <v>1217.5</v>
      </c>
      <c r="N273" s="27">
        <f t="shared" si="5"/>
        <v>3952.5</v>
      </c>
      <c r="O273" s="28">
        <f t="shared" si="6"/>
        <v>3952.5</v>
      </c>
      <c r="P273" s="209"/>
      <c r="Q273" s="69">
        <v>0.4</v>
      </c>
      <c r="R273" s="23">
        <f t="shared" si="24"/>
        <v>1094</v>
      </c>
      <c r="S273" s="23">
        <f t="shared" si="25"/>
        <v>3829</v>
      </c>
      <c r="T273" s="211"/>
      <c r="U273" s="209"/>
      <c r="V273" s="69">
        <v>0.4</v>
      </c>
      <c r="W273" s="23">
        <f t="shared" si="26"/>
        <v>1094</v>
      </c>
      <c r="X273" s="27">
        <f t="shared" si="27"/>
        <v>3829</v>
      </c>
      <c r="Y273" s="211"/>
      <c r="Z273" s="69">
        <v>0.35</v>
      </c>
      <c r="AA273" s="27"/>
      <c r="AB273" s="27"/>
      <c r="AC273" s="27"/>
      <c r="AD273" s="22" t="s">
        <v>406</v>
      </c>
      <c r="AE273" s="19">
        <v>0.159</v>
      </c>
      <c r="AF273" s="17">
        <f t="shared" si="32"/>
        <v>434.865</v>
      </c>
      <c r="AG273" s="17">
        <f t="shared" si="33"/>
        <v>3169.865</v>
      </c>
      <c r="AH273" s="27"/>
      <c r="AI273" s="27"/>
      <c r="AJ273" s="27"/>
      <c r="AK273" s="30"/>
    </row>
    <row r="274" ht="15.75" customHeight="1">
      <c r="A274" s="8">
        <v>270.0</v>
      </c>
      <c r="B274" s="81" t="s">
        <v>380</v>
      </c>
      <c r="C274" s="168" t="s">
        <v>283</v>
      </c>
      <c r="D274" s="1" t="s">
        <v>130</v>
      </c>
      <c r="E274" s="29" t="s">
        <v>407</v>
      </c>
      <c r="F274" s="29">
        <v>11050.0</v>
      </c>
      <c r="G274" s="69">
        <v>0.7</v>
      </c>
      <c r="H274" s="23">
        <f t="shared" si="1"/>
        <v>7735</v>
      </c>
      <c r="I274" s="24">
        <f t="shared" si="2"/>
        <v>18785</v>
      </c>
      <c r="J274" s="25">
        <f t="shared" si="23"/>
        <v>18790</v>
      </c>
      <c r="K274" s="209"/>
      <c r="L274" s="26">
        <v>0.15</v>
      </c>
      <c r="M274" s="27">
        <f t="shared" si="4"/>
        <v>4921.5</v>
      </c>
      <c r="N274" s="27">
        <f t="shared" si="5"/>
        <v>15971.5</v>
      </c>
      <c r="O274" s="28">
        <f t="shared" si="6"/>
        <v>15971.5</v>
      </c>
      <c r="P274" s="209"/>
      <c r="Q274" s="69">
        <v>0.4</v>
      </c>
      <c r="R274" s="23">
        <f t="shared" si="24"/>
        <v>4420</v>
      </c>
      <c r="S274" s="23">
        <f t="shared" si="25"/>
        <v>15470</v>
      </c>
      <c r="T274" s="211"/>
      <c r="U274" s="209"/>
      <c r="V274" s="69">
        <v>0.4</v>
      </c>
      <c r="W274" s="23">
        <f t="shared" si="26"/>
        <v>4420</v>
      </c>
      <c r="X274" s="27">
        <f t="shared" si="27"/>
        <v>15470</v>
      </c>
      <c r="Y274" s="211"/>
      <c r="Z274" s="69">
        <v>0.35</v>
      </c>
      <c r="AA274" s="27"/>
      <c r="AB274" s="27"/>
      <c r="AC274" s="27"/>
      <c r="AD274" s="22" t="s">
        <v>407</v>
      </c>
      <c r="AE274" s="19">
        <v>0.159</v>
      </c>
      <c r="AF274" s="17">
        <f t="shared" si="32"/>
        <v>1756.95</v>
      </c>
      <c r="AG274" s="17">
        <f t="shared" si="33"/>
        <v>12806.95</v>
      </c>
      <c r="AH274" s="27"/>
      <c r="AI274" s="27"/>
      <c r="AJ274" s="27"/>
      <c r="AK274" s="30"/>
    </row>
    <row r="275" ht="15.75" customHeight="1">
      <c r="A275" s="8">
        <v>271.0</v>
      </c>
      <c r="B275" s="81" t="s">
        <v>380</v>
      </c>
      <c r="C275" s="168" t="s">
        <v>283</v>
      </c>
      <c r="D275" s="1" t="s">
        <v>130</v>
      </c>
      <c r="E275" s="29" t="s">
        <v>408</v>
      </c>
      <c r="F275" s="179">
        <v>3450.0</v>
      </c>
      <c r="G275" s="69">
        <v>0.7</v>
      </c>
      <c r="H275" s="23">
        <f t="shared" si="1"/>
        <v>2415</v>
      </c>
      <c r="I275" s="24">
        <f t="shared" si="2"/>
        <v>5865</v>
      </c>
      <c r="J275" s="25">
        <f t="shared" si="23"/>
        <v>5870</v>
      </c>
      <c r="K275" s="209"/>
      <c r="L275" s="26">
        <v>0.15</v>
      </c>
      <c r="M275" s="27">
        <f t="shared" si="4"/>
        <v>1539.5</v>
      </c>
      <c r="N275" s="27">
        <f t="shared" si="5"/>
        <v>4989.5</v>
      </c>
      <c r="O275" s="28">
        <f t="shared" si="6"/>
        <v>4989.5</v>
      </c>
      <c r="P275" s="209"/>
      <c r="Q275" s="69">
        <v>0.4</v>
      </c>
      <c r="R275" s="23">
        <f t="shared" si="24"/>
        <v>1380</v>
      </c>
      <c r="S275" s="23">
        <f t="shared" si="25"/>
        <v>4830</v>
      </c>
      <c r="T275" s="211"/>
      <c r="U275" s="209"/>
      <c r="V275" s="69">
        <v>0.4</v>
      </c>
      <c r="W275" s="23">
        <f t="shared" si="26"/>
        <v>1380</v>
      </c>
      <c r="X275" s="27">
        <f t="shared" si="27"/>
        <v>4830</v>
      </c>
      <c r="Y275" s="211"/>
      <c r="Z275" s="69">
        <v>0.35</v>
      </c>
      <c r="AA275" s="27"/>
      <c r="AB275" s="27"/>
      <c r="AC275" s="27"/>
      <c r="AD275" s="22" t="s">
        <v>408</v>
      </c>
      <c r="AE275" s="19">
        <v>0.159</v>
      </c>
      <c r="AF275" s="17">
        <f t="shared" si="32"/>
        <v>548.55</v>
      </c>
      <c r="AG275" s="17">
        <f t="shared" si="33"/>
        <v>3998.55</v>
      </c>
      <c r="AH275" s="27"/>
      <c r="AI275" s="27"/>
      <c r="AJ275" s="27"/>
      <c r="AK275" s="30"/>
    </row>
    <row r="276" ht="15.75" customHeight="1">
      <c r="A276" s="8">
        <v>272.0</v>
      </c>
      <c r="B276" s="81" t="s">
        <v>380</v>
      </c>
      <c r="C276" s="168" t="s">
        <v>283</v>
      </c>
      <c r="D276" s="1" t="s">
        <v>130</v>
      </c>
      <c r="E276" s="29" t="s">
        <v>409</v>
      </c>
      <c r="F276" s="179">
        <v>3448.0</v>
      </c>
      <c r="G276" s="69">
        <v>0.7</v>
      </c>
      <c r="H276" s="23">
        <f t="shared" si="1"/>
        <v>2413.6</v>
      </c>
      <c r="I276" s="24">
        <f t="shared" si="2"/>
        <v>5861.6</v>
      </c>
      <c r="J276" s="25">
        <f t="shared" si="23"/>
        <v>5870</v>
      </c>
      <c r="K276" s="209"/>
      <c r="L276" s="26">
        <v>0.15</v>
      </c>
      <c r="M276" s="27">
        <f t="shared" si="4"/>
        <v>1541.5</v>
      </c>
      <c r="N276" s="27">
        <f t="shared" si="5"/>
        <v>4989.5</v>
      </c>
      <c r="O276" s="28">
        <f t="shared" si="6"/>
        <v>4989.5</v>
      </c>
      <c r="P276" s="209"/>
      <c r="Q276" s="69">
        <v>0.4</v>
      </c>
      <c r="R276" s="23">
        <f t="shared" si="24"/>
        <v>1379.2</v>
      </c>
      <c r="S276" s="23">
        <f t="shared" si="25"/>
        <v>4827.2</v>
      </c>
      <c r="T276" s="211"/>
      <c r="U276" s="209"/>
      <c r="V276" s="69">
        <v>0.4</v>
      </c>
      <c r="W276" s="23">
        <f t="shared" si="26"/>
        <v>1379.2</v>
      </c>
      <c r="X276" s="27">
        <f t="shared" si="27"/>
        <v>4827.2</v>
      </c>
      <c r="Y276" s="211"/>
      <c r="Z276" s="69">
        <v>0.35</v>
      </c>
      <c r="AA276" s="27"/>
      <c r="AB276" s="27"/>
      <c r="AC276" s="27"/>
      <c r="AD276" s="22" t="s">
        <v>409</v>
      </c>
      <c r="AE276" s="19">
        <v>0.159</v>
      </c>
      <c r="AF276" s="17">
        <f t="shared" si="32"/>
        <v>548.232</v>
      </c>
      <c r="AG276" s="17">
        <f t="shared" si="33"/>
        <v>3996.232</v>
      </c>
      <c r="AH276" s="27"/>
      <c r="AI276" s="27"/>
      <c r="AJ276" s="27"/>
      <c r="AK276" s="30"/>
    </row>
    <row r="277" ht="15.75" customHeight="1">
      <c r="A277" s="8">
        <v>273.0</v>
      </c>
      <c r="B277" s="81" t="s">
        <v>380</v>
      </c>
      <c r="C277" s="168" t="s">
        <v>283</v>
      </c>
      <c r="D277" s="1" t="s">
        <v>130</v>
      </c>
      <c r="E277" s="29" t="s">
        <v>410</v>
      </c>
      <c r="F277" s="179">
        <v>2680.0</v>
      </c>
      <c r="G277" s="69">
        <v>0.7</v>
      </c>
      <c r="H277" s="23">
        <f t="shared" si="1"/>
        <v>1876</v>
      </c>
      <c r="I277" s="24">
        <f t="shared" si="2"/>
        <v>4556</v>
      </c>
      <c r="J277" s="25">
        <f t="shared" si="23"/>
        <v>4560</v>
      </c>
      <c r="K277" s="209"/>
      <c r="L277" s="26">
        <v>0.15</v>
      </c>
      <c r="M277" s="27">
        <f t="shared" si="4"/>
        <v>1196</v>
      </c>
      <c r="N277" s="27">
        <f t="shared" si="5"/>
        <v>3876</v>
      </c>
      <c r="O277" s="28">
        <f t="shared" si="6"/>
        <v>3876</v>
      </c>
      <c r="P277" s="209"/>
      <c r="Q277" s="69">
        <v>0.4</v>
      </c>
      <c r="R277" s="23">
        <f t="shared" si="24"/>
        <v>1072</v>
      </c>
      <c r="S277" s="23">
        <f t="shared" si="25"/>
        <v>3752</v>
      </c>
      <c r="T277" s="211"/>
      <c r="U277" s="209"/>
      <c r="V277" s="69">
        <v>0.4</v>
      </c>
      <c r="W277" s="23">
        <f t="shared" si="26"/>
        <v>1072</v>
      </c>
      <c r="X277" s="27">
        <f t="shared" si="27"/>
        <v>3752</v>
      </c>
      <c r="Y277" s="211"/>
      <c r="Z277" s="69">
        <v>0.35</v>
      </c>
      <c r="AA277" s="27"/>
      <c r="AB277" s="27"/>
      <c r="AC277" s="27"/>
      <c r="AD277" s="22" t="s">
        <v>410</v>
      </c>
      <c r="AE277" s="19">
        <v>0.159</v>
      </c>
      <c r="AF277" s="17">
        <f t="shared" si="32"/>
        <v>426.12</v>
      </c>
      <c r="AG277" s="17">
        <f t="shared" si="33"/>
        <v>3106.12</v>
      </c>
      <c r="AH277" s="27"/>
      <c r="AI277" s="27"/>
      <c r="AJ277" s="27"/>
      <c r="AK277" s="30"/>
    </row>
    <row r="278" ht="15.75" customHeight="1">
      <c r="A278" s="8">
        <v>274.0</v>
      </c>
      <c r="B278" s="81" t="s">
        <v>380</v>
      </c>
      <c r="C278" s="168" t="s">
        <v>283</v>
      </c>
      <c r="D278" s="1" t="s">
        <v>130</v>
      </c>
      <c r="E278" s="29" t="s">
        <v>505</v>
      </c>
      <c r="F278" s="179">
        <v>1181.0</v>
      </c>
      <c r="G278" s="69">
        <v>0.7</v>
      </c>
      <c r="H278" s="23">
        <f t="shared" si="1"/>
        <v>826.7</v>
      </c>
      <c r="I278" s="24">
        <f t="shared" si="2"/>
        <v>2007.7</v>
      </c>
      <c r="J278" s="25">
        <f t="shared" si="23"/>
        <v>2010</v>
      </c>
      <c r="K278" s="209"/>
      <c r="L278" s="26">
        <v>0.15</v>
      </c>
      <c r="M278" s="27">
        <f t="shared" si="4"/>
        <v>527.5</v>
      </c>
      <c r="N278" s="27">
        <f t="shared" si="5"/>
        <v>1708.5</v>
      </c>
      <c r="O278" s="28">
        <f t="shared" si="6"/>
        <v>1708.5</v>
      </c>
      <c r="P278" s="209"/>
      <c r="Q278" s="69">
        <v>0.4</v>
      </c>
      <c r="R278" s="23">
        <f t="shared" si="24"/>
        <v>472.4</v>
      </c>
      <c r="S278" s="23">
        <f t="shared" si="25"/>
        <v>1653.4</v>
      </c>
      <c r="T278" s="211"/>
      <c r="U278" s="209"/>
      <c r="V278" s="69">
        <v>0.4</v>
      </c>
      <c r="W278" s="23">
        <f t="shared" si="26"/>
        <v>472.4</v>
      </c>
      <c r="X278" s="27">
        <f t="shared" si="27"/>
        <v>1653.4</v>
      </c>
      <c r="Y278" s="211"/>
      <c r="Z278" s="69">
        <v>0.35</v>
      </c>
      <c r="AA278" s="27"/>
      <c r="AB278" s="27"/>
      <c r="AC278" s="27"/>
      <c r="AD278" s="22" t="s">
        <v>505</v>
      </c>
      <c r="AE278" s="19">
        <v>0.159</v>
      </c>
      <c r="AF278" s="17">
        <f t="shared" si="32"/>
        <v>187.779</v>
      </c>
      <c r="AG278" s="17">
        <f t="shared" si="33"/>
        <v>1368.779</v>
      </c>
      <c r="AH278" s="27"/>
      <c r="AI278" s="27"/>
      <c r="AJ278" s="27"/>
      <c r="AK278" s="30"/>
    </row>
    <row r="279" ht="15.75" customHeight="1">
      <c r="A279" s="8">
        <v>275.0</v>
      </c>
      <c r="B279" s="81" t="s">
        <v>380</v>
      </c>
      <c r="C279" s="168" t="s">
        <v>283</v>
      </c>
      <c r="D279" s="1" t="s">
        <v>130</v>
      </c>
      <c r="E279" s="29" t="s">
        <v>412</v>
      </c>
      <c r="F279" s="179">
        <v>1423.0</v>
      </c>
      <c r="G279" s="69">
        <v>0.7</v>
      </c>
      <c r="H279" s="23">
        <f t="shared" si="1"/>
        <v>996.1</v>
      </c>
      <c r="I279" s="24">
        <f t="shared" si="2"/>
        <v>2419.1</v>
      </c>
      <c r="J279" s="25">
        <f t="shared" si="23"/>
        <v>2420</v>
      </c>
      <c r="K279" s="209"/>
      <c r="L279" s="26">
        <v>0.15</v>
      </c>
      <c r="M279" s="27">
        <f t="shared" si="4"/>
        <v>634</v>
      </c>
      <c r="N279" s="27">
        <f t="shared" si="5"/>
        <v>2057</v>
      </c>
      <c r="O279" s="28">
        <f t="shared" si="6"/>
        <v>2057</v>
      </c>
      <c r="P279" s="209"/>
      <c r="Q279" s="69">
        <v>0.4</v>
      </c>
      <c r="R279" s="23">
        <f t="shared" si="24"/>
        <v>569.2</v>
      </c>
      <c r="S279" s="23">
        <f t="shared" si="25"/>
        <v>1992.2</v>
      </c>
      <c r="T279" s="211"/>
      <c r="U279" s="209"/>
      <c r="V279" s="69">
        <v>0.4</v>
      </c>
      <c r="W279" s="23">
        <f t="shared" si="26"/>
        <v>569.2</v>
      </c>
      <c r="X279" s="27">
        <f t="shared" si="27"/>
        <v>1992.2</v>
      </c>
      <c r="Y279" s="211"/>
      <c r="Z279" s="69">
        <v>0.35</v>
      </c>
      <c r="AA279" s="27"/>
      <c r="AB279" s="27"/>
      <c r="AC279" s="27"/>
      <c r="AD279" s="22" t="s">
        <v>412</v>
      </c>
      <c r="AE279" s="19">
        <v>0.159</v>
      </c>
      <c r="AF279" s="17">
        <f t="shared" si="32"/>
        <v>226.257</v>
      </c>
      <c r="AG279" s="17">
        <f t="shared" si="33"/>
        <v>1649.257</v>
      </c>
      <c r="AH279" s="27"/>
      <c r="AI279" s="27"/>
      <c r="AJ279" s="27"/>
      <c r="AK279" s="30"/>
    </row>
    <row r="280" ht="15.75" customHeight="1">
      <c r="A280" s="8">
        <v>276.0</v>
      </c>
      <c r="B280" s="81" t="s">
        <v>380</v>
      </c>
      <c r="C280" s="168" t="s">
        <v>283</v>
      </c>
      <c r="D280" s="1" t="s">
        <v>130</v>
      </c>
      <c r="E280" s="29" t="s">
        <v>413</v>
      </c>
      <c r="F280" s="179">
        <v>1796.0</v>
      </c>
      <c r="G280" s="69">
        <v>0.7</v>
      </c>
      <c r="H280" s="23">
        <f t="shared" si="1"/>
        <v>1257.2</v>
      </c>
      <c r="I280" s="24">
        <f t="shared" si="2"/>
        <v>3053.2</v>
      </c>
      <c r="J280" s="25">
        <f t="shared" si="23"/>
        <v>3060</v>
      </c>
      <c r="K280" s="209"/>
      <c r="L280" s="26">
        <v>0.15</v>
      </c>
      <c r="M280" s="27">
        <f t="shared" si="4"/>
        <v>805</v>
      </c>
      <c r="N280" s="27">
        <f t="shared" si="5"/>
        <v>2601</v>
      </c>
      <c r="O280" s="28">
        <f t="shared" si="6"/>
        <v>2601</v>
      </c>
      <c r="P280" s="209"/>
      <c r="Q280" s="69">
        <v>0.4</v>
      </c>
      <c r="R280" s="23">
        <f t="shared" si="24"/>
        <v>718.4</v>
      </c>
      <c r="S280" s="23">
        <f t="shared" si="25"/>
        <v>2514.4</v>
      </c>
      <c r="T280" s="211"/>
      <c r="U280" s="209"/>
      <c r="V280" s="69">
        <v>0.4</v>
      </c>
      <c r="W280" s="23">
        <f t="shared" si="26"/>
        <v>718.4</v>
      </c>
      <c r="X280" s="27">
        <f t="shared" si="27"/>
        <v>2514.4</v>
      </c>
      <c r="Y280" s="211"/>
      <c r="Z280" s="69">
        <v>0.35</v>
      </c>
      <c r="AA280" s="27"/>
      <c r="AB280" s="27"/>
      <c r="AC280" s="27"/>
      <c r="AD280" s="22" t="s">
        <v>413</v>
      </c>
      <c r="AE280" s="19">
        <v>0.159</v>
      </c>
      <c r="AF280" s="17">
        <f t="shared" si="32"/>
        <v>285.564</v>
      </c>
      <c r="AG280" s="17">
        <f t="shared" si="33"/>
        <v>2081.564</v>
      </c>
      <c r="AH280" s="27"/>
      <c r="AI280" s="27"/>
      <c r="AJ280" s="27"/>
      <c r="AK280" s="30"/>
    </row>
    <row r="281" ht="15.75" customHeight="1">
      <c r="A281" s="8">
        <v>277.0</v>
      </c>
      <c r="B281" s="81" t="s">
        <v>380</v>
      </c>
      <c r="C281" s="168" t="s">
        <v>283</v>
      </c>
      <c r="D281" s="1" t="s">
        <v>130</v>
      </c>
      <c r="E281" s="29" t="s">
        <v>414</v>
      </c>
      <c r="F281" s="29">
        <v>1141.0</v>
      </c>
      <c r="G281" s="69">
        <v>0.7</v>
      </c>
      <c r="H281" s="23">
        <f t="shared" si="1"/>
        <v>798.7</v>
      </c>
      <c r="I281" s="24">
        <f t="shared" si="2"/>
        <v>1939.7</v>
      </c>
      <c r="J281" s="25">
        <f t="shared" si="23"/>
        <v>1940</v>
      </c>
      <c r="K281" s="209"/>
      <c r="L281" s="26">
        <v>0.15</v>
      </c>
      <c r="M281" s="27">
        <f t="shared" si="4"/>
        <v>508</v>
      </c>
      <c r="N281" s="27">
        <f t="shared" si="5"/>
        <v>1649</v>
      </c>
      <c r="O281" s="28">
        <f t="shared" si="6"/>
        <v>1649</v>
      </c>
      <c r="P281" s="209"/>
      <c r="Q281" s="69">
        <v>0.4</v>
      </c>
      <c r="R281" s="23">
        <f t="shared" si="24"/>
        <v>456.4</v>
      </c>
      <c r="S281" s="23">
        <f t="shared" si="25"/>
        <v>1597.4</v>
      </c>
      <c r="T281" s="211"/>
      <c r="U281" s="209"/>
      <c r="V281" s="69">
        <v>0.4</v>
      </c>
      <c r="W281" s="23">
        <f t="shared" si="26"/>
        <v>456.4</v>
      </c>
      <c r="X281" s="27">
        <f t="shared" si="27"/>
        <v>1597.4</v>
      </c>
      <c r="Y281" s="211"/>
      <c r="Z281" s="69">
        <v>0.35</v>
      </c>
      <c r="AA281" s="27"/>
      <c r="AB281" s="27"/>
      <c r="AC281" s="27"/>
      <c r="AD281" s="22" t="s">
        <v>414</v>
      </c>
      <c r="AE281" s="19">
        <v>0.159</v>
      </c>
      <c r="AF281" s="17">
        <f t="shared" si="32"/>
        <v>181.419</v>
      </c>
      <c r="AG281" s="17">
        <f t="shared" si="33"/>
        <v>1322.419</v>
      </c>
      <c r="AH281" s="27"/>
      <c r="AI281" s="27"/>
      <c r="AJ281" s="27"/>
      <c r="AK281" s="30"/>
    </row>
    <row r="282" ht="15.75" customHeight="1">
      <c r="A282" s="8">
        <v>278.0</v>
      </c>
      <c r="B282" s="81" t="s">
        <v>380</v>
      </c>
      <c r="C282" s="168" t="s">
        <v>393</v>
      </c>
      <c r="D282" s="1" t="s">
        <v>130</v>
      </c>
      <c r="E282" s="29" t="s">
        <v>415</v>
      </c>
      <c r="F282" s="29">
        <v>1500.0</v>
      </c>
      <c r="G282" s="69">
        <v>0.7</v>
      </c>
      <c r="H282" s="23">
        <f t="shared" si="1"/>
        <v>1050</v>
      </c>
      <c r="I282" s="24">
        <f t="shared" si="2"/>
        <v>2550</v>
      </c>
      <c r="J282" s="25">
        <f t="shared" si="23"/>
        <v>2550</v>
      </c>
      <c r="K282" s="209"/>
      <c r="L282" s="26">
        <v>0.15</v>
      </c>
      <c r="M282" s="27">
        <f t="shared" si="4"/>
        <v>667.5</v>
      </c>
      <c r="N282" s="27">
        <f t="shared" si="5"/>
        <v>2167.5</v>
      </c>
      <c r="O282" s="28">
        <f t="shared" si="6"/>
        <v>2167.5</v>
      </c>
      <c r="P282" s="209"/>
      <c r="Q282" s="69">
        <v>0.3</v>
      </c>
      <c r="R282" s="23">
        <f t="shared" si="24"/>
        <v>450</v>
      </c>
      <c r="S282" s="23">
        <f t="shared" si="25"/>
        <v>1950</v>
      </c>
      <c r="T282" s="211"/>
      <c r="U282" s="209"/>
      <c r="V282" s="69">
        <v>0.3</v>
      </c>
      <c r="W282" s="23">
        <f t="shared" si="26"/>
        <v>450</v>
      </c>
      <c r="X282" s="27">
        <f t="shared" si="27"/>
        <v>1950</v>
      </c>
      <c r="Y282" s="211"/>
      <c r="Z282" s="69">
        <v>0.25</v>
      </c>
      <c r="AA282" s="27"/>
      <c r="AB282" s="27"/>
      <c r="AC282" s="27"/>
      <c r="AD282" s="22" t="s">
        <v>415</v>
      </c>
      <c r="AE282" s="19">
        <v>0.159</v>
      </c>
      <c r="AF282" s="17">
        <f t="shared" si="32"/>
        <v>238.5</v>
      </c>
      <c r="AG282" s="17">
        <f t="shared" si="33"/>
        <v>1738.5</v>
      </c>
      <c r="AH282" s="27"/>
      <c r="AI282" s="27"/>
      <c r="AJ282" s="27"/>
      <c r="AK282" s="30"/>
    </row>
    <row r="283" ht="15.75" customHeight="1">
      <c r="A283" s="8">
        <v>279.0</v>
      </c>
      <c r="B283" s="81" t="s">
        <v>416</v>
      </c>
      <c r="C283" s="168" t="s">
        <v>393</v>
      </c>
      <c r="D283" s="1" t="s">
        <v>130</v>
      </c>
      <c r="E283" s="180" t="s">
        <v>417</v>
      </c>
      <c r="F283" s="29">
        <v>9984.0</v>
      </c>
      <c r="G283" s="69">
        <v>0.7</v>
      </c>
      <c r="H283" s="23">
        <f t="shared" si="1"/>
        <v>6988.8</v>
      </c>
      <c r="I283" s="24">
        <f t="shared" si="2"/>
        <v>16972.8</v>
      </c>
      <c r="J283" s="25">
        <f t="shared" si="23"/>
        <v>16980</v>
      </c>
      <c r="K283" s="209"/>
      <c r="L283" s="26">
        <v>0.15</v>
      </c>
      <c r="M283" s="27">
        <f t="shared" si="4"/>
        <v>4449</v>
      </c>
      <c r="N283" s="27">
        <f t="shared" si="5"/>
        <v>14433</v>
      </c>
      <c r="O283" s="28">
        <f t="shared" si="6"/>
        <v>14433</v>
      </c>
      <c r="P283" s="209"/>
      <c r="Q283" s="69">
        <v>0.3</v>
      </c>
      <c r="R283" s="23">
        <f t="shared" si="24"/>
        <v>2995.2</v>
      </c>
      <c r="S283" s="23">
        <f t="shared" si="25"/>
        <v>12979.2</v>
      </c>
      <c r="T283" s="211"/>
      <c r="U283" s="209"/>
      <c r="V283" s="69">
        <v>0.3</v>
      </c>
      <c r="W283" s="23">
        <f t="shared" si="26"/>
        <v>2995.2</v>
      </c>
      <c r="X283" s="27">
        <f t="shared" si="27"/>
        <v>12979.2</v>
      </c>
      <c r="Y283" s="211"/>
      <c r="Z283" s="69">
        <v>0.25</v>
      </c>
      <c r="AA283" s="27"/>
      <c r="AB283" s="27"/>
      <c r="AC283" s="27"/>
      <c r="AD283" s="127" t="s">
        <v>417</v>
      </c>
      <c r="AE283" s="19">
        <v>0.159</v>
      </c>
      <c r="AF283" s="17">
        <f t="shared" si="32"/>
        <v>1587.456</v>
      </c>
      <c r="AG283" s="17">
        <f t="shared" si="33"/>
        <v>11571.456</v>
      </c>
      <c r="AH283" s="27"/>
      <c r="AI283" s="27"/>
      <c r="AJ283" s="27"/>
      <c r="AK283" s="30"/>
    </row>
    <row r="284" ht="15.75" customHeight="1">
      <c r="A284" s="8">
        <v>280.0</v>
      </c>
      <c r="B284" s="81" t="s">
        <v>416</v>
      </c>
      <c r="C284" s="168" t="s">
        <v>393</v>
      </c>
      <c r="D284" s="1" t="s">
        <v>130</v>
      </c>
      <c r="E284" s="180" t="s">
        <v>418</v>
      </c>
      <c r="F284" s="29">
        <v>8320.0</v>
      </c>
      <c r="G284" s="69">
        <v>0.7</v>
      </c>
      <c r="H284" s="23">
        <f t="shared" si="1"/>
        <v>5824</v>
      </c>
      <c r="I284" s="24">
        <f t="shared" si="2"/>
        <v>14144</v>
      </c>
      <c r="J284" s="25">
        <f t="shared" si="23"/>
        <v>14150</v>
      </c>
      <c r="K284" s="209"/>
      <c r="L284" s="26">
        <v>0.15</v>
      </c>
      <c r="M284" s="27">
        <f t="shared" si="4"/>
        <v>3707.5</v>
      </c>
      <c r="N284" s="27">
        <f t="shared" si="5"/>
        <v>12027.5</v>
      </c>
      <c r="O284" s="28">
        <f t="shared" si="6"/>
        <v>12027.5</v>
      </c>
      <c r="P284" s="209"/>
      <c r="Q284" s="69">
        <v>0.3</v>
      </c>
      <c r="R284" s="23">
        <f t="shared" si="24"/>
        <v>2496</v>
      </c>
      <c r="S284" s="23">
        <f t="shared" si="25"/>
        <v>10816</v>
      </c>
      <c r="T284" s="211"/>
      <c r="U284" s="209"/>
      <c r="V284" s="69">
        <v>0.3</v>
      </c>
      <c r="W284" s="23">
        <f t="shared" si="26"/>
        <v>2496</v>
      </c>
      <c r="X284" s="27">
        <f t="shared" si="27"/>
        <v>10816</v>
      </c>
      <c r="Y284" s="211"/>
      <c r="Z284" s="69">
        <v>0.25</v>
      </c>
      <c r="AA284" s="27"/>
      <c r="AB284" s="27"/>
      <c r="AC284" s="27"/>
      <c r="AD284" s="127" t="s">
        <v>418</v>
      </c>
      <c r="AE284" s="19">
        <v>0.159</v>
      </c>
      <c r="AF284" s="17">
        <f t="shared" si="32"/>
        <v>1322.88</v>
      </c>
      <c r="AG284" s="17">
        <f t="shared" si="33"/>
        <v>9642.88</v>
      </c>
      <c r="AH284" s="27"/>
      <c r="AI284" s="27"/>
      <c r="AJ284" s="27"/>
      <c r="AK284" s="30"/>
    </row>
    <row r="285" ht="19.5" customHeight="1">
      <c r="A285" s="8">
        <v>281.0</v>
      </c>
      <c r="B285" s="118" t="s">
        <v>380</v>
      </c>
      <c r="C285" s="186" t="s">
        <v>317</v>
      </c>
      <c r="D285" s="187" t="s">
        <v>130</v>
      </c>
      <c r="E285" s="134" t="s">
        <v>433</v>
      </c>
      <c r="F285" s="145">
        <v>3400.0</v>
      </c>
      <c r="G285" s="190">
        <v>0.45</v>
      </c>
      <c r="H285" s="98">
        <f t="shared" si="1"/>
        <v>1530</v>
      </c>
      <c r="I285" s="99">
        <f t="shared" si="2"/>
        <v>4930</v>
      </c>
      <c r="J285" s="100">
        <f t="shared" si="23"/>
        <v>4930</v>
      </c>
      <c r="K285" s="212"/>
      <c r="L285" s="26">
        <v>0.15</v>
      </c>
      <c r="M285" s="98">
        <f t="shared" si="4"/>
        <v>790.5</v>
      </c>
      <c r="N285" s="98">
        <f t="shared" si="5"/>
        <v>4190.5</v>
      </c>
      <c r="O285" s="101">
        <f t="shared" si="6"/>
        <v>4190.5</v>
      </c>
      <c r="P285" s="212"/>
      <c r="Q285" s="184">
        <v>0.2</v>
      </c>
      <c r="R285" s="98">
        <f t="shared" si="24"/>
        <v>680</v>
      </c>
      <c r="S285" s="98">
        <f t="shared" si="25"/>
        <v>4080</v>
      </c>
      <c r="T285" s="213"/>
      <c r="U285" s="212"/>
      <c r="V285" s="184">
        <v>0.2</v>
      </c>
      <c r="W285" s="98">
        <f t="shared" si="26"/>
        <v>680</v>
      </c>
      <c r="X285" s="98">
        <f t="shared" si="27"/>
        <v>4080</v>
      </c>
      <c r="Y285" s="213"/>
      <c r="Z285" s="184">
        <v>0.28</v>
      </c>
      <c r="AA285" s="102"/>
      <c r="AB285" s="102"/>
      <c r="AC285" s="102"/>
      <c r="AD285" s="191" t="s">
        <v>438</v>
      </c>
      <c r="AE285" s="103">
        <v>0.159</v>
      </c>
      <c r="AF285" s="104">
        <f t="shared" si="32"/>
        <v>540.6</v>
      </c>
      <c r="AG285" s="104">
        <f t="shared" si="33"/>
        <v>3940.6</v>
      </c>
      <c r="AH285" s="102"/>
      <c r="AI285" s="102"/>
      <c r="AJ285" s="102"/>
      <c r="AK285" s="125"/>
    </row>
    <row r="286" ht="19.5" customHeight="1">
      <c r="A286" s="8">
        <v>282.0</v>
      </c>
      <c r="B286" s="118" t="s">
        <v>380</v>
      </c>
      <c r="C286" s="186" t="s">
        <v>317</v>
      </c>
      <c r="D286" s="187" t="s">
        <v>130</v>
      </c>
      <c r="E286" s="134" t="s">
        <v>434</v>
      </c>
      <c r="F286" s="145">
        <v>3400.0</v>
      </c>
      <c r="G286" s="190">
        <v>0.45</v>
      </c>
      <c r="H286" s="98">
        <f t="shared" si="1"/>
        <v>1530</v>
      </c>
      <c r="I286" s="99">
        <f t="shared" si="2"/>
        <v>4930</v>
      </c>
      <c r="J286" s="100">
        <f t="shared" si="23"/>
        <v>4930</v>
      </c>
      <c r="K286" s="212"/>
      <c r="L286" s="26">
        <v>0.15</v>
      </c>
      <c r="M286" s="98">
        <f t="shared" si="4"/>
        <v>790.5</v>
      </c>
      <c r="N286" s="98">
        <f t="shared" si="5"/>
        <v>4190.5</v>
      </c>
      <c r="O286" s="101">
        <f t="shared" si="6"/>
        <v>4190.5</v>
      </c>
      <c r="P286" s="212"/>
      <c r="Q286" s="184">
        <v>0.2</v>
      </c>
      <c r="R286" s="98">
        <f t="shared" si="24"/>
        <v>680</v>
      </c>
      <c r="S286" s="98">
        <f t="shared" si="25"/>
        <v>4080</v>
      </c>
      <c r="T286" s="213"/>
      <c r="U286" s="212"/>
      <c r="V286" s="184">
        <v>0.2</v>
      </c>
      <c r="W286" s="98">
        <f t="shared" si="26"/>
        <v>680</v>
      </c>
      <c r="X286" s="98">
        <f t="shared" si="27"/>
        <v>4080</v>
      </c>
      <c r="Y286" s="213"/>
      <c r="Z286" s="184">
        <v>0.28</v>
      </c>
      <c r="AA286" s="102"/>
      <c r="AB286" s="102"/>
      <c r="AC286" s="102"/>
      <c r="AD286" s="191" t="s">
        <v>438</v>
      </c>
      <c r="AE286" s="103">
        <v>0.159</v>
      </c>
      <c r="AF286" s="104">
        <f t="shared" si="32"/>
        <v>540.6</v>
      </c>
      <c r="AG286" s="104">
        <f t="shared" si="33"/>
        <v>3940.6</v>
      </c>
      <c r="AH286" s="102"/>
      <c r="AI286" s="102"/>
      <c r="AJ286" s="102"/>
      <c r="AK286" s="125"/>
    </row>
    <row r="287" ht="19.5" customHeight="1">
      <c r="A287" s="8">
        <v>283.0</v>
      </c>
      <c r="B287" s="118" t="s">
        <v>380</v>
      </c>
      <c r="C287" s="186" t="s">
        <v>317</v>
      </c>
      <c r="D287" s="187" t="s">
        <v>130</v>
      </c>
      <c r="E287" s="134" t="s">
        <v>435</v>
      </c>
      <c r="F287" s="145">
        <v>1576.0</v>
      </c>
      <c r="G287" s="190">
        <v>0.45</v>
      </c>
      <c r="H287" s="98">
        <f t="shared" si="1"/>
        <v>709.2</v>
      </c>
      <c r="I287" s="99">
        <f t="shared" si="2"/>
        <v>2285.2</v>
      </c>
      <c r="J287" s="100">
        <f t="shared" si="23"/>
        <v>2290</v>
      </c>
      <c r="K287" s="212"/>
      <c r="L287" s="26">
        <v>0.15</v>
      </c>
      <c r="M287" s="98">
        <f t="shared" si="4"/>
        <v>370.5</v>
      </c>
      <c r="N287" s="98">
        <f t="shared" si="5"/>
        <v>1946.5</v>
      </c>
      <c r="O287" s="101">
        <f t="shared" si="6"/>
        <v>1946.5</v>
      </c>
      <c r="P287" s="212"/>
      <c r="Q287" s="184">
        <v>0.2</v>
      </c>
      <c r="R287" s="98">
        <f t="shared" si="24"/>
        <v>315.2</v>
      </c>
      <c r="S287" s="98">
        <f t="shared" si="25"/>
        <v>1891.2</v>
      </c>
      <c r="T287" s="213"/>
      <c r="U287" s="212"/>
      <c r="V287" s="184">
        <v>0.2</v>
      </c>
      <c r="W287" s="98">
        <f t="shared" si="26"/>
        <v>315.2</v>
      </c>
      <c r="X287" s="98">
        <f t="shared" si="27"/>
        <v>1891.2</v>
      </c>
      <c r="Y287" s="213"/>
      <c r="Z287" s="184">
        <v>0.28</v>
      </c>
      <c r="AA287" s="102"/>
      <c r="AB287" s="102"/>
      <c r="AC287" s="102"/>
      <c r="AD287" s="191" t="s">
        <v>438</v>
      </c>
      <c r="AE287" s="103">
        <v>0.159</v>
      </c>
      <c r="AF287" s="104">
        <f t="shared" si="32"/>
        <v>250.584</v>
      </c>
      <c r="AG287" s="104">
        <f t="shared" si="33"/>
        <v>1826.584</v>
      </c>
      <c r="AH287" s="102"/>
      <c r="AI287" s="102"/>
      <c r="AJ287" s="102"/>
      <c r="AK287" s="125"/>
    </row>
    <row r="288" ht="19.5" customHeight="1">
      <c r="A288" s="8">
        <v>284.0</v>
      </c>
      <c r="B288" s="118" t="s">
        <v>380</v>
      </c>
      <c r="C288" s="240" t="s">
        <v>345</v>
      </c>
      <c r="D288" s="187" t="s">
        <v>130</v>
      </c>
      <c r="E288" s="134" t="s">
        <v>436</v>
      </c>
      <c r="F288" s="145">
        <v>1775.0</v>
      </c>
      <c r="G288" s="190">
        <v>0.45</v>
      </c>
      <c r="H288" s="98">
        <f t="shared" si="1"/>
        <v>798.75</v>
      </c>
      <c r="I288" s="99">
        <f t="shared" si="2"/>
        <v>2573.75</v>
      </c>
      <c r="J288" s="100">
        <f t="shared" si="23"/>
        <v>2580</v>
      </c>
      <c r="K288" s="212"/>
      <c r="L288" s="26">
        <v>0.15</v>
      </c>
      <c r="M288" s="98">
        <f t="shared" si="4"/>
        <v>418</v>
      </c>
      <c r="N288" s="98">
        <f t="shared" si="5"/>
        <v>2193</v>
      </c>
      <c r="O288" s="101">
        <f t="shared" si="6"/>
        <v>2193</v>
      </c>
      <c r="P288" s="212"/>
      <c r="Q288" s="184">
        <v>0.2</v>
      </c>
      <c r="R288" s="98">
        <f t="shared" si="24"/>
        <v>355</v>
      </c>
      <c r="S288" s="98">
        <f t="shared" si="25"/>
        <v>2130</v>
      </c>
      <c r="T288" s="213"/>
      <c r="U288" s="212"/>
      <c r="V288" s="184">
        <v>0.2</v>
      </c>
      <c r="W288" s="98">
        <f t="shared" si="26"/>
        <v>355</v>
      </c>
      <c r="X288" s="98">
        <f t="shared" si="27"/>
        <v>2130</v>
      </c>
      <c r="Y288" s="213"/>
      <c r="Z288" s="184"/>
      <c r="AA288" s="102"/>
      <c r="AB288" s="102"/>
      <c r="AC288" s="102"/>
      <c r="AD288" s="191"/>
      <c r="AE288" s="103"/>
      <c r="AF288" s="104"/>
      <c r="AG288" s="104"/>
      <c r="AH288" s="102"/>
      <c r="AI288" s="102"/>
      <c r="AJ288" s="102"/>
      <c r="AK288" s="125"/>
    </row>
    <row r="289" ht="19.5" customHeight="1">
      <c r="A289" s="8">
        <v>285.0</v>
      </c>
      <c r="B289" s="118" t="s">
        <v>380</v>
      </c>
      <c r="C289" s="186" t="s">
        <v>317</v>
      </c>
      <c r="D289" s="187" t="s">
        <v>130</v>
      </c>
      <c r="E289" s="134" t="s">
        <v>437</v>
      </c>
      <c r="F289" s="145">
        <v>2028.0</v>
      </c>
      <c r="G289" s="190">
        <v>0.45</v>
      </c>
      <c r="H289" s="98">
        <f t="shared" si="1"/>
        <v>912.6</v>
      </c>
      <c r="I289" s="99">
        <f t="shared" si="2"/>
        <v>2940.6</v>
      </c>
      <c r="J289" s="100">
        <f t="shared" si="23"/>
        <v>2950</v>
      </c>
      <c r="K289" s="212"/>
      <c r="L289" s="26">
        <v>0.15</v>
      </c>
      <c r="M289" s="98">
        <f t="shared" si="4"/>
        <v>479.5</v>
      </c>
      <c r="N289" s="98">
        <f t="shared" si="5"/>
        <v>2507.5</v>
      </c>
      <c r="O289" s="101">
        <f t="shared" si="6"/>
        <v>2507.5</v>
      </c>
      <c r="P289" s="212"/>
      <c r="Q289" s="184">
        <v>0.2</v>
      </c>
      <c r="R289" s="98">
        <f t="shared" si="24"/>
        <v>405.6</v>
      </c>
      <c r="S289" s="98">
        <f t="shared" si="25"/>
        <v>2433.6</v>
      </c>
      <c r="T289" s="213"/>
      <c r="U289" s="212"/>
      <c r="V289" s="184">
        <v>0.2</v>
      </c>
      <c r="W289" s="98">
        <f t="shared" si="26"/>
        <v>405.6</v>
      </c>
      <c r="X289" s="98">
        <f t="shared" si="27"/>
        <v>2433.6</v>
      </c>
      <c r="Y289" s="213"/>
      <c r="Z289" s="184">
        <v>0.28</v>
      </c>
      <c r="AA289" s="102"/>
      <c r="AB289" s="102"/>
      <c r="AC289" s="102"/>
      <c r="AD289" s="191" t="s">
        <v>438</v>
      </c>
      <c r="AE289" s="103">
        <v>0.159</v>
      </c>
      <c r="AF289" s="104">
        <f t="shared" ref="AF289:AF290" si="34">F289*AE289</f>
        <v>322.452</v>
      </c>
      <c r="AG289" s="104">
        <f t="shared" ref="AG289:AG290" si="35">F289+AF289</f>
        <v>2350.452</v>
      </c>
      <c r="AH289" s="102"/>
      <c r="AI289" s="102"/>
      <c r="AJ289" s="102"/>
      <c r="AK289" s="125"/>
    </row>
    <row r="290" ht="19.5" customHeight="1">
      <c r="A290" s="8">
        <v>286.0</v>
      </c>
      <c r="B290" s="81" t="s">
        <v>380</v>
      </c>
      <c r="C290" s="194" t="s">
        <v>317</v>
      </c>
      <c r="D290" s="195" t="s">
        <v>130</v>
      </c>
      <c r="E290" s="23" t="s">
        <v>438</v>
      </c>
      <c r="F290" s="29">
        <v>956.0</v>
      </c>
      <c r="G290" s="69">
        <v>0.800000000000001</v>
      </c>
      <c r="H290" s="23">
        <f t="shared" si="1"/>
        <v>764.8</v>
      </c>
      <c r="I290" s="24">
        <f t="shared" si="2"/>
        <v>1720.8</v>
      </c>
      <c r="J290" s="25">
        <f t="shared" si="23"/>
        <v>1730</v>
      </c>
      <c r="K290" s="209"/>
      <c r="L290" s="26">
        <v>0.15</v>
      </c>
      <c r="M290" s="27">
        <f t="shared" si="4"/>
        <v>514.5</v>
      </c>
      <c r="N290" s="27">
        <f t="shared" si="5"/>
        <v>1470.5</v>
      </c>
      <c r="O290" s="28">
        <f t="shared" si="6"/>
        <v>1470.5</v>
      </c>
      <c r="P290" s="209"/>
      <c r="Q290" s="71">
        <v>0.2</v>
      </c>
      <c r="R290" s="23">
        <f t="shared" si="24"/>
        <v>191.2</v>
      </c>
      <c r="S290" s="23">
        <f t="shared" si="25"/>
        <v>1147.2</v>
      </c>
      <c r="T290" s="211"/>
      <c r="U290" s="209"/>
      <c r="V290" s="71">
        <v>0.2</v>
      </c>
      <c r="W290" s="23">
        <f t="shared" si="26"/>
        <v>191.2</v>
      </c>
      <c r="X290" s="27">
        <f t="shared" si="27"/>
        <v>1147.2</v>
      </c>
      <c r="Y290" s="211"/>
      <c r="Z290" s="69">
        <v>0.28</v>
      </c>
      <c r="AA290" s="27"/>
      <c r="AB290" s="27"/>
      <c r="AC290" s="27"/>
      <c r="AD290" s="196" t="s">
        <v>438</v>
      </c>
      <c r="AE290" s="19">
        <v>0.159</v>
      </c>
      <c r="AF290" s="17">
        <f t="shared" si="34"/>
        <v>152.004</v>
      </c>
      <c r="AG290" s="17">
        <f t="shared" si="35"/>
        <v>1108.004</v>
      </c>
      <c r="AH290" s="27"/>
      <c r="AI290" s="27"/>
      <c r="AJ290" s="27"/>
      <c r="AK290" s="30"/>
    </row>
    <row r="291" ht="15.75" customHeight="1">
      <c r="A291" s="8">
        <v>287.0</v>
      </c>
      <c r="B291" s="81" t="s">
        <v>380</v>
      </c>
      <c r="C291" s="194" t="s">
        <v>317</v>
      </c>
      <c r="D291" s="194" t="s">
        <v>439</v>
      </c>
      <c r="E291" s="22" t="s">
        <v>441</v>
      </c>
      <c r="F291" s="29">
        <v>1963.0</v>
      </c>
      <c r="G291" s="69">
        <v>0.98</v>
      </c>
      <c r="H291" s="23">
        <f t="shared" si="1"/>
        <v>1923.74</v>
      </c>
      <c r="I291" s="24">
        <f t="shared" si="2"/>
        <v>3886.74</v>
      </c>
      <c r="J291" s="25">
        <f t="shared" si="23"/>
        <v>3890</v>
      </c>
      <c r="K291" s="219"/>
      <c r="L291" s="26">
        <v>0.15</v>
      </c>
      <c r="M291" s="27">
        <f t="shared" si="4"/>
        <v>1343.5</v>
      </c>
      <c r="N291" s="27">
        <f t="shared" si="5"/>
        <v>3306.5</v>
      </c>
      <c r="O291" s="28">
        <f t="shared" si="6"/>
        <v>3306.5</v>
      </c>
      <c r="P291" s="219"/>
      <c r="Q291" s="40">
        <v>0.55</v>
      </c>
      <c r="R291" s="23">
        <f t="shared" si="24"/>
        <v>1079.65</v>
      </c>
      <c r="S291" s="23">
        <f t="shared" si="25"/>
        <v>3042.65</v>
      </c>
      <c r="T291" s="220"/>
      <c r="U291" s="219"/>
      <c r="V291" s="71">
        <v>0.2</v>
      </c>
      <c r="W291" s="23">
        <f t="shared" si="26"/>
        <v>392.6</v>
      </c>
      <c r="X291" s="27">
        <f t="shared" si="27"/>
        <v>2355.6</v>
      </c>
      <c r="Y291" s="220"/>
      <c r="Z291" s="30"/>
      <c r="AA291" s="30"/>
      <c r="AB291" s="30"/>
      <c r="AC291" s="30"/>
      <c r="AD291" s="29" t="s">
        <v>441</v>
      </c>
      <c r="AE291" s="30"/>
      <c r="AF291" s="30"/>
      <c r="AG291" s="30"/>
      <c r="AH291" s="30"/>
      <c r="AI291" s="30"/>
      <c r="AJ291" s="30"/>
      <c r="AK291" s="30"/>
    </row>
    <row r="292" ht="15.75" customHeight="1">
      <c r="A292" s="8">
        <v>288.0</v>
      </c>
      <c r="B292" s="81" t="s">
        <v>380</v>
      </c>
      <c r="C292" s="194" t="s">
        <v>317</v>
      </c>
      <c r="D292" s="194" t="s">
        <v>439</v>
      </c>
      <c r="E292" s="29" t="s">
        <v>442</v>
      </c>
      <c r="F292" s="29">
        <v>1963.0</v>
      </c>
      <c r="G292" s="69">
        <v>0.98</v>
      </c>
      <c r="H292" s="23">
        <f t="shared" si="1"/>
        <v>1923.74</v>
      </c>
      <c r="I292" s="24">
        <f t="shared" si="2"/>
        <v>3886.74</v>
      </c>
      <c r="J292" s="25">
        <f t="shared" si="23"/>
        <v>3890</v>
      </c>
      <c r="K292" s="219"/>
      <c r="L292" s="26">
        <v>0.15</v>
      </c>
      <c r="M292" s="27">
        <f t="shared" si="4"/>
        <v>1343.5</v>
      </c>
      <c r="N292" s="27">
        <f t="shared" si="5"/>
        <v>3306.5</v>
      </c>
      <c r="O292" s="28">
        <f t="shared" si="6"/>
        <v>3306.5</v>
      </c>
      <c r="P292" s="219"/>
      <c r="Q292" s="40">
        <v>0.55</v>
      </c>
      <c r="R292" s="23">
        <f t="shared" si="24"/>
        <v>1079.65</v>
      </c>
      <c r="S292" s="23">
        <f t="shared" si="25"/>
        <v>3042.65</v>
      </c>
      <c r="T292" s="220"/>
      <c r="U292" s="219"/>
      <c r="V292" s="71">
        <v>0.2</v>
      </c>
      <c r="W292" s="23">
        <f t="shared" si="26"/>
        <v>392.6</v>
      </c>
      <c r="X292" s="27">
        <f t="shared" si="27"/>
        <v>2355.6</v>
      </c>
      <c r="Y292" s="220"/>
      <c r="Z292" s="30"/>
      <c r="AA292" s="30"/>
      <c r="AB292" s="30"/>
      <c r="AC292" s="30"/>
      <c r="AD292" s="29" t="s">
        <v>442</v>
      </c>
      <c r="AE292" s="30"/>
      <c r="AF292" s="30"/>
      <c r="AG292" s="30"/>
      <c r="AH292" s="30"/>
      <c r="AI292" s="30"/>
      <c r="AJ292" s="30"/>
      <c r="AK292" s="30"/>
    </row>
    <row r="293" ht="15.75" customHeight="1">
      <c r="A293" s="8">
        <v>289.0</v>
      </c>
      <c r="B293" s="81" t="s">
        <v>380</v>
      </c>
      <c r="C293" s="194" t="s">
        <v>317</v>
      </c>
      <c r="D293" s="194" t="s">
        <v>439</v>
      </c>
      <c r="E293" s="29" t="s">
        <v>443</v>
      </c>
      <c r="F293" s="29">
        <v>1963.0</v>
      </c>
      <c r="G293" s="69">
        <v>0.98</v>
      </c>
      <c r="H293" s="23">
        <f t="shared" si="1"/>
        <v>1923.74</v>
      </c>
      <c r="I293" s="24">
        <f t="shared" si="2"/>
        <v>3886.74</v>
      </c>
      <c r="J293" s="25">
        <f t="shared" si="23"/>
        <v>3890</v>
      </c>
      <c r="K293" s="219"/>
      <c r="L293" s="26">
        <v>0.15</v>
      </c>
      <c r="M293" s="27">
        <f t="shared" si="4"/>
        <v>1343.5</v>
      </c>
      <c r="N293" s="27">
        <f t="shared" si="5"/>
        <v>3306.5</v>
      </c>
      <c r="O293" s="28">
        <f t="shared" si="6"/>
        <v>3306.5</v>
      </c>
      <c r="P293" s="219"/>
      <c r="Q293" s="40">
        <v>0.55</v>
      </c>
      <c r="R293" s="23">
        <f t="shared" si="24"/>
        <v>1079.65</v>
      </c>
      <c r="S293" s="23">
        <f t="shared" si="25"/>
        <v>3042.65</v>
      </c>
      <c r="T293" s="220"/>
      <c r="U293" s="219"/>
      <c r="V293" s="71">
        <v>0.2</v>
      </c>
      <c r="W293" s="23">
        <f t="shared" si="26"/>
        <v>392.6</v>
      </c>
      <c r="X293" s="27">
        <f t="shared" si="27"/>
        <v>2355.6</v>
      </c>
      <c r="Y293" s="220"/>
      <c r="Z293" s="30"/>
      <c r="AA293" s="30"/>
      <c r="AB293" s="30"/>
      <c r="AC293" s="30"/>
      <c r="AD293" s="29" t="s">
        <v>443</v>
      </c>
      <c r="AE293" s="30"/>
      <c r="AF293" s="30"/>
      <c r="AG293" s="30"/>
      <c r="AH293" s="30"/>
      <c r="AI293" s="30"/>
      <c r="AJ293" s="30"/>
      <c r="AK293" s="30"/>
    </row>
    <row r="294" ht="15.75" customHeight="1">
      <c r="A294" s="8">
        <v>290.0</v>
      </c>
      <c r="B294" s="81" t="s">
        <v>380</v>
      </c>
      <c r="C294" s="194" t="s">
        <v>317</v>
      </c>
      <c r="D294" s="194" t="s">
        <v>439</v>
      </c>
      <c r="E294" s="29" t="s">
        <v>444</v>
      </c>
      <c r="F294" s="29">
        <v>1963.0</v>
      </c>
      <c r="G294" s="69">
        <v>0.98</v>
      </c>
      <c r="H294" s="23">
        <f t="shared" si="1"/>
        <v>1923.74</v>
      </c>
      <c r="I294" s="24">
        <f t="shared" si="2"/>
        <v>3886.74</v>
      </c>
      <c r="J294" s="25">
        <f t="shared" si="23"/>
        <v>3890</v>
      </c>
      <c r="K294" s="219"/>
      <c r="L294" s="26">
        <v>0.15</v>
      </c>
      <c r="M294" s="27">
        <f t="shared" si="4"/>
        <v>1343.5</v>
      </c>
      <c r="N294" s="27">
        <f t="shared" si="5"/>
        <v>3306.5</v>
      </c>
      <c r="O294" s="28">
        <f t="shared" si="6"/>
        <v>3306.5</v>
      </c>
      <c r="P294" s="219"/>
      <c r="Q294" s="40">
        <v>0.55</v>
      </c>
      <c r="R294" s="23">
        <f t="shared" si="24"/>
        <v>1079.65</v>
      </c>
      <c r="S294" s="23">
        <f t="shared" si="25"/>
        <v>3042.65</v>
      </c>
      <c r="T294" s="220"/>
      <c r="U294" s="219"/>
      <c r="V294" s="71">
        <v>0.2</v>
      </c>
      <c r="W294" s="23">
        <f t="shared" si="26"/>
        <v>392.6</v>
      </c>
      <c r="X294" s="27">
        <f t="shared" si="27"/>
        <v>2355.6</v>
      </c>
      <c r="Y294" s="220"/>
      <c r="Z294" s="30"/>
      <c r="AA294" s="30"/>
      <c r="AB294" s="30"/>
      <c r="AC294" s="30"/>
      <c r="AD294" s="29" t="s">
        <v>444</v>
      </c>
      <c r="AE294" s="30"/>
      <c r="AF294" s="30"/>
      <c r="AG294" s="30"/>
      <c r="AH294" s="30"/>
      <c r="AI294" s="30"/>
      <c r="AJ294" s="30"/>
      <c r="AK294" s="30"/>
    </row>
    <row r="295" ht="15.75" customHeight="1">
      <c r="A295" s="8">
        <v>291.0</v>
      </c>
      <c r="B295" s="81" t="s">
        <v>380</v>
      </c>
      <c r="C295" s="194" t="s">
        <v>317</v>
      </c>
      <c r="D295" s="194" t="s">
        <v>439</v>
      </c>
      <c r="E295" s="29" t="s">
        <v>445</v>
      </c>
      <c r="F295" s="29">
        <v>1963.0</v>
      </c>
      <c r="G295" s="69">
        <v>0.98</v>
      </c>
      <c r="H295" s="23">
        <f t="shared" si="1"/>
        <v>1923.74</v>
      </c>
      <c r="I295" s="24">
        <f t="shared" si="2"/>
        <v>3886.74</v>
      </c>
      <c r="J295" s="25">
        <f t="shared" si="23"/>
        <v>3890</v>
      </c>
      <c r="K295" s="219"/>
      <c r="L295" s="26">
        <v>0.15</v>
      </c>
      <c r="M295" s="27">
        <f t="shared" si="4"/>
        <v>1343.5</v>
      </c>
      <c r="N295" s="27">
        <f t="shared" si="5"/>
        <v>3306.5</v>
      </c>
      <c r="O295" s="28">
        <f t="shared" si="6"/>
        <v>3306.5</v>
      </c>
      <c r="P295" s="219"/>
      <c r="Q295" s="40">
        <v>0.55</v>
      </c>
      <c r="R295" s="23">
        <f t="shared" si="24"/>
        <v>1079.65</v>
      </c>
      <c r="S295" s="23">
        <f t="shared" si="25"/>
        <v>3042.65</v>
      </c>
      <c r="T295" s="220"/>
      <c r="U295" s="219"/>
      <c r="V295" s="71">
        <v>0.2</v>
      </c>
      <c r="W295" s="23">
        <f t="shared" si="26"/>
        <v>392.6</v>
      </c>
      <c r="X295" s="27">
        <f t="shared" si="27"/>
        <v>2355.6</v>
      </c>
      <c r="Y295" s="220"/>
      <c r="Z295" s="30"/>
      <c r="AA295" s="30"/>
      <c r="AB295" s="30"/>
      <c r="AC295" s="30"/>
      <c r="AD295" s="29" t="s">
        <v>445</v>
      </c>
      <c r="AE295" s="30"/>
      <c r="AF295" s="30"/>
      <c r="AG295" s="30"/>
      <c r="AH295" s="30"/>
      <c r="AI295" s="30"/>
      <c r="AJ295" s="30"/>
      <c r="AK295" s="30"/>
    </row>
    <row r="296" ht="15.75" customHeight="1">
      <c r="A296" s="8">
        <v>292.0</v>
      </c>
      <c r="B296" s="81" t="s">
        <v>380</v>
      </c>
      <c r="C296" s="194" t="s">
        <v>317</v>
      </c>
      <c r="D296" s="194" t="s">
        <v>439</v>
      </c>
      <c r="E296" s="29" t="s">
        <v>446</v>
      </c>
      <c r="F296" s="29">
        <v>1963.0</v>
      </c>
      <c r="G296" s="69">
        <v>0.98</v>
      </c>
      <c r="H296" s="23">
        <f t="shared" si="1"/>
        <v>1923.74</v>
      </c>
      <c r="I296" s="24">
        <f t="shared" si="2"/>
        <v>3886.74</v>
      </c>
      <c r="J296" s="25">
        <f t="shared" si="23"/>
        <v>3890</v>
      </c>
      <c r="K296" s="219"/>
      <c r="L296" s="26">
        <v>0.15</v>
      </c>
      <c r="M296" s="27">
        <f t="shared" si="4"/>
        <v>1343.5</v>
      </c>
      <c r="N296" s="27">
        <f t="shared" si="5"/>
        <v>3306.5</v>
      </c>
      <c r="O296" s="28">
        <f t="shared" si="6"/>
        <v>3306.5</v>
      </c>
      <c r="P296" s="219"/>
      <c r="Q296" s="40">
        <v>0.55</v>
      </c>
      <c r="R296" s="23">
        <f t="shared" si="24"/>
        <v>1079.65</v>
      </c>
      <c r="S296" s="23">
        <f t="shared" si="25"/>
        <v>3042.65</v>
      </c>
      <c r="T296" s="220"/>
      <c r="U296" s="219"/>
      <c r="V296" s="71">
        <v>0.2</v>
      </c>
      <c r="W296" s="23">
        <f t="shared" si="26"/>
        <v>392.6</v>
      </c>
      <c r="X296" s="27">
        <f t="shared" si="27"/>
        <v>2355.6</v>
      </c>
      <c r="Y296" s="220"/>
      <c r="Z296" s="30"/>
      <c r="AA296" s="30"/>
      <c r="AB296" s="30"/>
      <c r="AC296" s="30"/>
      <c r="AD296" s="29" t="s">
        <v>446</v>
      </c>
      <c r="AE296" s="30"/>
      <c r="AF296" s="30"/>
      <c r="AG296" s="30"/>
      <c r="AH296" s="30"/>
      <c r="AI296" s="30"/>
      <c r="AJ296" s="30"/>
      <c r="AK296" s="30"/>
    </row>
    <row r="297" ht="15.75" customHeight="1">
      <c r="A297" s="8">
        <v>293.0</v>
      </c>
      <c r="B297" s="81" t="s">
        <v>380</v>
      </c>
      <c r="C297" s="194" t="s">
        <v>317</v>
      </c>
      <c r="D297" s="194" t="s">
        <v>439</v>
      </c>
      <c r="E297" s="29" t="s">
        <v>447</v>
      </c>
      <c r="F297" s="29">
        <v>1963.0</v>
      </c>
      <c r="G297" s="69">
        <v>0.98</v>
      </c>
      <c r="H297" s="23">
        <f t="shared" si="1"/>
        <v>1923.74</v>
      </c>
      <c r="I297" s="24">
        <f t="shared" si="2"/>
        <v>3886.74</v>
      </c>
      <c r="J297" s="25">
        <f t="shared" si="23"/>
        <v>3890</v>
      </c>
      <c r="K297" s="219"/>
      <c r="L297" s="26">
        <v>0.15</v>
      </c>
      <c r="M297" s="27">
        <f t="shared" si="4"/>
        <v>1343.5</v>
      </c>
      <c r="N297" s="27">
        <f t="shared" si="5"/>
        <v>3306.5</v>
      </c>
      <c r="O297" s="28">
        <f t="shared" si="6"/>
        <v>3306.5</v>
      </c>
      <c r="P297" s="219"/>
      <c r="Q297" s="40">
        <v>0.55</v>
      </c>
      <c r="R297" s="23">
        <f t="shared" si="24"/>
        <v>1079.65</v>
      </c>
      <c r="S297" s="23">
        <f t="shared" si="25"/>
        <v>3042.65</v>
      </c>
      <c r="T297" s="220"/>
      <c r="U297" s="219"/>
      <c r="V297" s="71">
        <v>0.2</v>
      </c>
      <c r="W297" s="23">
        <f t="shared" si="26"/>
        <v>392.6</v>
      </c>
      <c r="X297" s="27">
        <f t="shared" si="27"/>
        <v>2355.6</v>
      </c>
      <c r="Y297" s="220"/>
      <c r="Z297" s="30"/>
      <c r="AA297" s="30"/>
      <c r="AB297" s="30"/>
      <c r="AC297" s="30"/>
      <c r="AD297" s="29" t="s">
        <v>447</v>
      </c>
      <c r="AE297" s="30"/>
      <c r="AF297" s="30"/>
      <c r="AG297" s="30"/>
      <c r="AH297" s="30"/>
      <c r="AI297" s="30"/>
      <c r="AJ297" s="30"/>
      <c r="AK297" s="30"/>
    </row>
    <row r="298" ht="15.75" customHeight="1">
      <c r="A298" s="8">
        <v>294.0</v>
      </c>
      <c r="B298" s="81" t="s">
        <v>380</v>
      </c>
      <c r="C298" s="194" t="s">
        <v>317</v>
      </c>
      <c r="D298" s="194" t="s">
        <v>439</v>
      </c>
      <c r="E298" s="29" t="s">
        <v>448</v>
      </c>
      <c r="F298" s="29">
        <v>1963.0</v>
      </c>
      <c r="G298" s="69">
        <v>0.98</v>
      </c>
      <c r="H298" s="23">
        <f t="shared" si="1"/>
        <v>1923.74</v>
      </c>
      <c r="I298" s="24">
        <f t="shared" si="2"/>
        <v>3886.74</v>
      </c>
      <c r="J298" s="25">
        <f t="shared" si="23"/>
        <v>3890</v>
      </c>
      <c r="K298" s="219"/>
      <c r="L298" s="26">
        <v>0.15</v>
      </c>
      <c r="M298" s="27">
        <f t="shared" si="4"/>
        <v>1343.5</v>
      </c>
      <c r="N298" s="27">
        <f t="shared" si="5"/>
        <v>3306.5</v>
      </c>
      <c r="O298" s="28">
        <f t="shared" si="6"/>
        <v>3306.5</v>
      </c>
      <c r="P298" s="219"/>
      <c r="Q298" s="40">
        <v>0.55</v>
      </c>
      <c r="R298" s="23">
        <f t="shared" si="24"/>
        <v>1079.65</v>
      </c>
      <c r="S298" s="23">
        <f t="shared" si="25"/>
        <v>3042.65</v>
      </c>
      <c r="T298" s="220"/>
      <c r="U298" s="219"/>
      <c r="V298" s="71">
        <v>0.2</v>
      </c>
      <c r="W298" s="23">
        <f t="shared" si="26"/>
        <v>392.6</v>
      </c>
      <c r="X298" s="27">
        <f t="shared" si="27"/>
        <v>2355.6</v>
      </c>
      <c r="Y298" s="220"/>
      <c r="Z298" s="30"/>
      <c r="AA298" s="30"/>
      <c r="AB298" s="30"/>
      <c r="AC298" s="30"/>
      <c r="AD298" s="29" t="s">
        <v>448</v>
      </c>
      <c r="AE298" s="30"/>
      <c r="AF298" s="30"/>
      <c r="AG298" s="30"/>
      <c r="AH298" s="30"/>
      <c r="AI298" s="30"/>
      <c r="AJ298" s="30"/>
      <c r="AK298" s="30"/>
    </row>
    <row r="299" ht="15.75" customHeight="1">
      <c r="A299" s="8">
        <v>295.0</v>
      </c>
      <c r="B299" s="81" t="s">
        <v>380</v>
      </c>
      <c r="C299" s="194" t="s">
        <v>317</v>
      </c>
      <c r="D299" s="194" t="s">
        <v>439</v>
      </c>
      <c r="E299" s="29" t="s">
        <v>449</v>
      </c>
      <c r="F299" s="29">
        <v>1675.0</v>
      </c>
      <c r="G299" s="69">
        <v>0.98</v>
      </c>
      <c r="H299" s="23">
        <f t="shared" si="1"/>
        <v>1641.5</v>
      </c>
      <c r="I299" s="24">
        <f t="shared" si="2"/>
        <v>3316.5</v>
      </c>
      <c r="J299" s="25">
        <f t="shared" si="23"/>
        <v>3320</v>
      </c>
      <c r="K299" s="219"/>
      <c r="L299" s="26">
        <v>0.15</v>
      </c>
      <c r="M299" s="27">
        <f t="shared" si="4"/>
        <v>1147</v>
      </c>
      <c r="N299" s="27">
        <f t="shared" si="5"/>
        <v>2822</v>
      </c>
      <c r="O299" s="28">
        <f t="shared" si="6"/>
        <v>2822</v>
      </c>
      <c r="P299" s="219"/>
      <c r="Q299" s="40">
        <v>0.55</v>
      </c>
      <c r="R299" s="23">
        <f t="shared" si="24"/>
        <v>921.25</v>
      </c>
      <c r="S299" s="23">
        <f t="shared" si="25"/>
        <v>2596.25</v>
      </c>
      <c r="T299" s="220"/>
      <c r="U299" s="219"/>
      <c r="V299" s="71">
        <v>0.2</v>
      </c>
      <c r="W299" s="23">
        <f t="shared" si="26"/>
        <v>335</v>
      </c>
      <c r="X299" s="27">
        <f t="shared" si="27"/>
        <v>2010</v>
      </c>
      <c r="Y299" s="220"/>
      <c r="Z299" s="30"/>
      <c r="AA299" s="30"/>
      <c r="AB299" s="30"/>
      <c r="AC299" s="30"/>
      <c r="AD299" s="29" t="s">
        <v>448</v>
      </c>
      <c r="AE299" s="30"/>
      <c r="AF299" s="30"/>
      <c r="AG299" s="30"/>
      <c r="AH299" s="30"/>
      <c r="AI299" s="30"/>
      <c r="AJ299" s="30"/>
      <c r="AK299" s="30"/>
    </row>
    <row r="300" ht="15.75" customHeight="1">
      <c r="A300" s="8">
        <v>296.0</v>
      </c>
      <c r="B300" s="81" t="s">
        <v>380</v>
      </c>
      <c r="C300" s="194" t="s">
        <v>317</v>
      </c>
      <c r="D300" s="194" t="s">
        <v>439</v>
      </c>
      <c r="E300" s="29" t="s">
        <v>450</v>
      </c>
      <c r="F300" s="29">
        <v>1675.0</v>
      </c>
      <c r="G300" s="69">
        <v>0.98</v>
      </c>
      <c r="H300" s="23">
        <f t="shared" si="1"/>
        <v>1641.5</v>
      </c>
      <c r="I300" s="24">
        <f t="shared" si="2"/>
        <v>3316.5</v>
      </c>
      <c r="J300" s="25">
        <f t="shared" si="23"/>
        <v>3320</v>
      </c>
      <c r="K300" s="219"/>
      <c r="L300" s="26">
        <v>0.15</v>
      </c>
      <c r="M300" s="27">
        <f t="shared" si="4"/>
        <v>1147</v>
      </c>
      <c r="N300" s="27">
        <f t="shared" si="5"/>
        <v>2822</v>
      </c>
      <c r="O300" s="28">
        <f t="shared" si="6"/>
        <v>2822</v>
      </c>
      <c r="P300" s="219"/>
      <c r="Q300" s="40">
        <v>0.55</v>
      </c>
      <c r="R300" s="23">
        <f t="shared" si="24"/>
        <v>921.25</v>
      </c>
      <c r="S300" s="23">
        <f t="shared" si="25"/>
        <v>2596.25</v>
      </c>
      <c r="T300" s="220"/>
      <c r="U300" s="219"/>
      <c r="V300" s="71">
        <v>0.2</v>
      </c>
      <c r="W300" s="23">
        <f t="shared" si="26"/>
        <v>335</v>
      </c>
      <c r="X300" s="27">
        <f t="shared" si="27"/>
        <v>2010</v>
      </c>
      <c r="Y300" s="220"/>
      <c r="Z300" s="30"/>
      <c r="AA300" s="30"/>
      <c r="AB300" s="30"/>
      <c r="AC300" s="30"/>
      <c r="AD300" s="29" t="s">
        <v>448</v>
      </c>
      <c r="AE300" s="30"/>
      <c r="AF300" s="30"/>
      <c r="AG300" s="30"/>
      <c r="AH300" s="30"/>
      <c r="AI300" s="30"/>
      <c r="AJ300" s="30"/>
      <c r="AK300" s="30"/>
    </row>
    <row r="301" ht="15.75" customHeight="1">
      <c r="A301" s="8">
        <v>297.0</v>
      </c>
      <c r="B301" s="81" t="s">
        <v>380</v>
      </c>
      <c r="C301" s="194" t="s">
        <v>317</v>
      </c>
      <c r="D301" s="194" t="s">
        <v>439</v>
      </c>
      <c r="E301" s="29" t="s">
        <v>451</v>
      </c>
      <c r="F301" s="29">
        <v>1675.0</v>
      </c>
      <c r="G301" s="69">
        <v>0.98</v>
      </c>
      <c r="H301" s="23">
        <f t="shared" si="1"/>
        <v>1641.5</v>
      </c>
      <c r="I301" s="24">
        <f t="shared" si="2"/>
        <v>3316.5</v>
      </c>
      <c r="J301" s="25">
        <f t="shared" si="23"/>
        <v>3320</v>
      </c>
      <c r="K301" s="219"/>
      <c r="L301" s="26">
        <v>0.15</v>
      </c>
      <c r="M301" s="27">
        <f t="shared" si="4"/>
        <v>1147</v>
      </c>
      <c r="N301" s="27">
        <f t="shared" si="5"/>
        <v>2822</v>
      </c>
      <c r="O301" s="28">
        <f t="shared" si="6"/>
        <v>2822</v>
      </c>
      <c r="P301" s="219"/>
      <c r="Q301" s="40">
        <v>0.55</v>
      </c>
      <c r="R301" s="23">
        <f t="shared" si="24"/>
        <v>921.25</v>
      </c>
      <c r="S301" s="23">
        <f t="shared" si="25"/>
        <v>2596.25</v>
      </c>
      <c r="T301" s="220"/>
      <c r="U301" s="219"/>
      <c r="V301" s="71">
        <v>0.2</v>
      </c>
      <c r="W301" s="23">
        <f t="shared" si="26"/>
        <v>335</v>
      </c>
      <c r="X301" s="27">
        <f t="shared" si="27"/>
        <v>2010</v>
      </c>
      <c r="Y301" s="220"/>
      <c r="Z301" s="30"/>
      <c r="AA301" s="30"/>
      <c r="AB301" s="30"/>
      <c r="AC301" s="30"/>
      <c r="AD301" s="29" t="s">
        <v>448</v>
      </c>
      <c r="AE301" s="30"/>
      <c r="AF301" s="30"/>
      <c r="AG301" s="30"/>
      <c r="AH301" s="30"/>
      <c r="AI301" s="30"/>
      <c r="AJ301" s="30"/>
      <c r="AK301" s="30"/>
    </row>
    <row r="302" ht="15.75" customHeight="1">
      <c r="A302" s="8">
        <v>298.0</v>
      </c>
      <c r="B302" s="81" t="s">
        <v>380</v>
      </c>
      <c r="C302" s="194" t="s">
        <v>317</v>
      </c>
      <c r="D302" s="194" t="s">
        <v>439</v>
      </c>
      <c r="E302" s="29" t="s">
        <v>453</v>
      </c>
      <c r="F302" s="29">
        <v>1669.0</v>
      </c>
      <c r="G302" s="69">
        <v>0.98</v>
      </c>
      <c r="H302" s="23">
        <f t="shared" si="1"/>
        <v>1635.62</v>
      </c>
      <c r="I302" s="24">
        <f t="shared" si="2"/>
        <v>3304.62</v>
      </c>
      <c r="J302" s="25">
        <f t="shared" si="23"/>
        <v>3310</v>
      </c>
      <c r="K302" s="219"/>
      <c r="L302" s="26">
        <v>0.15</v>
      </c>
      <c r="M302" s="27">
        <f t="shared" si="4"/>
        <v>1144.5</v>
      </c>
      <c r="N302" s="27">
        <f t="shared" si="5"/>
        <v>2813.5</v>
      </c>
      <c r="O302" s="28">
        <f t="shared" si="6"/>
        <v>2813.5</v>
      </c>
      <c r="P302" s="219"/>
      <c r="Q302" s="40">
        <v>0.55</v>
      </c>
      <c r="R302" s="23">
        <f t="shared" si="24"/>
        <v>917.95</v>
      </c>
      <c r="S302" s="23">
        <f t="shared" si="25"/>
        <v>2586.95</v>
      </c>
      <c r="T302" s="220"/>
      <c r="U302" s="219"/>
      <c r="V302" s="71">
        <v>0.2</v>
      </c>
      <c r="W302" s="23">
        <f t="shared" si="26"/>
        <v>333.8</v>
      </c>
      <c r="X302" s="27">
        <f t="shared" si="27"/>
        <v>2002.8</v>
      </c>
      <c r="Y302" s="220"/>
      <c r="Z302" s="30"/>
      <c r="AA302" s="30"/>
      <c r="AB302" s="30"/>
      <c r="AC302" s="30"/>
      <c r="AD302" s="29" t="s">
        <v>453</v>
      </c>
      <c r="AE302" s="30"/>
      <c r="AF302" s="30"/>
      <c r="AG302" s="30"/>
      <c r="AH302" s="30"/>
      <c r="AI302" s="30"/>
      <c r="AJ302" s="30"/>
      <c r="AK302" s="30"/>
    </row>
    <row r="303" ht="15.75" customHeight="1">
      <c r="A303" s="8">
        <v>299.0</v>
      </c>
      <c r="B303" s="81" t="s">
        <v>380</v>
      </c>
      <c r="C303" s="194" t="s">
        <v>317</v>
      </c>
      <c r="D303" s="194" t="s">
        <v>439</v>
      </c>
      <c r="E303" s="29" t="s">
        <v>454</v>
      </c>
      <c r="F303" s="29">
        <v>1669.0</v>
      </c>
      <c r="G303" s="69">
        <v>0.98</v>
      </c>
      <c r="H303" s="23">
        <f t="shared" si="1"/>
        <v>1635.62</v>
      </c>
      <c r="I303" s="24">
        <f t="shared" si="2"/>
        <v>3304.62</v>
      </c>
      <c r="J303" s="25">
        <f t="shared" si="23"/>
        <v>3310</v>
      </c>
      <c r="K303" s="219"/>
      <c r="L303" s="26">
        <v>0.15</v>
      </c>
      <c r="M303" s="27">
        <f t="shared" si="4"/>
        <v>1144.5</v>
      </c>
      <c r="N303" s="27">
        <f t="shared" si="5"/>
        <v>2813.5</v>
      </c>
      <c r="O303" s="28">
        <f t="shared" si="6"/>
        <v>2813.5</v>
      </c>
      <c r="P303" s="219"/>
      <c r="Q303" s="40">
        <v>0.55</v>
      </c>
      <c r="R303" s="23">
        <f t="shared" si="24"/>
        <v>917.95</v>
      </c>
      <c r="S303" s="23">
        <f t="shared" si="25"/>
        <v>2586.95</v>
      </c>
      <c r="T303" s="220"/>
      <c r="U303" s="219"/>
      <c r="V303" s="71">
        <v>0.2</v>
      </c>
      <c r="W303" s="23">
        <f t="shared" si="26"/>
        <v>333.8</v>
      </c>
      <c r="X303" s="27">
        <f t="shared" si="27"/>
        <v>2002.8</v>
      </c>
      <c r="Y303" s="220"/>
      <c r="Z303" s="30"/>
      <c r="AA303" s="30"/>
      <c r="AB303" s="30"/>
      <c r="AC303" s="30"/>
      <c r="AD303" s="29" t="s">
        <v>454</v>
      </c>
      <c r="AE303" s="30"/>
      <c r="AF303" s="30"/>
      <c r="AG303" s="30"/>
      <c r="AH303" s="30"/>
      <c r="AI303" s="30"/>
      <c r="AJ303" s="30"/>
      <c r="AK303" s="30"/>
    </row>
    <row r="304" ht="15.75" customHeight="1">
      <c r="A304" s="8">
        <v>300.0</v>
      </c>
      <c r="B304" s="81" t="s">
        <v>380</v>
      </c>
      <c r="C304" s="194" t="s">
        <v>317</v>
      </c>
      <c r="D304" s="194" t="s">
        <v>439</v>
      </c>
      <c r="E304" s="29" t="s">
        <v>455</v>
      </c>
      <c r="F304" s="29">
        <v>1669.0</v>
      </c>
      <c r="G304" s="69">
        <v>0.98</v>
      </c>
      <c r="H304" s="23">
        <f t="shared" si="1"/>
        <v>1635.62</v>
      </c>
      <c r="I304" s="24">
        <f t="shared" si="2"/>
        <v>3304.62</v>
      </c>
      <c r="J304" s="25">
        <f t="shared" si="23"/>
        <v>3310</v>
      </c>
      <c r="K304" s="219"/>
      <c r="L304" s="26">
        <v>0.15</v>
      </c>
      <c r="M304" s="27">
        <f t="shared" si="4"/>
        <v>1144.5</v>
      </c>
      <c r="N304" s="27">
        <f t="shared" si="5"/>
        <v>2813.5</v>
      </c>
      <c r="O304" s="28">
        <f t="shared" si="6"/>
        <v>2813.5</v>
      </c>
      <c r="P304" s="219"/>
      <c r="Q304" s="40">
        <v>0.55</v>
      </c>
      <c r="R304" s="23">
        <f t="shared" si="24"/>
        <v>917.95</v>
      </c>
      <c r="S304" s="23">
        <f t="shared" si="25"/>
        <v>2586.95</v>
      </c>
      <c r="T304" s="220"/>
      <c r="U304" s="219"/>
      <c r="V304" s="71">
        <v>0.2</v>
      </c>
      <c r="W304" s="23">
        <f t="shared" si="26"/>
        <v>333.8</v>
      </c>
      <c r="X304" s="27">
        <f t="shared" si="27"/>
        <v>2002.8</v>
      </c>
      <c r="Y304" s="220"/>
      <c r="Z304" s="30"/>
      <c r="AA304" s="30"/>
      <c r="AB304" s="30"/>
      <c r="AC304" s="30"/>
      <c r="AD304" s="29" t="s">
        <v>455</v>
      </c>
      <c r="AE304" s="30"/>
      <c r="AF304" s="30"/>
      <c r="AG304" s="30"/>
      <c r="AH304" s="30"/>
      <c r="AI304" s="30"/>
      <c r="AJ304" s="30"/>
      <c r="AK304" s="30"/>
    </row>
    <row r="305" ht="15.75" customHeight="1">
      <c r="A305" s="8">
        <v>301.0</v>
      </c>
      <c r="B305" s="81" t="s">
        <v>380</v>
      </c>
      <c r="C305" s="194" t="s">
        <v>317</v>
      </c>
      <c r="D305" s="194" t="s">
        <v>439</v>
      </c>
      <c r="E305" s="29" t="s">
        <v>456</v>
      </c>
      <c r="F305" s="29">
        <v>1669.0</v>
      </c>
      <c r="G305" s="69">
        <v>0.98</v>
      </c>
      <c r="H305" s="23">
        <f t="shared" si="1"/>
        <v>1635.62</v>
      </c>
      <c r="I305" s="24">
        <f t="shared" si="2"/>
        <v>3304.62</v>
      </c>
      <c r="J305" s="25">
        <f t="shared" si="23"/>
        <v>3310</v>
      </c>
      <c r="K305" s="219"/>
      <c r="L305" s="26">
        <v>0.15</v>
      </c>
      <c r="M305" s="27">
        <f t="shared" si="4"/>
        <v>1144.5</v>
      </c>
      <c r="N305" s="27">
        <f t="shared" si="5"/>
        <v>2813.5</v>
      </c>
      <c r="O305" s="28">
        <f t="shared" si="6"/>
        <v>2813.5</v>
      </c>
      <c r="P305" s="219"/>
      <c r="Q305" s="40">
        <v>0.55</v>
      </c>
      <c r="R305" s="23">
        <f t="shared" si="24"/>
        <v>917.95</v>
      </c>
      <c r="S305" s="23">
        <f t="shared" si="25"/>
        <v>2586.95</v>
      </c>
      <c r="T305" s="220"/>
      <c r="U305" s="219"/>
      <c r="V305" s="71">
        <v>0.2</v>
      </c>
      <c r="W305" s="23">
        <f t="shared" si="26"/>
        <v>333.8</v>
      </c>
      <c r="X305" s="27">
        <f t="shared" si="27"/>
        <v>2002.8</v>
      </c>
      <c r="Y305" s="220"/>
      <c r="Z305" s="30"/>
      <c r="AA305" s="30"/>
      <c r="AB305" s="30"/>
      <c r="AC305" s="30"/>
      <c r="AD305" s="29" t="s">
        <v>456</v>
      </c>
      <c r="AE305" s="30"/>
      <c r="AF305" s="30"/>
      <c r="AG305" s="30"/>
      <c r="AH305" s="30"/>
      <c r="AI305" s="30"/>
      <c r="AJ305" s="30"/>
      <c r="AK305" s="30"/>
    </row>
    <row r="306" ht="15.75" customHeight="1">
      <c r="A306" s="8">
        <v>302.0</v>
      </c>
      <c r="B306" s="81" t="s">
        <v>380</v>
      </c>
      <c r="C306" s="194" t="s">
        <v>317</v>
      </c>
      <c r="D306" s="194" t="s">
        <v>439</v>
      </c>
      <c r="E306" s="29" t="s">
        <v>457</v>
      </c>
      <c r="F306" s="29">
        <v>1669.0</v>
      </c>
      <c r="G306" s="69">
        <v>0.98</v>
      </c>
      <c r="H306" s="23">
        <f t="shared" si="1"/>
        <v>1635.62</v>
      </c>
      <c r="I306" s="24">
        <f t="shared" si="2"/>
        <v>3304.62</v>
      </c>
      <c r="J306" s="25">
        <f t="shared" si="23"/>
        <v>3310</v>
      </c>
      <c r="K306" s="219"/>
      <c r="L306" s="26">
        <v>0.15</v>
      </c>
      <c r="M306" s="27">
        <f t="shared" si="4"/>
        <v>1144.5</v>
      </c>
      <c r="N306" s="27">
        <f t="shared" si="5"/>
        <v>2813.5</v>
      </c>
      <c r="O306" s="28">
        <f t="shared" si="6"/>
        <v>2813.5</v>
      </c>
      <c r="P306" s="219"/>
      <c r="Q306" s="40">
        <v>0.55</v>
      </c>
      <c r="R306" s="23">
        <f t="shared" si="24"/>
        <v>917.95</v>
      </c>
      <c r="S306" s="23">
        <f t="shared" si="25"/>
        <v>2586.95</v>
      </c>
      <c r="T306" s="220"/>
      <c r="U306" s="219"/>
      <c r="V306" s="71">
        <v>0.2</v>
      </c>
      <c r="W306" s="23">
        <f t="shared" si="26"/>
        <v>333.8</v>
      </c>
      <c r="X306" s="27">
        <f t="shared" si="27"/>
        <v>2002.8</v>
      </c>
      <c r="Y306" s="220"/>
      <c r="Z306" s="30"/>
      <c r="AA306" s="30"/>
      <c r="AB306" s="30"/>
      <c r="AC306" s="30"/>
      <c r="AD306" s="29" t="s">
        <v>457</v>
      </c>
      <c r="AE306" s="30"/>
      <c r="AF306" s="30"/>
      <c r="AG306" s="30"/>
      <c r="AH306" s="30"/>
      <c r="AI306" s="30"/>
      <c r="AJ306" s="30"/>
      <c r="AK306" s="30"/>
    </row>
    <row r="307" ht="15.75" customHeight="1">
      <c r="A307" s="8">
        <v>303.0</v>
      </c>
      <c r="B307" s="81" t="s">
        <v>380</v>
      </c>
      <c r="C307" s="194" t="s">
        <v>317</v>
      </c>
      <c r="D307" s="194" t="s">
        <v>439</v>
      </c>
      <c r="E307" s="29" t="s">
        <v>458</v>
      </c>
      <c r="F307" s="29">
        <v>1669.0</v>
      </c>
      <c r="G307" s="69">
        <v>0.98</v>
      </c>
      <c r="H307" s="23">
        <f t="shared" si="1"/>
        <v>1635.62</v>
      </c>
      <c r="I307" s="24">
        <f t="shared" si="2"/>
        <v>3304.62</v>
      </c>
      <c r="J307" s="25">
        <f t="shared" si="23"/>
        <v>3310</v>
      </c>
      <c r="K307" s="219"/>
      <c r="L307" s="26">
        <v>0.15</v>
      </c>
      <c r="M307" s="27">
        <f t="shared" si="4"/>
        <v>1144.5</v>
      </c>
      <c r="N307" s="27">
        <f t="shared" si="5"/>
        <v>2813.5</v>
      </c>
      <c r="O307" s="28">
        <f t="shared" si="6"/>
        <v>2813.5</v>
      </c>
      <c r="P307" s="219"/>
      <c r="Q307" s="40">
        <v>0.55</v>
      </c>
      <c r="R307" s="23">
        <f t="shared" si="24"/>
        <v>917.95</v>
      </c>
      <c r="S307" s="23">
        <f t="shared" si="25"/>
        <v>2586.95</v>
      </c>
      <c r="T307" s="220"/>
      <c r="U307" s="219"/>
      <c r="V307" s="71">
        <v>0.2</v>
      </c>
      <c r="W307" s="23">
        <f t="shared" si="26"/>
        <v>333.8</v>
      </c>
      <c r="X307" s="27">
        <f t="shared" si="27"/>
        <v>2002.8</v>
      </c>
      <c r="Y307" s="220"/>
      <c r="Z307" s="30"/>
      <c r="AA307" s="30"/>
      <c r="AB307" s="30"/>
      <c r="AC307" s="30"/>
      <c r="AD307" s="29" t="s">
        <v>458</v>
      </c>
      <c r="AE307" s="30"/>
      <c r="AF307" s="30"/>
      <c r="AG307" s="30"/>
      <c r="AH307" s="30"/>
      <c r="AI307" s="30"/>
      <c r="AJ307" s="30"/>
      <c r="AK307" s="30"/>
    </row>
    <row r="308" ht="15.75" customHeight="1">
      <c r="A308" s="8">
        <v>304.0</v>
      </c>
      <c r="B308" s="81" t="s">
        <v>380</v>
      </c>
      <c r="C308" s="194" t="s">
        <v>317</v>
      </c>
      <c r="D308" s="194" t="s">
        <v>439</v>
      </c>
      <c r="E308" s="29" t="s">
        <v>459</v>
      </c>
      <c r="F308" s="29">
        <v>2004.0</v>
      </c>
      <c r="G308" s="69">
        <v>0.98</v>
      </c>
      <c r="H308" s="23">
        <f t="shared" si="1"/>
        <v>1963.92</v>
      </c>
      <c r="I308" s="24">
        <f t="shared" si="2"/>
        <v>3967.92</v>
      </c>
      <c r="J308" s="25">
        <f t="shared" si="23"/>
        <v>3970</v>
      </c>
      <c r="K308" s="219"/>
      <c r="L308" s="26">
        <v>0.15</v>
      </c>
      <c r="M308" s="27">
        <f t="shared" si="4"/>
        <v>1370.5</v>
      </c>
      <c r="N308" s="27">
        <f t="shared" si="5"/>
        <v>3374.5</v>
      </c>
      <c r="O308" s="28">
        <f t="shared" si="6"/>
        <v>3374.5</v>
      </c>
      <c r="P308" s="219"/>
      <c r="Q308" s="40">
        <v>0.55</v>
      </c>
      <c r="R308" s="23">
        <f t="shared" si="24"/>
        <v>1102.2</v>
      </c>
      <c r="S308" s="23">
        <f t="shared" si="25"/>
        <v>3106.2</v>
      </c>
      <c r="T308" s="220"/>
      <c r="U308" s="219"/>
      <c r="V308" s="71">
        <v>0.2</v>
      </c>
      <c r="W308" s="23">
        <f t="shared" si="26"/>
        <v>400.8</v>
      </c>
      <c r="X308" s="27">
        <f t="shared" si="27"/>
        <v>2404.8</v>
      </c>
      <c r="Y308" s="220"/>
      <c r="Z308" s="30"/>
      <c r="AA308" s="30"/>
      <c r="AB308" s="30"/>
      <c r="AC308" s="30"/>
      <c r="AD308" s="29" t="s">
        <v>459</v>
      </c>
      <c r="AE308" s="30"/>
      <c r="AF308" s="30"/>
      <c r="AG308" s="30"/>
      <c r="AH308" s="30"/>
      <c r="AI308" s="30"/>
      <c r="AJ308" s="30"/>
      <c r="AK308" s="30"/>
    </row>
    <row r="309" ht="15.75" customHeight="1">
      <c r="A309" s="8">
        <v>305.0</v>
      </c>
      <c r="B309" s="81" t="s">
        <v>380</v>
      </c>
      <c r="C309" s="194" t="s">
        <v>317</v>
      </c>
      <c r="D309" s="194" t="s">
        <v>439</v>
      </c>
      <c r="E309" s="29" t="s">
        <v>460</v>
      </c>
      <c r="F309" s="29">
        <v>1669.0</v>
      </c>
      <c r="G309" s="69">
        <v>0.98</v>
      </c>
      <c r="H309" s="23">
        <f t="shared" si="1"/>
        <v>1635.62</v>
      </c>
      <c r="I309" s="24">
        <f t="shared" si="2"/>
        <v>3304.62</v>
      </c>
      <c r="J309" s="25">
        <f t="shared" si="23"/>
        <v>3310</v>
      </c>
      <c r="K309" s="219"/>
      <c r="L309" s="26">
        <v>0.15</v>
      </c>
      <c r="M309" s="27">
        <f t="shared" si="4"/>
        <v>1144.5</v>
      </c>
      <c r="N309" s="27">
        <f t="shared" si="5"/>
        <v>2813.5</v>
      </c>
      <c r="O309" s="28">
        <f t="shared" si="6"/>
        <v>2813.5</v>
      </c>
      <c r="P309" s="219"/>
      <c r="Q309" s="40">
        <v>0.55</v>
      </c>
      <c r="R309" s="23">
        <f t="shared" si="24"/>
        <v>917.95</v>
      </c>
      <c r="S309" s="23">
        <f t="shared" si="25"/>
        <v>2586.95</v>
      </c>
      <c r="T309" s="220"/>
      <c r="U309" s="219"/>
      <c r="V309" s="71">
        <v>0.2</v>
      </c>
      <c r="W309" s="23">
        <f t="shared" si="26"/>
        <v>333.8</v>
      </c>
      <c r="X309" s="27">
        <f t="shared" si="27"/>
        <v>2002.8</v>
      </c>
      <c r="Y309" s="220"/>
      <c r="Z309" s="30"/>
      <c r="AA309" s="30"/>
      <c r="AB309" s="30"/>
      <c r="AC309" s="30"/>
      <c r="AD309" s="29" t="s">
        <v>460</v>
      </c>
      <c r="AE309" s="30"/>
      <c r="AF309" s="30"/>
      <c r="AG309" s="30"/>
      <c r="AH309" s="30"/>
      <c r="AI309" s="30"/>
      <c r="AJ309" s="30"/>
      <c r="AK309" s="30"/>
    </row>
    <row r="310" ht="15.75" customHeight="1">
      <c r="A310" s="8">
        <v>306.0</v>
      </c>
      <c r="B310" s="81" t="s">
        <v>380</v>
      </c>
      <c r="C310" s="194" t="s">
        <v>317</v>
      </c>
      <c r="D310" s="194" t="s">
        <v>439</v>
      </c>
      <c r="E310" s="29" t="s">
        <v>461</v>
      </c>
      <c r="F310" s="29">
        <v>1669.0</v>
      </c>
      <c r="G310" s="69">
        <v>0.98</v>
      </c>
      <c r="H310" s="23">
        <f t="shared" si="1"/>
        <v>1635.62</v>
      </c>
      <c r="I310" s="24">
        <f t="shared" si="2"/>
        <v>3304.62</v>
      </c>
      <c r="J310" s="25">
        <f t="shared" si="23"/>
        <v>3310</v>
      </c>
      <c r="K310" s="219"/>
      <c r="L310" s="26">
        <v>0.15</v>
      </c>
      <c r="M310" s="27">
        <f t="shared" si="4"/>
        <v>1144.5</v>
      </c>
      <c r="N310" s="27">
        <f t="shared" si="5"/>
        <v>2813.5</v>
      </c>
      <c r="O310" s="28">
        <f t="shared" si="6"/>
        <v>2813.5</v>
      </c>
      <c r="P310" s="219"/>
      <c r="Q310" s="40">
        <v>0.55</v>
      </c>
      <c r="R310" s="23">
        <f t="shared" si="24"/>
        <v>917.95</v>
      </c>
      <c r="S310" s="23">
        <f t="shared" si="25"/>
        <v>2586.95</v>
      </c>
      <c r="T310" s="220"/>
      <c r="U310" s="219"/>
      <c r="V310" s="71">
        <v>0.2</v>
      </c>
      <c r="W310" s="23">
        <f t="shared" si="26"/>
        <v>333.8</v>
      </c>
      <c r="X310" s="27">
        <f t="shared" si="27"/>
        <v>2002.8</v>
      </c>
      <c r="Y310" s="220"/>
      <c r="Z310" s="30"/>
      <c r="AA310" s="30"/>
      <c r="AB310" s="30"/>
      <c r="AC310" s="30"/>
      <c r="AD310" s="29" t="s">
        <v>461</v>
      </c>
      <c r="AE310" s="30"/>
      <c r="AF310" s="30"/>
      <c r="AG310" s="30"/>
      <c r="AH310" s="30"/>
      <c r="AI310" s="30"/>
      <c r="AJ310" s="30"/>
      <c r="AK310" s="30"/>
    </row>
    <row r="311" ht="15.75" customHeight="1">
      <c r="A311" s="8">
        <v>307.0</v>
      </c>
      <c r="B311" s="81" t="s">
        <v>380</v>
      </c>
      <c r="C311" s="194" t="s">
        <v>317</v>
      </c>
      <c r="D311" s="194" t="s">
        <v>439</v>
      </c>
      <c r="E311" s="29" t="s">
        <v>462</v>
      </c>
      <c r="F311" s="29">
        <v>956.0</v>
      </c>
      <c r="G311" s="69">
        <v>0.98</v>
      </c>
      <c r="H311" s="23">
        <f t="shared" si="1"/>
        <v>936.88</v>
      </c>
      <c r="I311" s="24">
        <f t="shared" si="2"/>
        <v>1892.88</v>
      </c>
      <c r="J311" s="25">
        <f t="shared" si="23"/>
        <v>1900</v>
      </c>
      <c r="K311" s="219"/>
      <c r="L311" s="26">
        <v>0.15</v>
      </c>
      <c r="M311" s="27">
        <f t="shared" si="4"/>
        <v>659</v>
      </c>
      <c r="N311" s="27">
        <f t="shared" si="5"/>
        <v>1615</v>
      </c>
      <c r="O311" s="28">
        <f t="shared" si="6"/>
        <v>1615</v>
      </c>
      <c r="P311" s="219"/>
      <c r="Q311" s="40">
        <v>0.55</v>
      </c>
      <c r="R311" s="23">
        <f t="shared" si="24"/>
        <v>525.8</v>
      </c>
      <c r="S311" s="23">
        <f t="shared" si="25"/>
        <v>1481.8</v>
      </c>
      <c r="T311" s="220"/>
      <c r="U311" s="219"/>
      <c r="V311" s="71">
        <v>0.2</v>
      </c>
      <c r="W311" s="23">
        <f t="shared" si="26"/>
        <v>191.2</v>
      </c>
      <c r="X311" s="27">
        <f t="shared" si="27"/>
        <v>1147.2</v>
      </c>
      <c r="Y311" s="220"/>
      <c r="Z311" s="30"/>
      <c r="AA311" s="30"/>
      <c r="AB311" s="30"/>
      <c r="AC311" s="30"/>
      <c r="AD311" s="29" t="s">
        <v>506</v>
      </c>
      <c r="AE311" s="30"/>
      <c r="AF311" s="30"/>
      <c r="AG311" s="30"/>
      <c r="AH311" s="30"/>
      <c r="AI311" s="30"/>
      <c r="AJ311" s="30"/>
      <c r="AK311" s="30"/>
    </row>
    <row r="312" ht="15.75" customHeight="1">
      <c r="A312" s="8">
        <v>308.0</v>
      </c>
      <c r="B312" s="81" t="s">
        <v>380</v>
      </c>
      <c r="C312" s="194" t="s">
        <v>317</v>
      </c>
      <c r="D312" s="194" t="s">
        <v>439</v>
      </c>
      <c r="E312" s="29" t="s">
        <v>463</v>
      </c>
      <c r="F312" s="29">
        <v>1114.0</v>
      </c>
      <c r="G312" s="69">
        <v>0.98</v>
      </c>
      <c r="H312" s="23">
        <f t="shared" si="1"/>
        <v>1091.72</v>
      </c>
      <c r="I312" s="24">
        <f t="shared" si="2"/>
        <v>2205.72</v>
      </c>
      <c r="J312" s="25">
        <f t="shared" si="23"/>
        <v>2210</v>
      </c>
      <c r="K312" s="219"/>
      <c r="L312" s="26">
        <v>0.15</v>
      </c>
      <c r="M312" s="27">
        <f t="shared" si="4"/>
        <v>764.5</v>
      </c>
      <c r="N312" s="27">
        <f t="shared" si="5"/>
        <v>1878.5</v>
      </c>
      <c r="O312" s="28">
        <f t="shared" si="6"/>
        <v>1878.5</v>
      </c>
      <c r="P312" s="219"/>
      <c r="Q312" s="40">
        <v>0.55</v>
      </c>
      <c r="R312" s="23">
        <f t="shared" si="24"/>
        <v>612.7</v>
      </c>
      <c r="S312" s="23">
        <f t="shared" si="25"/>
        <v>1726.7</v>
      </c>
      <c r="T312" s="220"/>
      <c r="U312" s="219"/>
      <c r="V312" s="71">
        <v>0.2</v>
      </c>
      <c r="W312" s="23">
        <f t="shared" si="26"/>
        <v>222.8</v>
      </c>
      <c r="X312" s="27">
        <f t="shared" si="27"/>
        <v>1336.8</v>
      </c>
      <c r="Y312" s="220"/>
      <c r="Z312" s="30"/>
      <c r="AA312" s="30"/>
      <c r="AB312" s="30"/>
      <c r="AC312" s="30"/>
      <c r="AD312" s="29" t="s">
        <v>506</v>
      </c>
      <c r="AE312" s="30"/>
      <c r="AF312" s="30"/>
      <c r="AG312" s="30"/>
      <c r="AH312" s="30"/>
      <c r="AI312" s="30"/>
      <c r="AJ312" s="30"/>
      <c r="AK312" s="30"/>
    </row>
    <row r="313" ht="15.75" customHeight="1">
      <c r="A313" s="8">
        <v>309.0</v>
      </c>
      <c r="B313" s="81" t="s">
        <v>380</v>
      </c>
      <c r="C313" s="194" t="s">
        <v>317</v>
      </c>
      <c r="D313" s="194" t="s">
        <v>439</v>
      </c>
      <c r="E313" s="29" t="s">
        <v>464</v>
      </c>
      <c r="F313" s="29">
        <v>1114.0</v>
      </c>
      <c r="G313" s="69">
        <v>0.98</v>
      </c>
      <c r="H313" s="23">
        <f t="shared" si="1"/>
        <v>1091.72</v>
      </c>
      <c r="I313" s="24">
        <f t="shared" si="2"/>
        <v>2205.72</v>
      </c>
      <c r="J313" s="25">
        <f t="shared" si="23"/>
        <v>2210</v>
      </c>
      <c r="K313" s="219"/>
      <c r="L313" s="26">
        <v>0.15</v>
      </c>
      <c r="M313" s="27">
        <f t="shared" si="4"/>
        <v>764.5</v>
      </c>
      <c r="N313" s="27">
        <f t="shared" si="5"/>
        <v>1878.5</v>
      </c>
      <c r="O313" s="28">
        <f t="shared" si="6"/>
        <v>1878.5</v>
      </c>
      <c r="P313" s="219"/>
      <c r="Q313" s="40">
        <v>0.55</v>
      </c>
      <c r="R313" s="23">
        <f t="shared" si="24"/>
        <v>612.7</v>
      </c>
      <c r="S313" s="23">
        <f t="shared" si="25"/>
        <v>1726.7</v>
      </c>
      <c r="T313" s="220"/>
      <c r="U313" s="219"/>
      <c r="V313" s="71">
        <v>0.2</v>
      </c>
      <c r="W313" s="23">
        <f t="shared" si="26"/>
        <v>222.8</v>
      </c>
      <c r="X313" s="27">
        <f t="shared" si="27"/>
        <v>1336.8</v>
      </c>
      <c r="Y313" s="220"/>
      <c r="Z313" s="30"/>
      <c r="AA313" s="30"/>
      <c r="AB313" s="30"/>
      <c r="AC313" s="30"/>
      <c r="AD313" s="29" t="s">
        <v>506</v>
      </c>
      <c r="AE313" s="30"/>
      <c r="AF313" s="30"/>
      <c r="AG313" s="30"/>
      <c r="AH313" s="30"/>
      <c r="AI313" s="30"/>
      <c r="AJ313" s="30"/>
      <c r="AK313" s="30"/>
    </row>
    <row r="314" ht="15.75" customHeight="1">
      <c r="A314" s="8">
        <v>310.0</v>
      </c>
      <c r="B314" s="81" t="s">
        <v>380</v>
      </c>
      <c r="C314" s="194" t="s">
        <v>317</v>
      </c>
      <c r="D314" s="194" t="s">
        <v>439</v>
      </c>
      <c r="E314" s="29" t="s">
        <v>465</v>
      </c>
      <c r="F314" s="29">
        <v>1114.0</v>
      </c>
      <c r="G314" s="69">
        <v>0.98</v>
      </c>
      <c r="H314" s="23">
        <f t="shared" si="1"/>
        <v>1091.72</v>
      </c>
      <c r="I314" s="24">
        <f t="shared" si="2"/>
        <v>2205.72</v>
      </c>
      <c r="J314" s="25">
        <f t="shared" si="23"/>
        <v>2210</v>
      </c>
      <c r="K314" s="219"/>
      <c r="L314" s="26">
        <v>0.15</v>
      </c>
      <c r="M314" s="27">
        <f t="shared" si="4"/>
        <v>764.5</v>
      </c>
      <c r="N314" s="27">
        <f t="shared" si="5"/>
        <v>1878.5</v>
      </c>
      <c r="O314" s="28">
        <f t="shared" si="6"/>
        <v>1878.5</v>
      </c>
      <c r="P314" s="219"/>
      <c r="Q314" s="40">
        <v>0.55</v>
      </c>
      <c r="R314" s="23">
        <f t="shared" si="24"/>
        <v>612.7</v>
      </c>
      <c r="S314" s="23">
        <f t="shared" si="25"/>
        <v>1726.7</v>
      </c>
      <c r="T314" s="220"/>
      <c r="U314" s="219"/>
      <c r="V314" s="71">
        <v>0.2</v>
      </c>
      <c r="W314" s="23">
        <f t="shared" si="26"/>
        <v>222.8</v>
      </c>
      <c r="X314" s="27">
        <f t="shared" si="27"/>
        <v>1336.8</v>
      </c>
      <c r="Y314" s="220"/>
      <c r="Z314" s="30"/>
      <c r="AA314" s="30"/>
      <c r="AB314" s="30"/>
      <c r="AC314" s="30"/>
      <c r="AD314" s="29" t="s">
        <v>506</v>
      </c>
      <c r="AE314" s="30"/>
      <c r="AF314" s="30"/>
      <c r="AG314" s="30"/>
      <c r="AH314" s="30"/>
      <c r="AI314" s="30"/>
      <c r="AJ314" s="30"/>
      <c r="AK314" s="30"/>
    </row>
    <row r="315" ht="15.75" customHeight="1">
      <c r="A315" s="8">
        <v>311.0</v>
      </c>
      <c r="B315" s="81" t="s">
        <v>380</v>
      </c>
      <c r="C315" s="194" t="s">
        <v>317</v>
      </c>
      <c r="D315" s="194" t="s">
        <v>439</v>
      </c>
      <c r="E315" s="29" t="s">
        <v>466</v>
      </c>
      <c r="F315" s="29">
        <v>1114.0</v>
      </c>
      <c r="G315" s="69">
        <v>0.98</v>
      </c>
      <c r="H315" s="23">
        <f t="shared" si="1"/>
        <v>1091.72</v>
      </c>
      <c r="I315" s="24">
        <f t="shared" si="2"/>
        <v>2205.72</v>
      </c>
      <c r="J315" s="25">
        <f t="shared" si="23"/>
        <v>2210</v>
      </c>
      <c r="K315" s="219"/>
      <c r="L315" s="26">
        <v>0.15</v>
      </c>
      <c r="M315" s="27">
        <f t="shared" si="4"/>
        <v>764.5</v>
      </c>
      <c r="N315" s="27">
        <f t="shared" si="5"/>
        <v>1878.5</v>
      </c>
      <c r="O315" s="28">
        <f t="shared" si="6"/>
        <v>1878.5</v>
      </c>
      <c r="P315" s="219"/>
      <c r="Q315" s="40">
        <v>0.55</v>
      </c>
      <c r="R315" s="23">
        <f t="shared" si="24"/>
        <v>612.7</v>
      </c>
      <c r="S315" s="23">
        <f t="shared" si="25"/>
        <v>1726.7</v>
      </c>
      <c r="T315" s="220"/>
      <c r="U315" s="219"/>
      <c r="V315" s="71">
        <v>0.2</v>
      </c>
      <c r="W315" s="23">
        <f t="shared" si="26"/>
        <v>222.8</v>
      </c>
      <c r="X315" s="27">
        <f t="shared" si="27"/>
        <v>1336.8</v>
      </c>
      <c r="Y315" s="220"/>
      <c r="Z315" s="30"/>
      <c r="AA315" s="30"/>
      <c r="AB315" s="30"/>
      <c r="AC315" s="30"/>
      <c r="AD315" s="29" t="s">
        <v>506</v>
      </c>
      <c r="AE315" s="30"/>
      <c r="AF315" s="30"/>
      <c r="AG315" s="30"/>
      <c r="AH315" s="30"/>
      <c r="AI315" s="30"/>
      <c r="AJ315" s="30"/>
      <c r="AK315" s="30"/>
    </row>
    <row r="316" ht="15.75" customHeight="1">
      <c r="A316" s="8">
        <v>312.0</v>
      </c>
      <c r="B316" s="81" t="s">
        <v>380</v>
      </c>
      <c r="C316" s="194" t="s">
        <v>317</v>
      </c>
      <c r="D316" s="194" t="s">
        <v>439</v>
      </c>
      <c r="E316" s="29" t="s">
        <v>467</v>
      </c>
      <c r="F316" s="29">
        <v>1114.0</v>
      </c>
      <c r="G316" s="69">
        <v>0.98</v>
      </c>
      <c r="H316" s="23">
        <f t="shared" si="1"/>
        <v>1091.72</v>
      </c>
      <c r="I316" s="24">
        <f t="shared" si="2"/>
        <v>2205.72</v>
      </c>
      <c r="J316" s="25">
        <f t="shared" si="23"/>
        <v>2210</v>
      </c>
      <c r="K316" s="219"/>
      <c r="L316" s="26">
        <v>0.15</v>
      </c>
      <c r="M316" s="27">
        <f t="shared" si="4"/>
        <v>764.5</v>
      </c>
      <c r="N316" s="27">
        <f t="shared" si="5"/>
        <v>1878.5</v>
      </c>
      <c r="O316" s="28">
        <f t="shared" si="6"/>
        <v>1878.5</v>
      </c>
      <c r="P316" s="219"/>
      <c r="Q316" s="40">
        <v>0.55</v>
      </c>
      <c r="R316" s="23">
        <f t="shared" si="24"/>
        <v>612.7</v>
      </c>
      <c r="S316" s="23">
        <f t="shared" si="25"/>
        <v>1726.7</v>
      </c>
      <c r="T316" s="220"/>
      <c r="U316" s="219"/>
      <c r="V316" s="71">
        <v>0.2</v>
      </c>
      <c r="W316" s="23">
        <f t="shared" si="26"/>
        <v>222.8</v>
      </c>
      <c r="X316" s="27">
        <f t="shared" si="27"/>
        <v>1336.8</v>
      </c>
      <c r="Y316" s="220"/>
      <c r="Z316" s="30"/>
      <c r="AA316" s="30"/>
      <c r="AB316" s="30"/>
      <c r="AC316" s="30"/>
      <c r="AD316" s="29" t="s">
        <v>506</v>
      </c>
      <c r="AE316" s="30"/>
      <c r="AF316" s="30"/>
      <c r="AG316" s="30"/>
      <c r="AH316" s="30"/>
      <c r="AI316" s="30"/>
      <c r="AJ316" s="30"/>
      <c r="AK316" s="30"/>
    </row>
    <row r="317" ht="15.75" customHeight="1">
      <c r="A317" s="8">
        <v>313.0</v>
      </c>
      <c r="B317" s="81" t="s">
        <v>380</v>
      </c>
      <c r="C317" s="194" t="s">
        <v>317</v>
      </c>
      <c r="D317" s="194" t="s">
        <v>439</v>
      </c>
      <c r="E317" s="29" t="s">
        <v>468</v>
      </c>
      <c r="F317" s="29">
        <v>1172.0</v>
      </c>
      <c r="G317" s="69">
        <v>0.98</v>
      </c>
      <c r="H317" s="23">
        <f t="shared" si="1"/>
        <v>1148.56</v>
      </c>
      <c r="I317" s="24">
        <f t="shared" si="2"/>
        <v>2320.56</v>
      </c>
      <c r="J317" s="25">
        <f t="shared" si="23"/>
        <v>2330</v>
      </c>
      <c r="K317" s="219"/>
      <c r="L317" s="26">
        <v>0.15</v>
      </c>
      <c r="M317" s="27">
        <f t="shared" si="4"/>
        <v>808.5</v>
      </c>
      <c r="N317" s="27">
        <f t="shared" si="5"/>
        <v>1980.5</v>
      </c>
      <c r="O317" s="28">
        <f t="shared" si="6"/>
        <v>1980.5</v>
      </c>
      <c r="P317" s="219"/>
      <c r="Q317" s="40">
        <v>0.55</v>
      </c>
      <c r="R317" s="23">
        <f t="shared" si="24"/>
        <v>644.6</v>
      </c>
      <c r="S317" s="23">
        <f t="shared" si="25"/>
        <v>1816.6</v>
      </c>
      <c r="T317" s="220"/>
      <c r="U317" s="219"/>
      <c r="V317" s="71">
        <v>0.2</v>
      </c>
      <c r="W317" s="23">
        <f t="shared" si="26"/>
        <v>234.4</v>
      </c>
      <c r="X317" s="27">
        <f t="shared" si="27"/>
        <v>1406.4</v>
      </c>
      <c r="Y317" s="220"/>
      <c r="Z317" s="30"/>
      <c r="AA317" s="30"/>
      <c r="AB317" s="30"/>
      <c r="AC317" s="30"/>
      <c r="AD317" s="29" t="s">
        <v>506</v>
      </c>
      <c r="AE317" s="30"/>
      <c r="AF317" s="30"/>
      <c r="AG317" s="30"/>
      <c r="AH317" s="30"/>
      <c r="AI317" s="30"/>
      <c r="AJ317" s="30"/>
      <c r="AK317" s="30"/>
    </row>
    <row r="318" ht="15.75" customHeight="1">
      <c r="A318" s="8">
        <v>314.0</v>
      </c>
      <c r="B318" s="81" t="s">
        <v>380</v>
      </c>
      <c r="C318" s="194" t="s">
        <v>317</v>
      </c>
      <c r="D318" s="194" t="s">
        <v>439</v>
      </c>
      <c r="E318" s="29" t="s">
        <v>469</v>
      </c>
      <c r="F318" s="29">
        <v>1172.0</v>
      </c>
      <c r="G318" s="69">
        <v>0.98</v>
      </c>
      <c r="H318" s="23">
        <f t="shared" si="1"/>
        <v>1148.56</v>
      </c>
      <c r="I318" s="24">
        <f t="shared" si="2"/>
        <v>2320.56</v>
      </c>
      <c r="J318" s="25">
        <f t="shared" si="23"/>
        <v>2330</v>
      </c>
      <c r="K318" s="219"/>
      <c r="L318" s="26">
        <v>0.15</v>
      </c>
      <c r="M318" s="27">
        <f t="shared" si="4"/>
        <v>808.5</v>
      </c>
      <c r="N318" s="27">
        <f t="shared" si="5"/>
        <v>1980.5</v>
      </c>
      <c r="O318" s="28">
        <f t="shared" si="6"/>
        <v>1980.5</v>
      </c>
      <c r="P318" s="219"/>
      <c r="Q318" s="40">
        <v>0.55</v>
      </c>
      <c r="R318" s="23">
        <f t="shared" si="24"/>
        <v>644.6</v>
      </c>
      <c r="S318" s="23">
        <f t="shared" si="25"/>
        <v>1816.6</v>
      </c>
      <c r="T318" s="220"/>
      <c r="U318" s="219"/>
      <c r="V318" s="71">
        <v>0.2</v>
      </c>
      <c r="W318" s="23">
        <f t="shared" si="26"/>
        <v>234.4</v>
      </c>
      <c r="X318" s="27">
        <f t="shared" si="27"/>
        <v>1406.4</v>
      </c>
      <c r="Y318" s="220"/>
      <c r="Z318" s="30"/>
      <c r="AA318" s="30"/>
      <c r="AB318" s="30"/>
      <c r="AC318" s="30"/>
      <c r="AD318" s="29" t="s">
        <v>506</v>
      </c>
      <c r="AE318" s="30"/>
      <c r="AF318" s="30"/>
      <c r="AG318" s="30"/>
      <c r="AH318" s="30"/>
      <c r="AI318" s="30"/>
      <c r="AJ318" s="30"/>
      <c r="AK318" s="30"/>
    </row>
    <row r="319" ht="15.75" customHeight="1">
      <c r="A319" s="8">
        <v>315.0</v>
      </c>
      <c r="B319" s="81" t="s">
        <v>380</v>
      </c>
      <c r="C319" s="194" t="s">
        <v>317</v>
      </c>
      <c r="D319" s="194" t="s">
        <v>439</v>
      </c>
      <c r="E319" s="29" t="s">
        <v>470</v>
      </c>
      <c r="F319" s="29">
        <v>1172.0</v>
      </c>
      <c r="G319" s="69">
        <v>0.98</v>
      </c>
      <c r="H319" s="23">
        <f t="shared" si="1"/>
        <v>1148.56</v>
      </c>
      <c r="I319" s="24">
        <f t="shared" si="2"/>
        <v>2320.56</v>
      </c>
      <c r="J319" s="25">
        <f t="shared" si="23"/>
        <v>2330</v>
      </c>
      <c r="K319" s="219"/>
      <c r="L319" s="26">
        <v>0.15</v>
      </c>
      <c r="M319" s="27">
        <f t="shared" si="4"/>
        <v>808.5</v>
      </c>
      <c r="N319" s="27">
        <f t="shared" si="5"/>
        <v>1980.5</v>
      </c>
      <c r="O319" s="28">
        <f t="shared" si="6"/>
        <v>1980.5</v>
      </c>
      <c r="P319" s="219"/>
      <c r="Q319" s="40">
        <v>0.55</v>
      </c>
      <c r="R319" s="23">
        <f t="shared" si="24"/>
        <v>644.6</v>
      </c>
      <c r="S319" s="23">
        <f t="shared" si="25"/>
        <v>1816.6</v>
      </c>
      <c r="T319" s="220"/>
      <c r="U319" s="219"/>
      <c r="V319" s="71">
        <v>0.2</v>
      </c>
      <c r="W319" s="23">
        <f t="shared" si="26"/>
        <v>234.4</v>
      </c>
      <c r="X319" s="27">
        <f t="shared" si="27"/>
        <v>1406.4</v>
      </c>
      <c r="Y319" s="220"/>
      <c r="Z319" s="30"/>
      <c r="AA319" s="30"/>
      <c r="AB319" s="30"/>
      <c r="AC319" s="30"/>
      <c r="AD319" s="29" t="s">
        <v>506</v>
      </c>
      <c r="AE319" s="30"/>
      <c r="AF319" s="30"/>
      <c r="AG319" s="30"/>
      <c r="AH319" s="30"/>
      <c r="AI319" s="30"/>
      <c r="AJ319" s="30"/>
      <c r="AK319" s="30"/>
    </row>
    <row r="320" ht="15.75" customHeight="1">
      <c r="A320" s="8">
        <v>316.0</v>
      </c>
      <c r="B320" s="81" t="s">
        <v>380</v>
      </c>
      <c r="C320" s="194" t="s">
        <v>317</v>
      </c>
      <c r="D320" s="194" t="s">
        <v>439</v>
      </c>
      <c r="E320" s="29" t="s">
        <v>475</v>
      </c>
      <c r="F320" s="197">
        <v>988.0</v>
      </c>
      <c r="G320" s="69">
        <v>0.98</v>
      </c>
      <c r="H320" s="23">
        <f t="shared" si="1"/>
        <v>968.24</v>
      </c>
      <c r="I320" s="24">
        <f t="shared" si="2"/>
        <v>1956.24</v>
      </c>
      <c r="J320" s="25">
        <f t="shared" si="23"/>
        <v>1960</v>
      </c>
      <c r="K320" s="219"/>
      <c r="L320" s="26">
        <v>0.15</v>
      </c>
      <c r="M320" s="27">
        <f t="shared" si="4"/>
        <v>678</v>
      </c>
      <c r="N320" s="27">
        <f t="shared" si="5"/>
        <v>1666</v>
      </c>
      <c r="O320" s="28">
        <f t="shared" si="6"/>
        <v>1666</v>
      </c>
      <c r="P320" s="219"/>
      <c r="Q320" s="40">
        <v>0.55</v>
      </c>
      <c r="R320" s="23">
        <f t="shared" si="24"/>
        <v>543.4</v>
      </c>
      <c r="S320" s="23">
        <f t="shared" si="25"/>
        <v>1531.4</v>
      </c>
      <c r="T320" s="220"/>
      <c r="U320" s="219"/>
      <c r="V320" s="71">
        <v>0.2</v>
      </c>
      <c r="W320" s="23">
        <f t="shared" si="26"/>
        <v>197.6</v>
      </c>
      <c r="X320" s="27">
        <f t="shared" si="27"/>
        <v>1185.6</v>
      </c>
      <c r="Y320" s="220"/>
      <c r="Z320" s="30"/>
      <c r="AA320" s="30"/>
      <c r="AB320" s="30"/>
      <c r="AC320" s="30"/>
      <c r="AD320" s="29" t="s">
        <v>475</v>
      </c>
      <c r="AE320" s="30"/>
      <c r="AF320" s="30"/>
      <c r="AG320" s="30"/>
      <c r="AH320" s="30"/>
      <c r="AI320" s="30"/>
      <c r="AJ320" s="30"/>
      <c r="AK320" s="30"/>
    </row>
    <row r="321" ht="15.75" customHeight="1">
      <c r="A321" s="8">
        <v>317.0</v>
      </c>
      <c r="B321" s="81" t="s">
        <v>380</v>
      </c>
      <c r="C321" s="194" t="s">
        <v>317</v>
      </c>
      <c r="D321" s="194" t="s">
        <v>439</v>
      </c>
      <c r="E321" s="29" t="s">
        <v>476</v>
      </c>
      <c r="F321" s="197">
        <v>750.0</v>
      </c>
      <c r="G321" s="69">
        <v>0.98</v>
      </c>
      <c r="H321" s="23">
        <f t="shared" si="1"/>
        <v>735</v>
      </c>
      <c r="I321" s="24">
        <f t="shared" si="2"/>
        <v>1485</v>
      </c>
      <c r="J321" s="25">
        <f t="shared" si="23"/>
        <v>1490</v>
      </c>
      <c r="K321" s="219"/>
      <c r="L321" s="26">
        <v>0.15</v>
      </c>
      <c r="M321" s="27">
        <f t="shared" si="4"/>
        <v>516.5</v>
      </c>
      <c r="N321" s="27">
        <f t="shared" si="5"/>
        <v>1266.5</v>
      </c>
      <c r="O321" s="28">
        <f t="shared" si="6"/>
        <v>1266.5</v>
      </c>
      <c r="P321" s="219"/>
      <c r="Q321" s="40">
        <v>0.55</v>
      </c>
      <c r="R321" s="23">
        <f t="shared" si="24"/>
        <v>412.5</v>
      </c>
      <c r="S321" s="23">
        <f t="shared" si="25"/>
        <v>1162.5</v>
      </c>
      <c r="T321" s="220"/>
      <c r="U321" s="219"/>
      <c r="V321" s="71">
        <v>0.2</v>
      </c>
      <c r="W321" s="23">
        <f t="shared" si="26"/>
        <v>150</v>
      </c>
      <c r="X321" s="27">
        <f t="shared" si="27"/>
        <v>900</v>
      </c>
      <c r="Y321" s="220"/>
      <c r="Z321" s="30"/>
      <c r="AA321" s="30"/>
      <c r="AB321" s="30"/>
      <c r="AC321" s="30"/>
      <c r="AD321" s="29" t="s">
        <v>476</v>
      </c>
      <c r="AE321" s="30"/>
      <c r="AF321" s="30"/>
      <c r="AG321" s="30"/>
      <c r="AH321" s="30"/>
      <c r="AI321" s="30"/>
      <c r="AJ321" s="30"/>
      <c r="AK321" s="30"/>
    </row>
    <row r="322" ht="15.75" customHeight="1">
      <c r="A322" s="8">
        <v>318.0</v>
      </c>
      <c r="B322" s="198" t="s">
        <v>91</v>
      </c>
      <c r="C322" s="199" t="s">
        <v>25</v>
      </c>
      <c r="D322" s="200" t="s">
        <v>477</v>
      </c>
      <c r="E322" s="203" t="s">
        <v>478</v>
      </c>
      <c r="F322" s="37">
        <v>10285.0</v>
      </c>
      <c r="G322" s="69">
        <v>0.98</v>
      </c>
      <c r="H322" s="23">
        <f t="shared" si="1"/>
        <v>10079.3</v>
      </c>
      <c r="I322" s="24">
        <f t="shared" si="2"/>
        <v>20364.3</v>
      </c>
      <c r="J322" s="25">
        <f t="shared" si="23"/>
        <v>20370</v>
      </c>
      <c r="K322" s="219"/>
      <c r="L322" s="26">
        <v>0.15</v>
      </c>
      <c r="M322" s="27">
        <f t="shared" si="4"/>
        <v>7029.5</v>
      </c>
      <c r="N322" s="27">
        <f t="shared" si="5"/>
        <v>17314.5</v>
      </c>
      <c r="O322" s="28">
        <f t="shared" si="6"/>
        <v>17314.5</v>
      </c>
      <c r="P322" s="219"/>
      <c r="Q322" s="40">
        <v>0.55</v>
      </c>
      <c r="R322" s="23">
        <f t="shared" si="24"/>
        <v>5656.75</v>
      </c>
      <c r="S322" s="23">
        <f t="shared" si="25"/>
        <v>15941.75</v>
      </c>
      <c r="T322" s="220"/>
      <c r="U322" s="219"/>
      <c r="V322" s="71">
        <v>0.2</v>
      </c>
      <c r="W322" s="23">
        <f t="shared" si="26"/>
        <v>2057</v>
      </c>
      <c r="X322" s="27">
        <f t="shared" si="27"/>
        <v>12342</v>
      </c>
      <c r="Y322" s="220"/>
      <c r="Z322" s="30"/>
      <c r="AA322" s="30"/>
      <c r="AB322" s="30"/>
      <c r="AC322" s="30"/>
      <c r="AD322" s="203"/>
      <c r="AE322" s="30"/>
      <c r="AF322" s="30"/>
      <c r="AG322" s="30"/>
      <c r="AH322" s="30"/>
      <c r="AI322" s="30"/>
      <c r="AJ322" s="30"/>
      <c r="AK322" s="30"/>
    </row>
    <row r="323" ht="15.75" customHeight="1">
      <c r="A323" s="8">
        <v>319.0</v>
      </c>
      <c r="B323" s="198" t="s">
        <v>91</v>
      </c>
      <c r="C323" s="199" t="s">
        <v>25</v>
      </c>
      <c r="D323" s="200" t="s">
        <v>477</v>
      </c>
      <c r="E323" s="203" t="s">
        <v>479</v>
      </c>
      <c r="F323" s="37">
        <v>9899.0</v>
      </c>
      <c r="G323" s="69">
        <v>0.98</v>
      </c>
      <c r="H323" s="23">
        <f t="shared" si="1"/>
        <v>9701.02</v>
      </c>
      <c r="I323" s="24">
        <f t="shared" si="2"/>
        <v>19600.02</v>
      </c>
      <c r="J323" s="25">
        <f t="shared" si="23"/>
        <v>19610</v>
      </c>
      <c r="K323" s="219"/>
      <c r="L323" s="26">
        <v>0.15</v>
      </c>
      <c r="M323" s="27">
        <f t="shared" si="4"/>
        <v>6769.5</v>
      </c>
      <c r="N323" s="27">
        <f t="shared" si="5"/>
        <v>16668.5</v>
      </c>
      <c r="O323" s="28">
        <f t="shared" si="6"/>
        <v>16668.5</v>
      </c>
      <c r="P323" s="219"/>
      <c r="Q323" s="40">
        <v>0.55</v>
      </c>
      <c r="R323" s="23">
        <f t="shared" si="24"/>
        <v>5444.45</v>
      </c>
      <c r="S323" s="23">
        <f t="shared" si="25"/>
        <v>15343.45</v>
      </c>
      <c r="T323" s="220"/>
      <c r="U323" s="219"/>
      <c r="V323" s="71">
        <v>0.2</v>
      </c>
      <c r="W323" s="23">
        <f t="shared" si="26"/>
        <v>1979.8</v>
      </c>
      <c r="X323" s="27">
        <f t="shared" si="27"/>
        <v>11878.8</v>
      </c>
      <c r="Y323" s="220"/>
      <c r="Z323" s="30"/>
      <c r="AA323" s="30"/>
      <c r="AB323" s="30"/>
      <c r="AC323" s="30"/>
      <c r="AD323" s="203"/>
      <c r="AE323" s="30"/>
      <c r="AF323" s="30"/>
      <c r="AG323" s="30"/>
      <c r="AH323" s="30"/>
      <c r="AI323" s="30"/>
      <c r="AJ323" s="30"/>
      <c r="AK323" s="30"/>
    </row>
    <row r="324" ht="15.75" customHeight="1">
      <c r="A324" s="8">
        <v>320.0</v>
      </c>
      <c r="B324" s="198" t="s">
        <v>91</v>
      </c>
      <c r="C324" s="199" t="s">
        <v>25</v>
      </c>
      <c r="D324" s="200" t="s">
        <v>477</v>
      </c>
      <c r="E324" s="241" t="s">
        <v>480</v>
      </c>
      <c r="F324" s="37">
        <v>10285.0</v>
      </c>
      <c r="G324" s="69">
        <v>0.98</v>
      </c>
      <c r="H324" s="23">
        <f t="shared" si="1"/>
        <v>10079.3</v>
      </c>
      <c r="I324" s="24">
        <f t="shared" si="2"/>
        <v>20364.3</v>
      </c>
      <c r="J324" s="25">
        <f t="shared" si="23"/>
        <v>20370</v>
      </c>
      <c r="K324" s="219"/>
      <c r="L324" s="26">
        <v>0.15</v>
      </c>
      <c r="M324" s="27">
        <f t="shared" si="4"/>
        <v>7029.5</v>
      </c>
      <c r="N324" s="27">
        <f t="shared" si="5"/>
        <v>17314.5</v>
      </c>
      <c r="O324" s="28">
        <f t="shared" si="6"/>
        <v>17314.5</v>
      </c>
      <c r="P324" s="219"/>
      <c r="Q324" s="40">
        <v>0.55</v>
      </c>
      <c r="R324" s="23">
        <f t="shared" si="24"/>
        <v>5656.75</v>
      </c>
      <c r="S324" s="23">
        <f t="shared" si="25"/>
        <v>15941.75</v>
      </c>
      <c r="T324" s="220"/>
      <c r="U324" s="219"/>
      <c r="V324" s="71">
        <v>0.2</v>
      </c>
      <c r="W324" s="23">
        <f t="shared" si="26"/>
        <v>2057</v>
      </c>
      <c r="X324" s="27">
        <f t="shared" si="27"/>
        <v>12342</v>
      </c>
      <c r="Y324" s="220"/>
      <c r="Z324" s="30"/>
      <c r="AA324" s="30"/>
      <c r="AB324" s="30"/>
      <c r="AC324" s="30"/>
      <c r="AD324" s="203"/>
      <c r="AE324" s="30"/>
      <c r="AF324" s="30"/>
      <c r="AG324" s="30"/>
      <c r="AH324" s="30"/>
      <c r="AI324" s="30"/>
      <c r="AJ324" s="30"/>
      <c r="AK324" s="30"/>
    </row>
    <row r="325" ht="15.75" customHeight="1">
      <c r="A325" s="8">
        <v>321.0</v>
      </c>
      <c r="B325" s="198" t="s">
        <v>91</v>
      </c>
      <c r="C325" s="199" t="s">
        <v>25</v>
      </c>
      <c r="D325" s="200" t="s">
        <v>477</v>
      </c>
      <c r="E325" s="241" t="s">
        <v>481</v>
      </c>
      <c r="F325" s="37">
        <v>9899.0</v>
      </c>
      <c r="G325" s="69">
        <v>0.98</v>
      </c>
      <c r="H325" s="23">
        <f t="shared" si="1"/>
        <v>9701.02</v>
      </c>
      <c r="I325" s="24">
        <f t="shared" si="2"/>
        <v>19600.02</v>
      </c>
      <c r="J325" s="25">
        <f t="shared" si="23"/>
        <v>19610</v>
      </c>
      <c r="K325" s="219"/>
      <c r="L325" s="26">
        <v>0.15</v>
      </c>
      <c r="M325" s="27">
        <f t="shared" si="4"/>
        <v>6769.5</v>
      </c>
      <c r="N325" s="27">
        <f t="shared" si="5"/>
        <v>16668.5</v>
      </c>
      <c r="O325" s="28">
        <f t="shared" si="6"/>
        <v>16668.5</v>
      </c>
      <c r="P325" s="219"/>
      <c r="Q325" s="40">
        <v>0.55</v>
      </c>
      <c r="R325" s="23">
        <f t="shared" si="24"/>
        <v>5444.45</v>
      </c>
      <c r="S325" s="23">
        <f t="shared" si="25"/>
        <v>15343.45</v>
      </c>
      <c r="T325" s="220"/>
      <c r="U325" s="219"/>
      <c r="V325" s="71">
        <v>0.2</v>
      </c>
      <c r="W325" s="23">
        <f t="shared" si="26"/>
        <v>1979.8</v>
      </c>
      <c r="X325" s="27">
        <f t="shared" si="27"/>
        <v>11878.8</v>
      </c>
      <c r="Y325" s="220"/>
      <c r="Z325" s="30"/>
      <c r="AA325" s="30"/>
      <c r="AB325" s="30"/>
      <c r="AC325" s="30"/>
      <c r="AD325" s="203"/>
      <c r="AE325" s="30"/>
      <c r="AF325" s="30"/>
      <c r="AG325" s="30"/>
      <c r="AH325" s="30"/>
      <c r="AI325" s="30"/>
      <c r="AJ325" s="30"/>
      <c r="AK325" s="30"/>
    </row>
    <row r="326" ht="15.75" customHeight="1">
      <c r="A326" s="8">
        <v>322.0</v>
      </c>
      <c r="B326" s="198" t="s">
        <v>91</v>
      </c>
      <c r="C326" s="199" t="s">
        <v>25</v>
      </c>
      <c r="D326" s="200" t="s">
        <v>477</v>
      </c>
      <c r="E326" s="203" t="s">
        <v>482</v>
      </c>
      <c r="F326" s="37">
        <v>9899.0</v>
      </c>
      <c r="G326" s="69">
        <v>0.98</v>
      </c>
      <c r="H326" s="23">
        <f t="shared" si="1"/>
        <v>9701.02</v>
      </c>
      <c r="I326" s="24">
        <f t="shared" si="2"/>
        <v>19600.02</v>
      </c>
      <c r="J326" s="25">
        <f t="shared" si="23"/>
        <v>19610</v>
      </c>
      <c r="K326" s="219"/>
      <c r="L326" s="26">
        <v>0.15</v>
      </c>
      <c r="M326" s="27">
        <f t="shared" si="4"/>
        <v>6769.5</v>
      </c>
      <c r="N326" s="27">
        <f t="shared" si="5"/>
        <v>16668.5</v>
      </c>
      <c r="O326" s="28">
        <f t="shared" si="6"/>
        <v>16668.5</v>
      </c>
      <c r="P326" s="219"/>
      <c r="Q326" s="40">
        <v>0.55</v>
      </c>
      <c r="R326" s="23">
        <f t="shared" si="24"/>
        <v>5444.45</v>
      </c>
      <c r="S326" s="23">
        <f t="shared" si="25"/>
        <v>15343.45</v>
      </c>
      <c r="T326" s="220"/>
      <c r="U326" s="219"/>
      <c r="V326" s="71">
        <v>0.2</v>
      </c>
      <c r="W326" s="23">
        <f t="shared" si="26"/>
        <v>1979.8</v>
      </c>
      <c r="X326" s="27">
        <f t="shared" si="27"/>
        <v>11878.8</v>
      </c>
      <c r="Y326" s="220"/>
      <c r="Z326" s="30"/>
      <c r="AA326" s="30"/>
      <c r="AB326" s="30"/>
      <c r="AC326" s="30"/>
      <c r="AD326" s="203"/>
      <c r="AE326" s="30"/>
      <c r="AF326" s="30"/>
      <c r="AG326" s="30"/>
      <c r="AH326" s="30"/>
      <c r="AI326" s="30"/>
      <c r="AJ326" s="30"/>
      <c r="AK326" s="30"/>
    </row>
    <row r="327" ht="15.75" customHeight="1">
      <c r="A327" s="8">
        <v>323.0</v>
      </c>
      <c r="B327" s="198" t="s">
        <v>91</v>
      </c>
      <c r="C327" s="199" t="s">
        <v>25</v>
      </c>
      <c r="D327" s="200" t="s">
        <v>477</v>
      </c>
      <c r="E327" s="203" t="s">
        <v>483</v>
      </c>
      <c r="F327" s="37">
        <v>9899.0</v>
      </c>
      <c r="G327" s="69">
        <v>0.98</v>
      </c>
      <c r="H327" s="23">
        <f t="shared" si="1"/>
        <v>9701.02</v>
      </c>
      <c r="I327" s="24">
        <f t="shared" si="2"/>
        <v>19600.02</v>
      </c>
      <c r="J327" s="25">
        <f t="shared" si="23"/>
        <v>19610</v>
      </c>
      <c r="K327" s="219"/>
      <c r="L327" s="26">
        <v>0.15</v>
      </c>
      <c r="M327" s="27">
        <f t="shared" si="4"/>
        <v>6769.5</v>
      </c>
      <c r="N327" s="27">
        <f t="shared" si="5"/>
        <v>16668.5</v>
      </c>
      <c r="O327" s="28">
        <f t="shared" si="6"/>
        <v>16668.5</v>
      </c>
      <c r="P327" s="219"/>
      <c r="Q327" s="40">
        <v>0.55</v>
      </c>
      <c r="R327" s="23">
        <f t="shared" si="24"/>
        <v>5444.45</v>
      </c>
      <c r="S327" s="23">
        <f t="shared" si="25"/>
        <v>15343.45</v>
      </c>
      <c r="T327" s="220"/>
      <c r="U327" s="219"/>
      <c r="V327" s="71">
        <v>0.2</v>
      </c>
      <c r="W327" s="23">
        <f t="shared" si="26"/>
        <v>1979.8</v>
      </c>
      <c r="X327" s="27">
        <f t="shared" si="27"/>
        <v>11878.8</v>
      </c>
      <c r="Y327" s="220"/>
      <c r="Z327" s="30"/>
      <c r="AA327" s="30"/>
      <c r="AB327" s="30"/>
      <c r="AC327" s="30"/>
      <c r="AD327" s="203"/>
      <c r="AE327" s="30"/>
      <c r="AF327" s="30"/>
      <c r="AG327" s="30"/>
      <c r="AH327" s="30"/>
      <c r="AI327" s="30"/>
      <c r="AJ327" s="30"/>
      <c r="AK327" s="30"/>
    </row>
    <row r="328" ht="15.75" customHeight="1">
      <c r="A328" s="8">
        <v>324.0</v>
      </c>
      <c r="B328" s="198" t="s">
        <v>91</v>
      </c>
      <c r="C328" s="199" t="s">
        <v>25</v>
      </c>
      <c r="D328" s="200" t="s">
        <v>477</v>
      </c>
      <c r="E328" s="203" t="s">
        <v>484</v>
      </c>
      <c r="F328" s="37">
        <v>12980.0</v>
      </c>
      <c r="G328" s="69">
        <v>0.98</v>
      </c>
      <c r="H328" s="23">
        <f t="shared" si="1"/>
        <v>12720.4</v>
      </c>
      <c r="I328" s="24">
        <f t="shared" si="2"/>
        <v>25700.4</v>
      </c>
      <c r="J328" s="25">
        <f t="shared" si="23"/>
        <v>25710</v>
      </c>
      <c r="K328" s="219"/>
      <c r="L328" s="26">
        <v>0.15</v>
      </c>
      <c r="M328" s="27">
        <f t="shared" si="4"/>
        <v>8873.5</v>
      </c>
      <c r="N328" s="27">
        <f t="shared" si="5"/>
        <v>21853.5</v>
      </c>
      <c r="O328" s="28">
        <f t="shared" si="6"/>
        <v>21853.5</v>
      </c>
      <c r="P328" s="219"/>
      <c r="Q328" s="40">
        <v>0.55</v>
      </c>
      <c r="R328" s="23">
        <f t="shared" si="24"/>
        <v>7139</v>
      </c>
      <c r="S328" s="23">
        <f t="shared" si="25"/>
        <v>20119</v>
      </c>
      <c r="T328" s="220"/>
      <c r="U328" s="219"/>
      <c r="V328" s="71">
        <v>0.2</v>
      </c>
      <c r="W328" s="23">
        <f t="shared" si="26"/>
        <v>2596</v>
      </c>
      <c r="X328" s="27">
        <f t="shared" si="27"/>
        <v>15576</v>
      </c>
      <c r="Y328" s="220"/>
      <c r="Z328" s="30"/>
      <c r="AA328" s="30"/>
      <c r="AB328" s="30"/>
      <c r="AC328" s="30"/>
      <c r="AD328" s="203"/>
      <c r="AE328" s="30"/>
      <c r="AF328" s="30"/>
      <c r="AG328" s="30"/>
      <c r="AH328" s="30"/>
      <c r="AI328" s="30"/>
      <c r="AJ328" s="30"/>
      <c r="AK328" s="30"/>
    </row>
    <row r="329" ht="15.75" customHeight="1">
      <c r="A329" s="8">
        <v>325.0</v>
      </c>
      <c r="B329" s="198" t="s">
        <v>91</v>
      </c>
      <c r="C329" s="199" t="s">
        <v>25</v>
      </c>
      <c r="D329" s="200" t="s">
        <v>477</v>
      </c>
      <c r="E329" s="241" t="s">
        <v>485</v>
      </c>
      <c r="F329" s="37">
        <v>9899.0</v>
      </c>
      <c r="G329" s="69">
        <v>0.98</v>
      </c>
      <c r="H329" s="23">
        <f t="shared" si="1"/>
        <v>9701.02</v>
      </c>
      <c r="I329" s="24">
        <f t="shared" si="2"/>
        <v>19600.02</v>
      </c>
      <c r="J329" s="25">
        <f t="shared" si="23"/>
        <v>19610</v>
      </c>
      <c r="K329" s="219"/>
      <c r="L329" s="26">
        <v>0.15</v>
      </c>
      <c r="M329" s="27">
        <f t="shared" si="4"/>
        <v>6769.5</v>
      </c>
      <c r="N329" s="27">
        <f t="shared" si="5"/>
        <v>16668.5</v>
      </c>
      <c r="O329" s="28">
        <f t="shared" si="6"/>
        <v>16668.5</v>
      </c>
      <c r="P329" s="219"/>
      <c r="Q329" s="40">
        <v>0.55</v>
      </c>
      <c r="R329" s="23">
        <f t="shared" si="24"/>
        <v>5444.45</v>
      </c>
      <c r="S329" s="23">
        <f t="shared" si="25"/>
        <v>15343.45</v>
      </c>
      <c r="T329" s="220"/>
      <c r="U329" s="219"/>
      <c r="V329" s="71">
        <v>0.2</v>
      </c>
      <c r="W329" s="23">
        <f t="shared" si="26"/>
        <v>1979.8</v>
      </c>
      <c r="X329" s="27">
        <f t="shared" si="27"/>
        <v>11878.8</v>
      </c>
      <c r="Y329" s="220"/>
      <c r="Z329" s="30"/>
      <c r="AA329" s="30"/>
      <c r="AB329" s="30"/>
      <c r="AC329" s="30"/>
      <c r="AD329" s="203"/>
      <c r="AE329" s="30"/>
      <c r="AF329" s="30"/>
      <c r="AG329" s="30"/>
      <c r="AH329" s="30"/>
      <c r="AI329" s="30"/>
      <c r="AJ329" s="30"/>
      <c r="AK329" s="30"/>
    </row>
    <row r="330" ht="15.75" customHeight="1">
      <c r="A330" s="8">
        <v>326.0</v>
      </c>
      <c r="B330" s="198" t="s">
        <v>91</v>
      </c>
      <c r="C330" s="199" t="s">
        <v>25</v>
      </c>
      <c r="D330" s="200" t="s">
        <v>477</v>
      </c>
      <c r="E330" s="241" t="s">
        <v>486</v>
      </c>
      <c r="F330" s="37">
        <v>9899.0</v>
      </c>
      <c r="G330" s="69">
        <v>0.98</v>
      </c>
      <c r="H330" s="23">
        <f t="shared" si="1"/>
        <v>9701.02</v>
      </c>
      <c r="I330" s="24">
        <f t="shared" si="2"/>
        <v>19600.02</v>
      </c>
      <c r="J330" s="25">
        <f t="shared" si="23"/>
        <v>19610</v>
      </c>
      <c r="K330" s="219"/>
      <c r="L330" s="26">
        <v>0.15</v>
      </c>
      <c r="M330" s="27">
        <f t="shared" si="4"/>
        <v>6769.5</v>
      </c>
      <c r="N330" s="27">
        <f t="shared" si="5"/>
        <v>16668.5</v>
      </c>
      <c r="O330" s="28">
        <f t="shared" si="6"/>
        <v>16668.5</v>
      </c>
      <c r="P330" s="219"/>
      <c r="Q330" s="40">
        <v>0.55</v>
      </c>
      <c r="R330" s="23">
        <f t="shared" si="24"/>
        <v>5444.45</v>
      </c>
      <c r="S330" s="23">
        <f t="shared" si="25"/>
        <v>15343.45</v>
      </c>
      <c r="T330" s="220"/>
      <c r="U330" s="219"/>
      <c r="V330" s="71">
        <v>0.2</v>
      </c>
      <c r="W330" s="23">
        <f t="shared" si="26"/>
        <v>1979.8</v>
      </c>
      <c r="X330" s="27">
        <f t="shared" si="27"/>
        <v>11878.8</v>
      </c>
      <c r="Y330" s="220"/>
      <c r="Z330" s="30"/>
      <c r="AA330" s="30"/>
      <c r="AB330" s="30"/>
      <c r="AC330" s="30"/>
      <c r="AD330" s="203"/>
      <c r="AE330" s="30"/>
      <c r="AF330" s="30"/>
      <c r="AG330" s="30"/>
      <c r="AH330" s="30"/>
      <c r="AI330" s="30"/>
      <c r="AJ330" s="30"/>
      <c r="AK330" s="30"/>
    </row>
    <row r="331" ht="15.75" customHeight="1">
      <c r="A331" s="8">
        <v>327.0</v>
      </c>
      <c r="B331" s="205" t="s">
        <v>487</v>
      </c>
      <c r="C331" s="206" t="s">
        <v>130</v>
      </c>
      <c r="D331" s="206" t="s">
        <v>130</v>
      </c>
      <c r="E331" s="205" t="s">
        <v>507</v>
      </c>
      <c r="F331" s="203">
        <v>900.0</v>
      </c>
      <c r="G331" s="30"/>
      <c r="H331" s="30"/>
      <c r="I331" s="30"/>
      <c r="J331" s="205">
        <v>900.0</v>
      </c>
      <c r="K331" s="221"/>
      <c r="L331" s="30"/>
      <c r="M331" s="30"/>
      <c r="N331" s="30"/>
      <c r="O331" s="205">
        <v>900.0</v>
      </c>
      <c r="P331" s="221"/>
      <c r="Q331" s="30"/>
      <c r="R331" s="30"/>
      <c r="S331" s="205">
        <v>900.0</v>
      </c>
      <c r="T331" s="222"/>
      <c r="U331" s="221"/>
      <c r="V331" s="30"/>
      <c r="W331" s="30"/>
      <c r="X331" s="205">
        <v>900.0</v>
      </c>
      <c r="Y331" s="222"/>
      <c r="Z331" s="30"/>
      <c r="AA331" s="30"/>
      <c r="AB331" s="30"/>
      <c r="AC331" s="30"/>
      <c r="AD331" s="205" t="s">
        <v>507</v>
      </c>
      <c r="AE331" s="30"/>
      <c r="AF331" s="30"/>
      <c r="AG331" s="30"/>
      <c r="AH331" s="30"/>
      <c r="AI331" s="30"/>
      <c r="AJ331" s="30"/>
      <c r="AK331" s="30"/>
    </row>
    <row r="332" ht="15.75" customHeight="1">
      <c r="B332" s="30"/>
      <c r="E332" s="30"/>
      <c r="F332" s="207"/>
      <c r="G332" s="30"/>
      <c r="H332" s="30"/>
      <c r="I332" s="30"/>
      <c r="J332" s="30"/>
      <c r="K332" s="223"/>
      <c r="L332" s="30"/>
      <c r="M332" s="30"/>
      <c r="N332" s="30"/>
      <c r="O332" s="30"/>
      <c r="P332" s="223"/>
      <c r="Q332" s="30"/>
      <c r="R332" s="30"/>
      <c r="S332" s="30"/>
      <c r="T332" s="224"/>
      <c r="U332" s="223"/>
      <c r="V332" s="30"/>
      <c r="W332" s="30"/>
      <c r="X332" s="30"/>
      <c r="Y332" s="224"/>
      <c r="Z332" s="30"/>
      <c r="AA332" s="30"/>
      <c r="AB332" s="30"/>
      <c r="AC332" s="30"/>
      <c r="AD332" s="30"/>
      <c r="AE332" s="30"/>
      <c r="AF332" s="30"/>
      <c r="AG332" s="30"/>
      <c r="AH332" s="30"/>
      <c r="AI332" s="30"/>
      <c r="AJ332" s="30"/>
      <c r="AK332" s="30"/>
    </row>
    <row r="333" ht="15.75" customHeight="1">
      <c r="B333" s="30"/>
      <c r="E333" s="30"/>
      <c r="F333" s="207"/>
      <c r="G333" s="30"/>
      <c r="H333" s="30"/>
      <c r="I333" s="30"/>
      <c r="J333" s="30"/>
      <c r="K333" s="223"/>
      <c r="L333" s="30"/>
      <c r="M333" s="30"/>
      <c r="N333" s="30"/>
      <c r="O333" s="30"/>
      <c r="P333" s="223"/>
      <c r="Q333" s="30"/>
      <c r="R333" s="30"/>
      <c r="S333" s="30"/>
      <c r="T333" s="224"/>
      <c r="U333" s="223"/>
      <c r="V333" s="30"/>
      <c r="W333" s="30"/>
      <c r="X333" s="30"/>
      <c r="Y333" s="224"/>
      <c r="Z333" s="30"/>
      <c r="AA333" s="30"/>
      <c r="AB333" s="30"/>
      <c r="AC333" s="30"/>
      <c r="AD333" s="30"/>
      <c r="AE333" s="30"/>
      <c r="AF333" s="30"/>
      <c r="AG333" s="30"/>
      <c r="AH333" s="30"/>
      <c r="AI333" s="30"/>
      <c r="AJ333" s="30"/>
      <c r="AK333" s="30"/>
    </row>
    <row r="334" ht="15.75" customHeight="1">
      <c r="B334" s="30"/>
      <c r="E334" s="30"/>
      <c r="F334" s="207"/>
      <c r="G334" s="30"/>
      <c r="H334" s="30"/>
      <c r="I334" s="30"/>
      <c r="J334" s="30"/>
      <c r="K334" s="223"/>
      <c r="L334" s="30"/>
      <c r="M334" s="30"/>
      <c r="N334" s="30"/>
      <c r="O334" s="30"/>
      <c r="P334" s="223"/>
      <c r="Q334" s="30"/>
      <c r="R334" s="30"/>
      <c r="S334" s="30"/>
      <c r="T334" s="224"/>
      <c r="U334" s="223"/>
      <c r="V334" s="30"/>
      <c r="W334" s="30"/>
      <c r="X334" s="30"/>
      <c r="Y334" s="224"/>
      <c r="Z334" s="30"/>
      <c r="AA334" s="30"/>
      <c r="AB334" s="30"/>
      <c r="AC334" s="30"/>
      <c r="AD334" s="30"/>
      <c r="AE334" s="30"/>
      <c r="AF334" s="30"/>
      <c r="AG334" s="30"/>
      <c r="AH334" s="30"/>
      <c r="AI334" s="30"/>
      <c r="AJ334" s="30"/>
      <c r="AK334" s="30"/>
    </row>
    <row r="335" ht="15.75" customHeight="1">
      <c r="B335" s="30"/>
      <c r="E335" s="30"/>
      <c r="F335" s="207"/>
      <c r="G335" s="30"/>
      <c r="H335" s="30"/>
      <c r="I335" s="30"/>
      <c r="J335" s="30"/>
      <c r="K335" s="223"/>
      <c r="L335" s="30"/>
      <c r="M335" s="30"/>
      <c r="N335" s="30"/>
      <c r="O335" s="30"/>
      <c r="P335" s="223"/>
      <c r="Q335" s="30"/>
      <c r="R335" s="30"/>
      <c r="S335" s="30"/>
      <c r="T335" s="224"/>
      <c r="U335" s="223"/>
      <c r="V335" s="30"/>
      <c r="W335" s="30"/>
      <c r="X335" s="30"/>
      <c r="Y335" s="224"/>
      <c r="Z335" s="30"/>
      <c r="AA335" s="30"/>
      <c r="AB335" s="30"/>
      <c r="AC335" s="30"/>
      <c r="AD335" s="30"/>
      <c r="AE335" s="30"/>
      <c r="AF335" s="30"/>
      <c r="AG335" s="30"/>
      <c r="AH335" s="30"/>
      <c r="AI335" s="30"/>
      <c r="AJ335" s="30"/>
      <c r="AK335" s="30"/>
    </row>
    <row r="336" ht="15.75" customHeight="1">
      <c r="B336" s="30"/>
      <c r="E336" s="30"/>
      <c r="F336" s="207"/>
      <c r="G336" s="30"/>
      <c r="H336" s="30"/>
      <c r="I336" s="30"/>
      <c r="J336" s="30"/>
      <c r="K336" s="223"/>
      <c r="L336" s="30"/>
      <c r="M336" s="30"/>
      <c r="N336" s="30"/>
      <c r="O336" s="30"/>
      <c r="P336" s="223"/>
      <c r="Q336" s="30"/>
      <c r="R336" s="30"/>
      <c r="S336" s="30"/>
      <c r="T336" s="224"/>
      <c r="U336" s="223"/>
      <c r="V336" s="30"/>
      <c r="W336" s="30"/>
      <c r="X336" s="30"/>
      <c r="Y336" s="224"/>
      <c r="Z336" s="30"/>
      <c r="AA336" s="30"/>
      <c r="AB336" s="30"/>
      <c r="AC336" s="30"/>
      <c r="AD336" s="30"/>
      <c r="AE336" s="30"/>
      <c r="AF336" s="30"/>
      <c r="AG336" s="30"/>
      <c r="AH336" s="30"/>
      <c r="AI336" s="30"/>
      <c r="AJ336" s="30"/>
      <c r="AK336" s="30"/>
    </row>
    <row r="337" ht="15.75" customHeight="1">
      <c r="B337" s="30"/>
      <c r="E337" s="30"/>
      <c r="F337" s="207"/>
      <c r="G337" s="30"/>
      <c r="H337" s="30"/>
      <c r="I337" s="30"/>
      <c r="J337" s="30"/>
      <c r="K337" s="223"/>
      <c r="L337" s="30"/>
      <c r="M337" s="30"/>
      <c r="N337" s="30"/>
      <c r="O337" s="30"/>
      <c r="P337" s="223"/>
      <c r="Q337" s="30"/>
      <c r="R337" s="30"/>
      <c r="S337" s="30"/>
      <c r="T337" s="224"/>
      <c r="U337" s="223"/>
      <c r="V337" s="30"/>
      <c r="W337" s="30"/>
      <c r="X337" s="30"/>
      <c r="Y337" s="224"/>
      <c r="Z337" s="30"/>
      <c r="AA337" s="30"/>
      <c r="AB337" s="30"/>
      <c r="AC337" s="30"/>
      <c r="AD337" s="30"/>
      <c r="AE337" s="30"/>
      <c r="AF337" s="30"/>
      <c r="AG337" s="30"/>
      <c r="AH337" s="30"/>
      <c r="AI337" s="30"/>
      <c r="AJ337" s="30"/>
      <c r="AK337" s="30"/>
    </row>
    <row r="338" ht="15.75" customHeight="1">
      <c r="B338" s="30"/>
      <c r="E338" s="30"/>
      <c r="F338" s="207"/>
      <c r="G338" s="30"/>
      <c r="H338" s="30"/>
      <c r="I338" s="30"/>
      <c r="J338" s="30"/>
      <c r="K338" s="223"/>
      <c r="L338" s="30"/>
      <c r="M338" s="30"/>
      <c r="N338" s="30"/>
      <c r="O338" s="30"/>
      <c r="P338" s="223"/>
      <c r="Q338" s="30"/>
      <c r="R338" s="30"/>
      <c r="S338" s="30"/>
      <c r="T338" s="224"/>
      <c r="U338" s="223"/>
      <c r="V338" s="30"/>
      <c r="W338" s="30"/>
      <c r="X338" s="30"/>
      <c r="Y338" s="224"/>
      <c r="Z338" s="30"/>
      <c r="AA338" s="30"/>
      <c r="AB338" s="30"/>
      <c r="AC338" s="30"/>
      <c r="AD338" s="30"/>
      <c r="AE338" s="30"/>
      <c r="AF338" s="30"/>
      <c r="AG338" s="30"/>
      <c r="AH338" s="30"/>
      <c r="AI338" s="30"/>
      <c r="AJ338" s="30"/>
      <c r="AK338" s="30"/>
    </row>
    <row r="339" ht="15.75" customHeight="1">
      <c r="B339" s="30"/>
      <c r="E339" s="30"/>
      <c r="F339" s="207"/>
      <c r="G339" s="30"/>
      <c r="H339" s="30"/>
      <c r="I339" s="30"/>
      <c r="J339" s="30"/>
      <c r="K339" s="223"/>
      <c r="L339" s="30"/>
      <c r="M339" s="30"/>
      <c r="N339" s="30"/>
      <c r="O339" s="30"/>
      <c r="P339" s="223"/>
      <c r="Q339" s="30"/>
      <c r="R339" s="30"/>
      <c r="S339" s="30"/>
      <c r="T339" s="224"/>
      <c r="U339" s="223"/>
      <c r="V339" s="30"/>
      <c r="W339" s="30"/>
      <c r="X339" s="30"/>
      <c r="Y339" s="224"/>
      <c r="Z339" s="30"/>
      <c r="AA339" s="30"/>
      <c r="AB339" s="30"/>
      <c r="AC339" s="30"/>
      <c r="AD339" s="30"/>
      <c r="AE339" s="30"/>
      <c r="AF339" s="30"/>
      <c r="AG339" s="30"/>
      <c r="AH339" s="30"/>
      <c r="AI339" s="30"/>
      <c r="AJ339" s="30"/>
      <c r="AK339" s="30"/>
    </row>
    <row r="340" ht="15.75" customHeight="1">
      <c r="B340" s="30"/>
      <c r="E340" s="30"/>
      <c r="F340" s="207"/>
      <c r="G340" s="30"/>
      <c r="H340" s="30"/>
      <c r="I340" s="30"/>
      <c r="J340" s="30"/>
      <c r="K340" s="223"/>
      <c r="L340" s="30"/>
      <c r="M340" s="30"/>
      <c r="N340" s="30"/>
      <c r="O340" s="30"/>
      <c r="P340" s="223"/>
      <c r="Q340" s="30"/>
      <c r="R340" s="30"/>
      <c r="S340" s="30"/>
      <c r="T340" s="224"/>
      <c r="U340" s="223"/>
      <c r="V340" s="30"/>
      <c r="W340" s="30"/>
      <c r="X340" s="30"/>
      <c r="Y340" s="224"/>
      <c r="Z340" s="30"/>
      <c r="AA340" s="30"/>
      <c r="AB340" s="30"/>
      <c r="AC340" s="30"/>
      <c r="AD340" s="30"/>
      <c r="AE340" s="30"/>
      <c r="AF340" s="30"/>
      <c r="AG340" s="30"/>
      <c r="AH340" s="30"/>
      <c r="AI340" s="30"/>
      <c r="AJ340" s="30"/>
      <c r="AK340" s="30"/>
    </row>
    <row r="341" ht="15.75" customHeight="1">
      <c r="B341" s="30"/>
      <c r="E341" s="30"/>
      <c r="F341" s="207"/>
      <c r="G341" s="30"/>
      <c r="H341" s="30"/>
      <c r="I341" s="30"/>
      <c r="J341" s="30"/>
      <c r="K341" s="223"/>
      <c r="L341" s="30"/>
      <c r="M341" s="30"/>
      <c r="N341" s="30"/>
      <c r="O341" s="30"/>
      <c r="P341" s="223"/>
      <c r="Q341" s="30"/>
      <c r="R341" s="30"/>
      <c r="S341" s="30"/>
      <c r="T341" s="224"/>
      <c r="U341" s="223"/>
      <c r="V341" s="30"/>
      <c r="W341" s="30"/>
      <c r="X341" s="30"/>
      <c r="Y341" s="224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</row>
    <row r="342" ht="15.75" customHeight="1">
      <c r="B342" s="30"/>
      <c r="E342" s="30"/>
      <c r="F342" s="207"/>
      <c r="G342" s="30"/>
      <c r="H342" s="30"/>
      <c r="I342" s="30"/>
      <c r="J342" s="30"/>
      <c r="K342" s="223"/>
      <c r="L342" s="30"/>
      <c r="M342" s="30"/>
      <c r="N342" s="30"/>
      <c r="O342" s="30"/>
      <c r="P342" s="223"/>
      <c r="Q342" s="30"/>
      <c r="R342" s="30"/>
      <c r="S342" s="30"/>
      <c r="T342" s="224"/>
      <c r="U342" s="223"/>
      <c r="V342" s="30"/>
      <c r="W342" s="30"/>
      <c r="X342" s="30"/>
      <c r="Y342" s="224"/>
      <c r="Z342" s="30"/>
      <c r="AA342" s="30"/>
      <c r="AB342" s="30"/>
      <c r="AC342" s="30"/>
      <c r="AD342" s="30"/>
      <c r="AE342" s="30"/>
      <c r="AF342" s="30"/>
      <c r="AG342" s="30"/>
      <c r="AH342" s="30"/>
      <c r="AI342" s="30"/>
      <c r="AJ342" s="30"/>
      <c r="AK342" s="30"/>
    </row>
    <row r="343" ht="15.75" customHeight="1">
      <c r="B343" s="30"/>
      <c r="E343" s="30"/>
      <c r="F343" s="207"/>
      <c r="G343" s="30"/>
      <c r="H343" s="30"/>
      <c r="I343" s="30"/>
      <c r="J343" s="30"/>
      <c r="K343" s="223"/>
      <c r="L343" s="30"/>
      <c r="M343" s="30"/>
      <c r="N343" s="30"/>
      <c r="O343" s="30"/>
      <c r="P343" s="223"/>
      <c r="Q343" s="30"/>
      <c r="R343" s="30"/>
      <c r="S343" s="30"/>
      <c r="T343" s="224"/>
      <c r="U343" s="223"/>
      <c r="V343" s="30"/>
      <c r="W343" s="30"/>
      <c r="X343" s="30"/>
      <c r="Y343" s="224"/>
      <c r="Z343" s="30"/>
      <c r="AA343" s="30"/>
      <c r="AB343" s="30"/>
      <c r="AC343" s="30"/>
      <c r="AD343" s="30"/>
      <c r="AE343" s="30"/>
      <c r="AF343" s="30"/>
      <c r="AG343" s="30"/>
      <c r="AH343" s="30"/>
      <c r="AI343" s="30"/>
      <c r="AJ343" s="30"/>
      <c r="AK343" s="30"/>
    </row>
    <row r="344" ht="15.75" customHeight="1">
      <c r="B344" s="30"/>
      <c r="E344" s="30"/>
      <c r="F344" s="207"/>
      <c r="G344" s="30"/>
      <c r="H344" s="30"/>
      <c r="I344" s="30"/>
      <c r="J344" s="30"/>
      <c r="K344" s="223"/>
      <c r="L344" s="30"/>
      <c r="M344" s="30"/>
      <c r="N344" s="30"/>
      <c r="O344" s="30"/>
      <c r="P344" s="223"/>
      <c r="Q344" s="30"/>
      <c r="R344" s="30"/>
      <c r="S344" s="30"/>
      <c r="T344" s="224"/>
      <c r="U344" s="223"/>
      <c r="V344" s="30"/>
      <c r="W344" s="30"/>
      <c r="X344" s="30"/>
      <c r="Y344" s="224"/>
      <c r="Z344" s="30"/>
      <c r="AA344" s="30"/>
      <c r="AB344" s="30"/>
      <c r="AC344" s="30"/>
      <c r="AD344" s="30"/>
      <c r="AE344" s="30"/>
      <c r="AF344" s="30"/>
      <c r="AG344" s="30"/>
      <c r="AH344" s="30"/>
      <c r="AI344" s="30"/>
      <c r="AJ344" s="30"/>
      <c r="AK344" s="30"/>
    </row>
    <row r="345" ht="15.75" customHeight="1">
      <c r="B345" s="30"/>
      <c r="E345" s="30"/>
      <c r="F345" s="207"/>
      <c r="G345" s="30"/>
      <c r="H345" s="30"/>
      <c r="I345" s="30"/>
      <c r="J345" s="30"/>
      <c r="K345" s="223"/>
      <c r="L345" s="30"/>
      <c r="M345" s="30"/>
      <c r="N345" s="30"/>
      <c r="O345" s="30"/>
      <c r="P345" s="223"/>
      <c r="Q345" s="30"/>
      <c r="R345" s="30"/>
      <c r="S345" s="30"/>
      <c r="T345" s="224"/>
      <c r="U345" s="223"/>
      <c r="V345" s="30"/>
      <c r="W345" s="30"/>
      <c r="X345" s="30"/>
      <c r="Y345" s="224"/>
      <c r="Z345" s="30"/>
      <c r="AA345" s="30"/>
      <c r="AB345" s="30"/>
      <c r="AC345" s="30"/>
      <c r="AD345" s="30"/>
      <c r="AE345" s="30"/>
      <c r="AF345" s="30"/>
      <c r="AG345" s="30"/>
      <c r="AH345" s="30"/>
      <c r="AI345" s="30"/>
      <c r="AJ345" s="30"/>
      <c r="AK345" s="30"/>
    </row>
    <row r="346" ht="15.75" customHeight="1">
      <c r="B346" s="30"/>
      <c r="E346" s="30"/>
      <c r="F346" s="207"/>
      <c r="G346" s="30"/>
      <c r="H346" s="30"/>
      <c r="I346" s="30"/>
      <c r="J346" s="30"/>
      <c r="K346" s="223"/>
      <c r="L346" s="30"/>
      <c r="M346" s="30"/>
      <c r="N346" s="30"/>
      <c r="O346" s="30"/>
      <c r="P346" s="223"/>
      <c r="Q346" s="30"/>
      <c r="R346" s="30"/>
      <c r="S346" s="30"/>
      <c r="T346" s="224"/>
      <c r="U346" s="223"/>
      <c r="V346" s="30"/>
      <c r="W346" s="30"/>
      <c r="X346" s="30"/>
      <c r="Y346" s="224"/>
      <c r="Z346" s="30"/>
      <c r="AA346" s="30"/>
      <c r="AB346" s="30"/>
      <c r="AC346" s="30"/>
      <c r="AD346" s="30"/>
      <c r="AE346" s="30"/>
      <c r="AF346" s="30"/>
      <c r="AG346" s="30"/>
      <c r="AH346" s="30"/>
      <c r="AI346" s="30"/>
      <c r="AJ346" s="30"/>
      <c r="AK346" s="30"/>
    </row>
    <row r="347" ht="15.75" customHeight="1">
      <c r="B347" s="30"/>
      <c r="E347" s="30"/>
      <c r="F347" s="207"/>
      <c r="G347" s="30"/>
      <c r="H347" s="30"/>
      <c r="I347" s="30"/>
      <c r="J347" s="30"/>
      <c r="K347" s="223"/>
      <c r="L347" s="30"/>
      <c r="M347" s="30"/>
      <c r="N347" s="30"/>
      <c r="O347" s="30"/>
      <c r="P347" s="223"/>
      <c r="Q347" s="30"/>
      <c r="R347" s="30"/>
      <c r="S347" s="30"/>
      <c r="T347" s="224"/>
      <c r="U347" s="223"/>
      <c r="V347" s="30"/>
      <c r="W347" s="30"/>
      <c r="X347" s="30"/>
      <c r="Y347" s="224"/>
      <c r="Z347" s="30"/>
      <c r="AA347" s="30"/>
      <c r="AB347" s="30"/>
      <c r="AC347" s="30"/>
      <c r="AD347" s="30"/>
      <c r="AE347" s="30"/>
      <c r="AF347" s="30"/>
      <c r="AG347" s="30"/>
      <c r="AH347" s="30"/>
      <c r="AI347" s="30"/>
      <c r="AJ347" s="30"/>
      <c r="AK347" s="30"/>
    </row>
    <row r="348" ht="15.75" customHeight="1">
      <c r="B348" s="30"/>
      <c r="E348" s="30"/>
      <c r="F348" s="207"/>
      <c r="G348" s="30"/>
      <c r="H348" s="30"/>
      <c r="I348" s="30"/>
      <c r="J348" s="30"/>
      <c r="K348" s="223"/>
      <c r="L348" s="30"/>
      <c r="M348" s="30"/>
      <c r="N348" s="30"/>
      <c r="O348" s="30"/>
      <c r="P348" s="223"/>
      <c r="Q348" s="30"/>
      <c r="R348" s="30"/>
      <c r="S348" s="30"/>
      <c r="T348" s="224"/>
      <c r="U348" s="223"/>
      <c r="V348" s="30"/>
      <c r="W348" s="30"/>
      <c r="X348" s="30"/>
      <c r="Y348" s="224"/>
      <c r="Z348" s="30"/>
      <c r="AA348" s="30"/>
      <c r="AB348" s="30"/>
      <c r="AC348" s="30"/>
      <c r="AD348" s="30"/>
      <c r="AE348" s="30"/>
      <c r="AF348" s="30"/>
      <c r="AG348" s="30"/>
      <c r="AH348" s="30"/>
      <c r="AI348" s="30"/>
      <c r="AJ348" s="30"/>
      <c r="AK348" s="30"/>
    </row>
    <row r="349" ht="15.75" customHeight="1">
      <c r="B349" s="30"/>
      <c r="E349" s="30"/>
      <c r="F349" s="207"/>
      <c r="G349" s="30"/>
      <c r="H349" s="30"/>
      <c r="I349" s="30"/>
      <c r="J349" s="30"/>
      <c r="K349" s="223"/>
      <c r="L349" s="30"/>
      <c r="M349" s="30"/>
      <c r="N349" s="30"/>
      <c r="O349" s="30"/>
      <c r="P349" s="223"/>
      <c r="Q349" s="30"/>
      <c r="R349" s="30"/>
      <c r="S349" s="30"/>
      <c r="T349" s="224"/>
      <c r="U349" s="223"/>
      <c r="V349" s="30"/>
      <c r="W349" s="30"/>
      <c r="X349" s="30"/>
      <c r="Y349" s="224"/>
      <c r="Z349" s="30"/>
      <c r="AA349" s="30"/>
      <c r="AB349" s="30"/>
      <c r="AC349" s="30"/>
      <c r="AD349" s="30"/>
      <c r="AE349" s="30"/>
      <c r="AF349" s="30"/>
      <c r="AG349" s="30"/>
      <c r="AH349" s="30"/>
      <c r="AI349" s="30"/>
      <c r="AJ349" s="30"/>
      <c r="AK349" s="30"/>
    </row>
    <row r="350" ht="15.75" customHeight="1">
      <c r="B350" s="30"/>
      <c r="E350" s="30"/>
      <c r="F350" s="207"/>
      <c r="G350" s="30"/>
      <c r="H350" s="30"/>
      <c r="I350" s="30"/>
      <c r="J350" s="30"/>
      <c r="K350" s="223"/>
      <c r="L350" s="30"/>
      <c r="M350" s="30"/>
      <c r="N350" s="30"/>
      <c r="O350" s="30"/>
      <c r="P350" s="223"/>
      <c r="Q350" s="30"/>
      <c r="R350" s="30"/>
      <c r="S350" s="30"/>
      <c r="T350" s="224"/>
      <c r="U350" s="223"/>
      <c r="V350" s="30"/>
      <c r="W350" s="30"/>
      <c r="X350" s="30"/>
      <c r="Y350" s="224"/>
      <c r="Z350" s="30"/>
      <c r="AA350" s="30"/>
      <c r="AB350" s="30"/>
      <c r="AC350" s="30"/>
      <c r="AD350" s="30"/>
      <c r="AE350" s="30"/>
      <c r="AF350" s="30"/>
      <c r="AG350" s="30"/>
      <c r="AH350" s="30"/>
      <c r="AI350" s="30"/>
      <c r="AJ350" s="30"/>
      <c r="AK350" s="30"/>
    </row>
    <row r="351" ht="15.75" customHeight="1">
      <c r="B351" s="30"/>
      <c r="E351" s="30"/>
      <c r="F351" s="207"/>
      <c r="G351" s="30"/>
      <c r="H351" s="30"/>
      <c r="I351" s="30"/>
      <c r="J351" s="30"/>
      <c r="K351" s="223"/>
      <c r="L351" s="30"/>
      <c r="M351" s="30"/>
      <c r="N351" s="30"/>
      <c r="O351" s="30"/>
      <c r="P351" s="223"/>
      <c r="Q351" s="30"/>
      <c r="R351" s="30"/>
      <c r="S351" s="30"/>
      <c r="T351" s="224"/>
      <c r="U351" s="223"/>
      <c r="V351" s="30"/>
      <c r="W351" s="30"/>
      <c r="X351" s="30"/>
      <c r="Y351" s="224"/>
      <c r="Z351" s="30"/>
      <c r="AA351" s="30"/>
      <c r="AB351" s="30"/>
      <c r="AC351" s="30"/>
      <c r="AD351" s="30"/>
      <c r="AE351" s="30"/>
      <c r="AF351" s="30"/>
      <c r="AG351" s="30"/>
      <c r="AH351" s="30"/>
      <c r="AI351" s="30"/>
      <c r="AJ351" s="30"/>
      <c r="AK351" s="30"/>
    </row>
    <row r="352" ht="15.75" customHeight="1">
      <c r="B352" s="30"/>
      <c r="E352" s="30"/>
      <c r="F352" s="207"/>
      <c r="G352" s="30"/>
      <c r="H352" s="30"/>
      <c r="I352" s="30"/>
      <c r="J352" s="30"/>
      <c r="K352" s="223"/>
      <c r="L352" s="30"/>
      <c r="M352" s="30"/>
      <c r="N352" s="30"/>
      <c r="O352" s="30"/>
      <c r="P352" s="223"/>
      <c r="Q352" s="30"/>
      <c r="R352" s="30"/>
      <c r="S352" s="30"/>
      <c r="T352" s="224"/>
      <c r="U352" s="223"/>
      <c r="V352" s="30"/>
      <c r="W352" s="30"/>
      <c r="X352" s="30"/>
      <c r="Y352" s="224"/>
      <c r="Z352" s="30"/>
      <c r="AA352" s="30"/>
      <c r="AB352" s="30"/>
      <c r="AC352" s="30"/>
      <c r="AD352" s="30"/>
      <c r="AE352" s="30"/>
      <c r="AF352" s="30"/>
      <c r="AG352" s="30"/>
      <c r="AH352" s="30"/>
      <c r="AI352" s="30"/>
      <c r="AJ352" s="30"/>
      <c r="AK352" s="30"/>
    </row>
    <row r="353" ht="15.75" customHeight="1">
      <c r="B353" s="30"/>
      <c r="E353" s="30"/>
      <c r="F353" s="207"/>
      <c r="G353" s="30"/>
      <c r="H353" s="30"/>
      <c r="I353" s="30"/>
      <c r="J353" s="30"/>
      <c r="K353" s="223"/>
      <c r="L353" s="30"/>
      <c r="M353" s="30"/>
      <c r="N353" s="30"/>
      <c r="O353" s="30"/>
      <c r="P353" s="223"/>
      <c r="Q353" s="30"/>
      <c r="R353" s="30"/>
      <c r="S353" s="30"/>
      <c r="T353" s="224"/>
      <c r="U353" s="223"/>
      <c r="V353" s="30"/>
      <c r="W353" s="30"/>
      <c r="X353" s="30"/>
      <c r="Y353" s="224"/>
      <c r="Z353" s="30"/>
      <c r="AA353" s="30"/>
      <c r="AB353" s="30"/>
      <c r="AC353" s="30"/>
      <c r="AD353" s="30"/>
      <c r="AE353" s="30"/>
      <c r="AF353" s="30"/>
      <c r="AG353" s="30"/>
      <c r="AH353" s="30"/>
      <c r="AI353" s="30"/>
      <c r="AJ353" s="30"/>
      <c r="AK353" s="30"/>
    </row>
    <row r="354" ht="15.75" customHeight="1">
      <c r="B354" s="30"/>
      <c r="E354" s="30"/>
      <c r="F354" s="207"/>
      <c r="G354" s="30"/>
      <c r="H354" s="30"/>
      <c r="I354" s="30"/>
      <c r="J354" s="30"/>
      <c r="K354" s="223"/>
      <c r="L354" s="30"/>
      <c r="M354" s="30"/>
      <c r="N354" s="30"/>
      <c r="O354" s="30"/>
      <c r="P354" s="223"/>
      <c r="Q354" s="30"/>
      <c r="R354" s="30"/>
      <c r="S354" s="30"/>
      <c r="T354" s="224"/>
      <c r="U354" s="223"/>
      <c r="V354" s="30"/>
      <c r="W354" s="30"/>
      <c r="X354" s="30"/>
      <c r="Y354" s="224"/>
      <c r="Z354" s="30"/>
      <c r="AA354" s="30"/>
      <c r="AB354" s="30"/>
      <c r="AC354" s="30"/>
      <c r="AD354" s="30"/>
      <c r="AE354" s="30"/>
      <c r="AF354" s="30"/>
      <c r="AG354" s="30"/>
      <c r="AH354" s="30"/>
      <c r="AI354" s="30"/>
      <c r="AJ354" s="30"/>
      <c r="AK354" s="30"/>
    </row>
    <row r="355" ht="15.75" customHeight="1">
      <c r="B355" s="30"/>
      <c r="E355" s="30"/>
      <c r="F355" s="207"/>
      <c r="G355" s="30"/>
      <c r="H355" s="30"/>
      <c r="I355" s="30"/>
      <c r="J355" s="30"/>
      <c r="K355" s="223"/>
      <c r="L355" s="30"/>
      <c r="M355" s="30"/>
      <c r="N355" s="30"/>
      <c r="O355" s="30"/>
      <c r="P355" s="223"/>
      <c r="Q355" s="30"/>
      <c r="R355" s="30"/>
      <c r="S355" s="30"/>
      <c r="T355" s="224"/>
      <c r="U355" s="223"/>
      <c r="V355" s="30"/>
      <c r="W355" s="30"/>
      <c r="X355" s="30"/>
      <c r="Y355" s="224"/>
      <c r="Z355" s="30"/>
      <c r="AA355" s="30"/>
      <c r="AB355" s="30"/>
      <c r="AC355" s="30"/>
      <c r="AD355" s="30"/>
      <c r="AE355" s="30"/>
      <c r="AF355" s="30"/>
      <c r="AG355" s="30"/>
      <c r="AH355" s="30"/>
      <c r="AI355" s="30"/>
      <c r="AJ355" s="30"/>
      <c r="AK355" s="30"/>
    </row>
    <row r="356" ht="15.75" customHeight="1">
      <c r="B356" s="30"/>
      <c r="E356" s="30"/>
      <c r="F356" s="207"/>
      <c r="G356" s="30"/>
      <c r="H356" s="30"/>
      <c r="I356" s="30"/>
      <c r="J356" s="30"/>
      <c r="K356" s="223"/>
      <c r="L356" s="30"/>
      <c r="M356" s="30"/>
      <c r="N356" s="30"/>
      <c r="O356" s="30"/>
      <c r="P356" s="223"/>
      <c r="Q356" s="30"/>
      <c r="R356" s="30"/>
      <c r="S356" s="30"/>
      <c r="T356" s="224"/>
      <c r="U356" s="223"/>
      <c r="V356" s="30"/>
      <c r="W356" s="30"/>
      <c r="X356" s="30"/>
      <c r="Y356" s="224"/>
      <c r="Z356" s="30"/>
      <c r="AA356" s="30"/>
      <c r="AB356" s="30"/>
      <c r="AC356" s="30"/>
      <c r="AD356" s="30"/>
      <c r="AE356" s="30"/>
      <c r="AF356" s="30"/>
      <c r="AG356" s="30"/>
      <c r="AH356" s="30"/>
      <c r="AI356" s="30"/>
      <c r="AJ356" s="30"/>
      <c r="AK356" s="30"/>
    </row>
    <row r="357" ht="15.75" customHeight="1">
      <c r="B357" s="30"/>
      <c r="E357" s="30"/>
      <c r="F357" s="207"/>
      <c r="G357" s="30"/>
      <c r="H357" s="30"/>
      <c r="I357" s="30"/>
      <c r="J357" s="30"/>
      <c r="K357" s="223"/>
      <c r="L357" s="30"/>
      <c r="M357" s="30"/>
      <c r="N357" s="30"/>
      <c r="O357" s="30"/>
      <c r="P357" s="223"/>
      <c r="Q357" s="30"/>
      <c r="R357" s="30"/>
      <c r="S357" s="30"/>
      <c r="T357" s="224"/>
      <c r="U357" s="223"/>
      <c r="V357" s="30"/>
      <c r="W357" s="30"/>
      <c r="X357" s="30"/>
      <c r="Y357" s="224"/>
      <c r="Z357" s="30"/>
      <c r="AA357" s="30"/>
      <c r="AB357" s="30"/>
      <c r="AC357" s="30"/>
      <c r="AD357" s="30"/>
      <c r="AE357" s="30"/>
      <c r="AF357" s="30"/>
      <c r="AG357" s="30"/>
      <c r="AH357" s="30"/>
      <c r="AI357" s="30"/>
      <c r="AJ357" s="30"/>
      <c r="AK357" s="30"/>
    </row>
    <row r="358" ht="15.75" customHeight="1">
      <c r="B358" s="30"/>
      <c r="E358" s="30"/>
      <c r="F358" s="207"/>
      <c r="G358" s="30"/>
      <c r="H358" s="30"/>
      <c r="I358" s="30"/>
      <c r="J358" s="30"/>
      <c r="K358" s="223"/>
      <c r="L358" s="30"/>
      <c r="M358" s="30"/>
      <c r="N358" s="30"/>
      <c r="O358" s="30"/>
      <c r="P358" s="223"/>
      <c r="Q358" s="30"/>
      <c r="R358" s="30"/>
      <c r="S358" s="30"/>
      <c r="T358" s="224"/>
      <c r="U358" s="223"/>
      <c r="V358" s="30"/>
      <c r="W358" s="30"/>
      <c r="X358" s="30"/>
      <c r="Y358" s="224"/>
      <c r="Z358" s="30"/>
      <c r="AA358" s="30"/>
      <c r="AB358" s="30"/>
      <c r="AC358" s="30"/>
      <c r="AD358" s="30"/>
      <c r="AE358" s="30"/>
      <c r="AF358" s="30"/>
      <c r="AG358" s="30"/>
      <c r="AH358" s="30"/>
      <c r="AI358" s="30"/>
      <c r="AJ358" s="30"/>
      <c r="AK358" s="30"/>
    </row>
    <row r="359" ht="15.75" customHeight="1">
      <c r="B359" s="30"/>
      <c r="E359" s="30"/>
      <c r="F359" s="207"/>
      <c r="G359" s="30"/>
      <c r="H359" s="30"/>
      <c r="I359" s="30"/>
      <c r="J359" s="30"/>
      <c r="K359" s="223"/>
      <c r="L359" s="30"/>
      <c r="M359" s="30"/>
      <c r="N359" s="30"/>
      <c r="O359" s="30"/>
      <c r="P359" s="223"/>
      <c r="Q359" s="30"/>
      <c r="R359" s="30"/>
      <c r="S359" s="30"/>
      <c r="T359" s="224"/>
      <c r="U359" s="223"/>
      <c r="V359" s="30"/>
      <c r="W359" s="30"/>
      <c r="X359" s="30"/>
      <c r="Y359" s="224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</row>
    <row r="360" ht="15.75" customHeight="1">
      <c r="B360" s="30"/>
      <c r="E360" s="30"/>
      <c r="F360" s="207"/>
      <c r="G360" s="30"/>
      <c r="H360" s="30"/>
      <c r="I360" s="30"/>
      <c r="J360" s="30"/>
      <c r="K360" s="223"/>
      <c r="L360" s="30"/>
      <c r="M360" s="30"/>
      <c r="N360" s="30"/>
      <c r="O360" s="30"/>
      <c r="P360" s="223"/>
      <c r="Q360" s="30"/>
      <c r="R360" s="30"/>
      <c r="S360" s="30"/>
      <c r="T360" s="224"/>
      <c r="U360" s="223"/>
      <c r="V360" s="30"/>
      <c r="W360" s="30"/>
      <c r="X360" s="30"/>
      <c r="Y360" s="224"/>
      <c r="Z360" s="30"/>
      <c r="AA360" s="30"/>
      <c r="AB360" s="30"/>
      <c r="AC360" s="30"/>
      <c r="AD360" s="30"/>
      <c r="AE360" s="30"/>
      <c r="AF360" s="30"/>
      <c r="AG360" s="30"/>
      <c r="AH360" s="30"/>
      <c r="AI360" s="30"/>
      <c r="AJ360" s="30"/>
      <c r="AK360" s="30"/>
    </row>
    <row r="361" ht="15.75" customHeight="1">
      <c r="B361" s="30"/>
      <c r="E361" s="30"/>
      <c r="F361" s="207"/>
      <c r="G361" s="30"/>
      <c r="H361" s="30"/>
      <c r="I361" s="30"/>
      <c r="J361" s="30"/>
      <c r="K361" s="223"/>
      <c r="L361" s="30"/>
      <c r="M361" s="30"/>
      <c r="N361" s="30"/>
      <c r="O361" s="30"/>
      <c r="P361" s="223"/>
      <c r="Q361" s="30"/>
      <c r="R361" s="30"/>
      <c r="S361" s="30"/>
      <c r="T361" s="224"/>
      <c r="U361" s="223"/>
      <c r="V361" s="30"/>
      <c r="W361" s="30"/>
      <c r="X361" s="30"/>
      <c r="Y361" s="224"/>
      <c r="Z361" s="30"/>
      <c r="AA361" s="30"/>
      <c r="AB361" s="30"/>
      <c r="AC361" s="30"/>
      <c r="AD361" s="30"/>
      <c r="AE361" s="30"/>
      <c r="AF361" s="30"/>
      <c r="AG361" s="30"/>
      <c r="AH361" s="30"/>
      <c r="AI361" s="30"/>
      <c r="AJ361" s="30"/>
      <c r="AK361" s="30"/>
    </row>
    <row r="362" ht="15.75" customHeight="1">
      <c r="B362" s="30"/>
      <c r="E362" s="30"/>
      <c r="F362" s="207"/>
      <c r="G362" s="30"/>
      <c r="H362" s="30"/>
      <c r="I362" s="30"/>
      <c r="J362" s="30"/>
      <c r="K362" s="223"/>
      <c r="L362" s="30"/>
      <c r="M362" s="30"/>
      <c r="N362" s="30"/>
      <c r="O362" s="30"/>
      <c r="P362" s="223"/>
      <c r="Q362" s="30"/>
      <c r="R362" s="30"/>
      <c r="S362" s="30"/>
      <c r="T362" s="224"/>
      <c r="U362" s="223"/>
      <c r="V362" s="30"/>
      <c r="W362" s="30"/>
      <c r="X362" s="30"/>
      <c r="Y362" s="224"/>
      <c r="Z362" s="30"/>
      <c r="AA362" s="30"/>
      <c r="AB362" s="30"/>
      <c r="AC362" s="30"/>
      <c r="AD362" s="30"/>
      <c r="AE362" s="30"/>
      <c r="AF362" s="30"/>
      <c r="AG362" s="30"/>
      <c r="AH362" s="30"/>
      <c r="AI362" s="30"/>
      <c r="AJ362" s="30"/>
      <c r="AK362" s="30"/>
    </row>
    <row r="363" ht="15.75" customHeight="1">
      <c r="B363" s="30"/>
      <c r="E363" s="30"/>
      <c r="F363" s="207"/>
      <c r="G363" s="30"/>
      <c r="H363" s="30"/>
      <c r="I363" s="30"/>
      <c r="J363" s="30"/>
      <c r="K363" s="223"/>
      <c r="L363" s="30"/>
      <c r="M363" s="30"/>
      <c r="N363" s="30"/>
      <c r="O363" s="30"/>
      <c r="P363" s="223"/>
      <c r="Q363" s="30"/>
      <c r="R363" s="30"/>
      <c r="S363" s="30"/>
      <c r="T363" s="224"/>
      <c r="U363" s="223"/>
      <c r="V363" s="30"/>
      <c r="W363" s="30"/>
      <c r="X363" s="30"/>
      <c r="Y363" s="224"/>
      <c r="Z363" s="30"/>
      <c r="AA363" s="30"/>
      <c r="AB363" s="30"/>
      <c r="AC363" s="30"/>
      <c r="AD363" s="30"/>
      <c r="AE363" s="30"/>
      <c r="AF363" s="30"/>
      <c r="AG363" s="30"/>
      <c r="AH363" s="30"/>
      <c r="AI363" s="30"/>
      <c r="AJ363" s="30"/>
      <c r="AK363" s="30"/>
    </row>
    <row r="364" ht="15.75" customHeight="1">
      <c r="B364" s="30"/>
      <c r="E364" s="30"/>
      <c r="F364" s="207"/>
      <c r="G364" s="30"/>
      <c r="H364" s="30"/>
      <c r="I364" s="30"/>
      <c r="J364" s="30"/>
      <c r="K364" s="223"/>
      <c r="L364" s="30"/>
      <c r="M364" s="30"/>
      <c r="N364" s="30"/>
      <c r="O364" s="30"/>
      <c r="P364" s="223"/>
      <c r="Q364" s="30"/>
      <c r="R364" s="30"/>
      <c r="S364" s="30"/>
      <c r="T364" s="224"/>
      <c r="U364" s="223"/>
      <c r="V364" s="30"/>
      <c r="W364" s="30"/>
      <c r="X364" s="30"/>
      <c r="Y364" s="224"/>
      <c r="Z364" s="30"/>
      <c r="AA364" s="30"/>
      <c r="AB364" s="30"/>
      <c r="AC364" s="30"/>
      <c r="AD364" s="30"/>
      <c r="AE364" s="30"/>
      <c r="AF364" s="30"/>
      <c r="AG364" s="30"/>
      <c r="AH364" s="30"/>
      <c r="AI364" s="30"/>
      <c r="AJ364" s="30"/>
      <c r="AK364" s="30"/>
    </row>
    <row r="365" ht="15.75" customHeight="1">
      <c r="B365" s="30"/>
      <c r="E365" s="30"/>
      <c r="F365" s="207"/>
      <c r="G365" s="30"/>
      <c r="H365" s="30"/>
      <c r="I365" s="30"/>
      <c r="J365" s="30"/>
      <c r="K365" s="223"/>
      <c r="L365" s="30"/>
      <c r="M365" s="30"/>
      <c r="N365" s="30"/>
      <c r="O365" s="30"/>
      <c r="P365" s="223"/>
      <c r="Q365" s="30"/>
      <c r="R365" s="30"/>
      <c r="S365" s="30"/>
      <c r="T365" s="224"/>
      <c r="U365" s="223"/>
      <c r="V365" s="30"/>
      <c r="W365" s="30"/>
      <c r="X365" s="30"/>
      <c r="Y365" s="224"/>
      <c r="Z365" s="30"/>
      <c r="AA365" s="30"/>
      <c r="AB365" s="30"/>
      <c r="AC365" s="30"/>
      <c r="AD365" s="30"/>
      <c r="AE365" s="30"/>
      <c r="AF365" s="30"/>
      <c r="AG365" s="30"/>
      <c r="AH365" s="30"/>
      <c r="AI365" s="30"/>
      <c r="AJ365" s="30"/>
      <c r="AK365" s="30"/>
    </row>
    <row r="366" ht="15.75" customHeight="1">
      <c r="B366" s="30"/>
      <c r="E366" s="30"/>
      <c r="F366" s="207"/>
      <c r="G366" s="30"/>
      <c r="H366" s="30"/>
      <c r="I366" s="30"/>
      <c r="J366" s="30"/>
      <c r="K366" s="223"/>
      <c r="L366" s="30"/>
      <c r="M366" s="30"/>
      <c r="N366" s="30"/>
      <c r="O366" s="30"/>
      <c r="P366" s="223"/>
      <c r="Q366" s="30"/>
      <c r="R366" s="30"/>
      <c r="S366" s="30"/>
      <c r="T366" s="224"/>
      <c r="U366" s="223"/>
      <c r="V366" s="30"/>
      <c r="W366" s="30"/>
      <c r="X366" s="30"/>
      <c r="Y366" s="224"/>
      <c r="Z366" s="30"/>
      <c r="AA366" s="30"/>
      <c r="AB366" s="30"/>
      <c r="AC366" s="30"/>
      <c r="AD366" s="30"/>
      <c r="AE366" s="30"/>
      <c r="AF366" s="30"/>
      <c r="AG366" s="30"/>
      <c r="AH366" s="30"/>
      <c r="AI366" s="30"/>
      <c r="AJ366" s="30"/>
      <c r="AK366" s="30"/>
    </row>
    <row r="367" ht="15.75" customHeight="1">
      <c r="B367" s="30"/>
      <c r="E367" s="30"/>
      <c r="F367" s="207"/>
      <c r="G367" s="30"/>
      <c r="H367" s="30"/>
      <c r="I367" s="30"/>
      <c r="J367" s="30"/>
      <c r="K367" s="223"/>
      <c r="L367" s="30"/>
      <c r="M367" s="30"/>
      <c r="N367" s="30"/>
      <c r="O367" s="30"/>
      <c r="P367" s="223"/>
      <c r="Q367" s="30"/>
      <c r="R367" s="30"/>
      <c r="S367" s="30"/>
      <c r="T367" s="224"/>
      <c r="U367" s="223"/>
      <c r="V367" s="30"/>
      <c r="W367" s="30"/>
      <c r="X367" s="30"/>
      <c r="Y367" s="224"/>
      <c r="Z367" s="30"/>
      <c r="AA367" s="30"/>
      <c r="AB367" s="30"/>
      <c r="AC367" s="30"/>
      <c r="AD367" s="30"/>
      <c r="AE367" s="30"/>
      <c r="AF367" s="30"/>
      <c r="AG367" s="30"/>
      <c r="AH367" s="30"/>
      <c r="AI367" s="30"/>
      <c r="AJ367" s="30"/>
      <c r="AK367" s="30"/>
    </row>
    <row r="368" ht="15.75" customHeight="1">
      <c r="B368" s="30"/>
      <c r="E368" s="30"/>
      <c r="F368" s="207"/>
      <c r="G368" s="30"/>
      <c r="H368" s="30"/>
      <c r="I368" s="30"/>
      <c r="J368" s="30"/>
      <c r="K368" s="223"/>
      <c r="L368" s="30"/>
      <c r="M368" s="30"/>
      <c r="N368" s="30"/>
      <c r="O368" s="30"/>
      <c r="P368" s="223"/>
      <c r="Q368" s="30"/>
      <c r="R368" s="30"/>
      <c r="S368" s="30"/>
      <c r="T368" s="224"/>
      <c r="U368" s="223"/>
      <c r="V368" s="30"/>
      <c r="W368" s="30"/>
      <c r="X368" s="30"/>
      <c r="Y368" s="224"/>
      <c r="Z368" s="30"/>
      <c r="AA368" s="30"/>
      <c r="AB368" s="30"/>
      <c r="AC368" s="30"/>
      <c r="AD368" s="30"/>
      <c r="AE368" s="30"/>
      <c r="AF368" s="30"/>
      <c r="AG368" s="30"/>
      <c r="AH368" s="30"/>
      <c r="AI368" s="30"/>
      <c r="AJ368" s="30"/>
      <c r="AK368" s="30"/>
    </row>
    <row r="369" ht="15.75" customHeight="1">
      <c r="B369" s="30"/>
      <c r="E369" s="30"/>
      <c r="F369" s="207"/>
      <c r="G369" s="30"/>
      <c r="H369" s="30"/>
      <c r="I369" s="30"/>
      <c r="J369" s="30"/>
      <c r="K369" s="223"/>
      <c r="L369" s="30"/>
      <c r="M369" s="30"/>
      <c r="N369" s="30"/>
      <c r="O369" s="30"/>
      <c r="P369" s="223"/>
      <c r="Q369" s="30"/>
      <c r="R369" s="30"/>
      <c r="S369" s="30"/>
      <c r="T369" s="224"/>
      <c r="U369" s="223"/>
      <c r="V369" s="30"/>
      <c r="W369" s="30"/>
      <c r="X369" s="30"/>
      <c r="Y369" s="224"/>
      <c r="Z369" s="30"/>
      <c r="AA369" s="30"/>
      <c r="AB369" s="30"/>
      <c r="AC369" s="30"/>
      <c r="AD369" s="30"/>
      <c r="AE369" s="30"/>
      <c r="AF369" s="30"/>
      <c r="AG369" s="30"/>
      <c r="AH369" s="30"/>
      <c r="AI369" s="30"/>
      <c r="AJ369" s="30"/>
      <c r="AK369" s="30"/>
    </row>
    <row r="370" ht="15.75" customHeight="1">
      <c r="B370" s="30"/>
      <c r="E370" s="30"/>
      <c r="F370" s="207"/>
      <c r="G370" s="30"/>
      <c r="H370" s="30"/>
      <c r="I370" s="30"/>
      <c r="J370" s="30"/>
      <c r="K370" s="223"/>
      <c r="L370" s="30"/>
      <c r="M370" s="30"/>
      <c r="N370" s="30"/>
      <c r="O370" s="30"/>
      <c r="P370" s="223"/>
      <c r="Q370" s="30"/>
      <c r="R370" s="30"/>
      <c r="S370" s="30"/>
      <c r="T370" s="224"/>
      <c r="U370" s="223"/>
      <c r="V370" s="30"/>
      <c r="W370" s="30"/>
      <c r="X370" s="30"/>
      <c r="Y370" s="224"/>
      <c r="Z370" s="30"/>
      <c r="AA370" s="30"/>
      <c r="AB370" s="30"/>
      <c r="AC370" s="30"/>
      <c r="AD370" s="30"/>
      <c r="AE370" s="30"/>
      <c r="AF370" s="30"/>
      <c r="AG370" s="30"/>
      <c r="AH370" s="30"/>
      <c r="AI370" s="30"/>
      <c r="AJ370" s="30"/>
      <c r="AK370" s="30"/>
    </row>
    <row r="371" ht="15.75" customHeight="1">
      <c r="B371" s="30"/>
      <c r="E371" s="30"/>
      <c r="F371" s="207"/>
      <c r="G371" s="30"/>
      <c r="H371" s="30"/>
      <c r="I371" s="30"/>
      <c r="J371" s="30"/>
      <c r="K371" s="223"/>
      <c r="L371" s="30"/>
      <c r="M371" s="30"/>
      <c r="N371" s="30"/>
      <c r="O371" s="30"/>
      <c r="P371" s="223"/>
      <c r="Q371" s="30"/>
      <c r="R371" s="30"/>
      <c r="S371" s="30"/>
      <c r="T371" s="224"/>
      <c r="U371" s="223"/>
      <c r="V371" s="30"/>
      <c r="W371" s="30"/>
      <c r="X371" s="30"/>
      <c r="Y371" s="224"/>
      <c r="Z371" s="30"/>
      <c r="AA371" s="30"/>
      <c r="AB371" s="30"/>
      <c r="AC371" s="30"/>
      <c r="AD371" s="30"/>
      <c r="AE371" s="30"/>
      <c r="AF371" s="30"/>
      <c r="AG371" s="30"/>
      <c r="AH371" s="30"/>
      <c r="AI371" s="30"/>
      <c r="AJ371" s="30"/>
      <c r="AK371" s="30"/>
    </row>
    <row r="372" ht="15.75" customHeight="1">
      <c r="B372" s="30"/>
      <c r="E372" s="30"/>
      <c r="F372" s="207"/>
      <c r="G372" s="30"/>
      <c r="H372" s="30"/>
      <c r="I372" s="30"/>
      <c r="J372" s="30"/>
      <c r="K372" s="223"/>
      <c r="L372" s="30"/>
      <c r="M372" s="30"/>
      <c r="N372" s="30"/>
      <c r="O372" s="30"/>
      <c r="P372" s="223"/>
      <c r="Q372" s="30"/>
      <c r="R372" s="30"/>
      <c r="S372" s="30"/>
      <c r="T372" s="224"/>
      <c r="U372" s="223"/>
      <c r="V372" s="30"/>
      <c r="W372" s="30"/>
      <c r="X372" s="30"/>
      <c r="Y372" s="224"/>
      <c r="Z372" s="30"/>
      <c r="AA372" s="30"/>
      <c r="AB372" s="30"/>
      <c r="AC372" s="30"/>
      <c r="AD372" s="30"/>
      <c r="AE372" s="30"/>
      <c r="AF372" s="30"/>
      <c r="AG372" s="30"/>
      <c r="AH372" s="30"/>
      <c r="AI372" s="30"/>
      <c r="AJ372" s="30"/>
      <c r="AK372" s="30"/>
    </row>
    <row r="373" ht="15.75" customHeight="1">
      <c r="B373" s="30"/>
      <c r="E373" s="30"/>
      <c r="F373" s="207"/>
      <c r="G373" s="30"/>
      <c r="H373" s="30"/>
      <c r="I373" s="30"/>
      <c r="J373" s="30"/>
      <c r="K373" s="223"/>
      <c r="L373" s="30"/>
      <c r="M373" s="30"/>
      <c r="N373" s="30"/>
      <c r="O373" s="30"/>
      <c r="P373" s="223"/>
      <c r="Q373" s="30"/>
      <c r="R373" s="30"/>
      <c r="S373" s="30"/>
      <c r="T373" s="224"/>
      <c r="U373" s="223"/>
      <c r="V373" s="30"/>
      <c r="W373" s="30"/>
      <c r="X373" s="30"/>
      <c r="Y373" s="224"/>
      <c r="Z373" s="30"/>
      <c r="AA373" s="30"/>
      <c r="AB373" s="30"/>
      <c r="AC373" s="30"/>
      <c r="AD373" s="30"/>
      <c r="AE373" s="30"/>
      <c r="AF373" s="30"/>
      <c r="AG373" s="30"/>
      <c r="AH373" s="30"/>
      <c r="AI373" s="30"/>
      <c r="AJ373" s="30"/>
      <c r="AK373" s="30"/>
    </row>
    <row r="374" ht="15.75" customHeight="1">
      <c r="B374" s="30"/>
      <c r="E374" s="30"/>
      <c r="F374" s="207"/>
      <c r="G374" s="30"/>
      <c r="H374" s="30"/>
      <c r="I374" s="30"/>
      <c r="J374" s="30"/>
      <c r="K374" s="223"/>
      <c r="L374" s="30"/>
      <c r="M374" s="30"/>
      <c r="N374" s="30"/>
      <c r="O374" s="30"/>
      <c r="P374" s="223"/>
      <c r="Q374" s="30"/>
      <c r="R374" s="30"/>
      <c r="S374" s="30"/>
      <c r="T374" s="224"/>
      <c r="U374" s="223"/>
      <c r="V374" s="30"/>
      <c r="W374" s="30"/>
      <c r="X374" s="30"/>
      <c r="Y374" s="224"/>
      <c r="Z374" s="30"/>
      <c r="AA374" s="30"/>
      <c r="AB374" s="30"/>
      <c r="AC374" s="30"/>
      <c r="AD374" s="30"/>
      <c r="AE374" s="30"/>
      <c r="AF374" s="30"/>
      <c r="AG374" s="30"/>
      <c r="AH374" s="30"/>
      <c r="AI374" s="30"/>
      <c r="AJ374" s="30"/>
      <c r="AK374" s="30"/>
    </row>
    <row r="375" ht="15.75" customHeight="1">
      <c r="B375" s="30"/>
      <c r="E375" s="30"/>
      <c r="F375" s="207"/>
      <c r="G375" s="30"/>
      <c r="H375" s="30"/>
      <c r="I375" s="30"/>
      <c r="J375" s="30"/>
      <c r="K375" s="223"/>
      <c r="L375" s="30"/>
      <c r="M375" s="30"/>
      <c r="N375" s="30"/>
      <c r="O375" s="30"/>
      <c r="P375" s="223"/>
      <c r="Q375" s="30"/>
      <c r="R375" s="30"/>
      <c r="S375" s="30"/>
      <c r="T375" s="224"/>
      <c r="U375" s="223"/>
      <c r="V375" s="30"/>
      <c r="W375" s="30"/>
      <c r="X375" s="30"/>
      <c r="Y375" s="224"/>
      <c r="Z375" s="30"/>
      <c r="AA375" s="30"/>
      <c r="AB375" s="30"/>
      <c r="AC375" s="30"/>
      <c r="AD375" s="30"/>
      <c r="AE375" s="30"/>
      <c r="AF375" s="30"/>
      <c r="AG375" s="30"/>
      <c r="AH375" s="30"/>
      <c r="AI375" s="30"/>
      <c r="AJ375" s="30"/>
      <c r="AK375" s="30"/>
    </row>
    <row r="376" ht="15.75" customHeight="1">
      <c r="B376" s="30"/>
      <c r="E376" s="30"/>
      <c r="F376" s="207"/>
      <c r="G376" s="30"/>
      <c r="H376" s="30"/>
      <c r="I376" s="30"/>
      <c r="J376" s="30"/>
      <c r="K376" s="223"/>
      <c r="L376" s="30"/>
      <c r="M376" s="30"/>
      <c r="N376" s="30"/>
      <c r="O376" s="30"/>
      <c r="P376" s="223"/>
      <c r="Q376" s="30"/>
      <c r="R376" s="30"/>
      <c r="S376" s="30"/>
      <c r="T376" s="224"/>
      <c r="U376" s="223"/>
      <c r="V376" s="30"/>
      <c r="W376" s="30"/>
      <c r="X376" s="30"/>
      <c r="Y376" s="224"/>
      <c r="Z376" s="30"/>
      <c r="AA376" s="30"/>
      <c r="AB376" s="30"/>
      <c r="AC376" s="30"/>
      <c r="AD376" s="30"/>
      <c r="AE376" s="30"/>
      <c r="AF376" s="30"/>
      <c r="AG376" s="30"/>
      <c r="AH376" s="30"/>
      <c r="AI376" s="30"/>
      <c r="AJ376" s="30"/>
      <c r="AK376" s="30"/>
    </row>
    <row r="377" ht="15.75" customHeight="1">
      <c r="B377" s="30"/>
      <c r="E377" s="30"/>
      <c r="F377" s="207"/>
      <c r="G377" s="30"/>
      <c r="H377" s="30"/>
      <c r="I377" s="30"/>
      <c r="J377" s="30"/>
      <c r="K377" s="223"/>
      <c r="L377" s="30"/>
      <c r="M377" s="30"/>
      <c r="N377" s="30"/>
      <c r="O377" s="30"/>
      <c r="P377" s="223"/>
      <c r="Q377" s="30"/>
      <c r="R377" s="30"/>
      <c r="S377" s="30"/>
      <c r="T377" s="224"/>
      <c r="U377" s="223"/>
      <c r="V377" s="30"/>
      <c r="W377" s="30"/>
      <c r="X377" s="30"/>
      <c r="Y377" s="224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</row>
    <row r="378" ht="15.75" customHeight="1">
      <c r="B378" s="30"/>
      <c r="E378" s="30"/>
      <c r="F378" s="207"/>
      <c r="G378" s="30"/>
      <c r="H378" s="30"/>
      <c r="I378" s="30"/>
      <c r="J378" s="30"/>
      <c r="K378" s="223"/>
      <c r="L378" s="30"/>
      <c r="M378" s="30"/>
      <c r="N378" s="30"/>
      <c r="O378" s="30"/>
      <c r="P378" s="223"/>
      <c r="Q378" s="30"/>
      <c r="R378" s="30"/>
      <c r="S378" s="30"/>
      <c r="T378" s="224"/>
      <c r="U378" s="223"/>
      <c r="V378" s="30"/>
      <c r="W378" s="30"/>
      <c r="X378" s="30"/>
      <c r="Y378" s="224"/>
      <c r="Z378" s="30"/>
      <c r="AA378" s="30"/>
      <c r="AB378" s="30"/>
      <c r="AC378" s="30"/>
      <c r="AD378" s="30"/>
      <c r="AE378" s="30"/>
      <c r="AF378" s="30"/>
      <c r="AG378" s="30"/>
      <c r="AH378" s="30"/>
      <c r="AI378" s="30"/>
      <c r="AJ378" s="30"/>
      <c r="AK378" s="30"/>
    </row>
    <row r="379" ht="15.75" customHeight="1">
      <c r="B379" s="30"/>
      <c r="E379" s="30"/>
      <c r="F379" s="207"/>
      <c r="G379" s="30"/>
      <c r="H379" s="30"/>
      <c r="I379" s="30"/>
      <c r="J379" s="30"/>
      <c r="K379" s="223"/>
      <c r="L379" s="30"/>
      <c r="M379" s="30"/>
      <c r="N379" s="30"/>
      <c r="O379" s="30"/>
      <c r="P379" s="223"/>
      <c r="Q379" s="30"/>
      <c r="R379" s="30"/>
      <c r="S379" s="30"/>
      <c r="T379" s="224"/>
      <c r="U379" s="223"/>
      <c r="V379" s="30"/>
      <c r="W379" s="30"/>
      <c r="X379" s="30"/>
      <c r="Y379" s="224"/>
      <c r="Z379" s="30"/>
      <c r="AA379" s="30"/>
      <c r="AB379" s="30"/>
      <c r="AC379" s="30"/>
      <c r="AD379" s="30"/>
      <c r="AE379" s="30"/>
      <c r="AF379" s="30"/>
      <c r="AG379" s="30"/>
      <c r="AH379" s="30"/>
      <c r="AI379" s="30"/>
      <c r="AJ379" s="30"/>
      <c r="AK379" s="30"/>
    </row>
    <row r="380" ht="15.75" customHeight="1">
      <c r="B380" s="30"/>
      <c r="E380" s="30"/>
      <c r="F380" s="207"/>
      <c r="G380" s="30"/>
      <c r="H380" s="30"/>
      <c r="I380" s="30"/>
      <c r="J380" s="30"/>
      <c r="K380" s="223"/>
      <c r="L380" s="30"/>
      <c r="M380" s="30"/>
      <c r="N380" s="30"/>
      <c r="O380" s="30"/>
      <c r="P380" s="223"/>
      <c r="Q380" s="30"/>
      <c r="R380" s="30"/>
      <c r="S380" s="30"/>
      <c r="T380" s="224"/>
      <c r="U380" s="223"/>
      <c r="V380" s="30"/>
      <c r="W380" s="30"/>
      <c r="X380" s="30"/>
      <c r="Y380" s="224"/>
      <c r="Z380" s="30"/>
      <c r="AA380" s="30"/>
      <c r="AB380" s="30"/>
      <c r="AC380" s="30"/>
      <c r="AD380" s="30"/>
      <c r="AE380" s="30"/>
      <c r="AF380" s="30"/>
      <c r="AG380" s="30"/>
      <c r="AH380" s="30"/>
      <c r="AI380" s="30"/>
      <c r="AJ380" s="30"/>
      <c r="AK380" s="30"/>
    </row>
    <row r="381" ht="15.75" customHeight="1">
      <c r="B381" s="30"/>
      <c r="E381" s="30"/>
      <c r="F381" s="207"/>
      <c r="G381" s="30"/>
      <c r="H381" s="30"/>
      <c r="I381" s="30"/>
      <c r="J381" s="30"/>
      <c r="K381" s="223"/>
      <c r="L381" s="30"/>
      <c r="M381" s="30"/>
      <c r="N381" s="30"/>
      <c r="O381" s="30"/>
      <c r="P381" s="223"/>
      <c r="Q381" s="30"/>
      <c r="R381" s="30"/>
      <c r="S381" s="30"/>
      <c r="T381" s="224"/>
      <c r="U381" s="223"/>
      <c r="V381" s="30"/>
      <c r="W381" s="30"/>
      <c r="X381" s="30"/>
      <c r="Y381" s="224"/>
      <c r="Z381" s="30"/>
      <c r="AA381" s="30"/>
      <c r="AB381" s="30"/>
      <c r="AC381" s="30"/>
      <c r="AD381" s="30"/>
      <c r="AE381" s="30"/>
      <c r="AF381" s="30"/>
      <c r="AG381" s="30"/>
      <c r="AH381" s="30"/>
      <c r="AI381" s="30"/>
      <c r="AJ381" s="30"/>
      <c r="AK381" s="30"/>
    </row>
    <row r="382" ht="15.75" customHeight="1">
      <c r="B382" s="30"/>
      <c r="E382" s="30"/>
      <c r="F382" s="207"/>
      <c r="G382" s="30"/>
      <c r="H382" s="30"/>
      <c r="I382" s="30"/>
      <c r="J382" s="30"/>
      <c r="K382" s="223"/>
      <c r="L382" s="30"/>
      <c r="M382" s="30"/>
      <c r="N382" s="30"/>
      <c r="O382" s="30"/>
      <c r="P382" s="223"/>
      <c r="Q382" s="30"/>
      <c r="R382" s="30"/>
      <c r="S382" s="30"/>
      <c r="T382" s="224"/>
      <c r="U382" s="223"/>
      <c r="V382" s="30"/>
      <c r="W382" s="30"/>
      <c r="X382" s="30"/>
      <c r="Y382" s="224"/>
      <c r="Z382" s="30"/>
      <c r="AA382" s="30"/>
      <c r="AB382" s="30"/>
      <c r="AC382" s="30"/>
      <c r="AD382" s="30"/>
      <c r="AE382" s="30"/>
      <c r="AF382" s="30"/>
      <c r="AG382" s="30"/>
      <c r="AH382" s="30"/>
      <c r="AI382" s="30"/>
      <c r="AJ382" s="30"/>
      <c r="AK382" s="30"/>
    </row>
    <row r="383" ht="15.75" customHeight="1">
      <c r="B383" s="30"/>
      <c r="E383" s="30"/>
      <c r="F383" s="207"/>
      <c r="G383" s="30"/>
      <c r="H383" s="30"/>
      <c r="I383" s="30"/>
      <c r="J383" s="30"/>
      <c r="K383" s="223"/>
      <c r="L383" s="30"/>
      <c r="M383" s="30"/>
      <c r="N383" s="30"/>
      <c r="O383" s="30"/>
      <c r="P383" s="223"/>
      <c r="Q383" s="30"/>
      <c r="R383" s="30"/>
      <c r="S383" s="30"/>
      <c r="T383" s="224"/>
      <c r="U383" s="223"/>
      <c r="V383" s="30"/>
      <c r="W383" s="30"/>
      <c r="X383" s="30"/>
      <c r="Y383" s="224"/>
      <c r="Z383" s="30"/>
      <c r="AA383" s="30"/>
      <c r="AB383" s="30"/>
      <c r="AC383" s="30"/>
      <c r="AD383" s="30"/>
      <c r="AE383" s="30"/>
      <c r="AF383" s="30"/>
      <c r="AG383" s="30"/>
      <c r="AH383" s="30"/>
      <c r="AI383" s="30"/>
      <c r="AJ383" s="30"/>
      <c r="AK383" s="30"/>
    </row>
    <row r="384" ht="15.75" customHeight="1">
      <c r="B384" s="30"/>
      <c r="E384" s="30"/>
      <c r="F384" s="207"/>
      <c r="G384" s="30"/>
      <c r="H384" s="30"/>
      <c r="I384" s="30"/>
      <c r="J384" s="30"/>
      <c r="K384" s="223"/>
      <c r="L384" s="30"/>
      <c r="M384" s="30"/>
      <c r="N384" s="30"/>
      <c r="O384" s="30"/>
      <c r="P384" s="223"/>
      <c r="Q384" s="30"/>
      <c r="R384" s="30"/>
      <c r="S384" s="30"/>
      <c r="T384" s="224"/>
      <c r="U384" s="223"/>
      <c r="V384" s="30"/>
      <c r="W384" s="30"/>
      <c r="X384" s="30"/>
      <c r="Y384" s="224"/>
      <c r="Z384" s="30"/>
      <c r="AA384" s="30"/>
      <c r="AB384" s="30"/>
      <c r="AC384" s="30"/>
      <c r="AD384" s="30"/>
      <c r="AE384" s="30"/>
      <c r="AF384" s="30"/>
      <c r="AG384" s="30"/>
      <c r="AH384" s="30"/>
      <c r="AI384" s="30"/>
      <c r="AJ384" s="30"/>
      <c r="AK384" s="30"/>
    </row>
    <row r="385" ht="15.75" customHeight="1">
      <c r="B385" s="30"/>
      <c r="E385" s="30"/>
      <c r="F385" s="207"/>
      <c r="G385" s="30"/>
      <c r="H385" s="30"/>
      <c r="I385" s="30"/>
      <c r="J385" s="30"/>
      <c r="K385" s="223"/>
      <c r="L385" s="30"/>
      <c r="M385" s="30"/>
      <c r="N385" s="30"/>
      <c r="O385" s="30"/>
      <c r="P385" s="223"/>
      <c r="Q385" s="30"/>
      <c r="R385" s="30"/>
      <c r="S385" s="30"/>
      <c r="T385" s="224"/>
      <c r="U385" s="223"/>
      <c r="V385" s="30"/>
      <c r="W385" s="30"/>
      <c r="X385" s="30"/>
      <c r="Y385" s="224"/>
      <c r="Z385" s="30"/>
      <c r="AA385" s="30"/>
      <c r="AB385" s="30"/>
      <c r="AC385" s="30"/>
      <c r="AD385" s="30"/>
      <c r="AE385" s="30"/>
      <c r="AF385" s="30"/>
      <c r="AG385" s="30"/>
      <c r="AH385" s="30"/>
      <c r="AI385" s="30"/>
      <c r="AJ385" s="30"/>
      <c r="AK385" s="30"/>
    </row>
    <row r="386" ht="15.75" customHeight="1">
      <c r="B386" s="30"/>
      <c r="E386" s="30"/>
      <c r="F386" s="207"/>
      <c r="G386" s="30"/>
      <c r="H386" s="30"/>
      <c r="I386" s="30"/>
      <c r="J386" s="30"/>
      <c r="K386" s="223"/>
      <c r="L386" s="30"/>
      <c r="M386" s="30"/>
      <c r="N386" s="30"/>
      <c r="O386" s="30"/>
      <c r="P386" s="223"/>
      <c r="Q386" s="30"/>
      <c r="R386" s="30"/>
      <c r="S386" s="30"/>
      <c r="T386" s="224"/>
      <c r="U386" s="223"/>
      <c r="V386" s="30"/>
      <c r="W386" s="30"/>
      <c r="X386" s="30"/>
      <c r="Y386" s="224"/>
      <c r="Z386" s="30"/>
      <c r="AA386" s="30"/>
      <c r="AB386" s="30"/>
      <c r="AC386" s="30"/>
      <c r="AD386" s="30"/>
      <c r="AE386" s="30"/>
      <c r="AF386" s="30"/>
      <c r="AG386" s="30"/>
      <c r="AH386" s="30"/>
      <c r="AI386" s="30"/>
      <c r="AJ386" s="30"/>
      <c r="AK386" s="30"/>
    </row>
    <row r="387" ht="15.75" customHeight="1">
      <c r="B387" s="30"/>
      <c r="E387" s="30"/>
      <c r="F387" s="207"/>
      <c r="G387" s="30"/>
      <c r="H387" s="30"/>
      <c r="I387" s="30"/>
      <c r="J387" s="30"/>
      <c r="K387" s="223"/>
      <c r="L387" s="30"/>
      <c r="M387" s="30"/>
      <c r="N387" s="30"/>
      <c r="O387" s="30"/>
      <c r="P387" s="223"/>
      <c r="Q387" s="30"/>
      <c r="R387" s="30"/>
      <c r="S387" s="30"/>
      <c r="T387" s="224"/>
      <c r="U387" s="223"/>
      <c r="V387" s="30"/>
      <c r="W387" s="30"/>
      <c r="X387" s="30"/>
      <c r="Y387" s="224"/>
      <c r="Z387" s="30"/>
      <c r="AA387" s="30"/>
      <c r="AB387" s="30"/>
      <c r="AC387" s="30"/>
      <c r="AD387" s="30"/>
      <c r="AE387" s="30"/>
      <c r="AF387" s="30"/>
      <c r="AG387" s="30"/>
      <c r="AH387" s="30"/>
      <c r="AI387" s="30"/>
      <c r="AJ387" s="30"/>
      <c r="AK387" s="30"/>
    </row>
    <row r="388" ht="15.75" customHeight="1">
      <c r="B388" s="30"/>
      <c r="E388" s="30"/>
      <c r="F388" s="207"/>
      <c r="G388" s="30"/>
      <c r="H388" s="30"/>
      <c r="I388" s="30"/>
      <c r="J388" s="30"/>
      <c r="K388" s="223"/>
      <c r="L388" s="30"/>
      <c r="M388" s="30"/>
      <c r="N388" s="30"/>
      <c r="O388" s="30"/>
      <c r="P388" s="223"/>
      <c r="Q388" s="30"/>
      <c r="R388" s="30"/>
      <c r="S388" s="30"/>
      <c r="T388" s="224"/>
      <c r="U388" s="223"/>
      <c r="V388" s="30"/>
      <c r="W388" s="30"/>
      <c r="X388" s="30"/>
      <c r="Y388" s="224"/>
      <c r="Z388" s="30"/>
      <c r="AA388" s="30"/>
      <c r="AB388" s="30"/>
      <c r="AC388" s="30"/>
      <c r="AD388" s="30"/>
      <c r="AE388" s="30"/>
      <c r="AF388" s="30"/>
      <c r="AG388" s="30"/>
      <c r="AH388" s="30"/>
      <c r="AI388" s="30"/>
      <c r="AJ388" s="30"/>
      <c r="AK388" s="30"/>
    </row>
    <row r="389" ht="15.75" customHeight="1">
      <c r="B389" s="30"/>
      <c r="E389" s="30"/>
      <c r="F389" s="207"/>
      <c r="G389" s="30"/>
      <c r="H389" s="30"/>
      <c r="I389" s="30"/>
      <c r="J389" s="30"/>
      <c r="K389" s="223"/>
      <c r="L389" s="30"/>
      <c r="M389" s="30"/>
      <c r="N389" s="30"/>
      <c r="O389" s="30"/>
      <c r="P389" s="223"/>
      <c r="Q389" s="30"/>
      <c r="R389" s="30"/>
      <c r="S389" s="30"/>
      <c r="T389" s="224"/>
      <c r="U389" s="223"/>
      <c r="V389" s="30"/>
      <c r="W389" s="30"/>
      <c r="X389" s="30"/>
      <c r="Y389" s="224"/>
      <c r="Z389" s="30"/>
      <c r="AA389" s="30"/>
      <c r="AB389" s="30"/>
      <c r="AC389" s="30"/>
      <c r="AD389" s="30"/>
      <c r="AE389" s="30"/>
      <c r="AF389" s="30"/>
      <c r="AG389" s="30"/>
      <c r="AH389" s="30"/>
      <c r="AI389" s="30"/>
      <c r="AJ389" s="30"/>
      <c r="AK389" s="30"/>
    </row>
    <row r="390" ht="15.75" customHeight="1">
      <c r="B390" s="30"/>
      <c r="E390" s="30"/>
      <c r="F390" s="207"/>
      <c r="G390" s="30"/>
      <c r="H390" s="30"/>
      <c r="I390" s="30"/>
      <c r="J390" s="30"/>
      <c r="K390" s="223"/>
      <c r="L390" s="30"/>
      <c r="M390" s="30"/>
      <c r="N390" s="30"/>
      <c r="O390" s="30"/>
      <c r="P390" s="223"/>
      <c r="Q390" s="30"/>
      <c r="R390" s="30"/>
      <c r="S390" s="30"/>
      <c r="T390" s="224"/>
      <c r="U390" s="223"/>
      <c r="V390" s="30"/>
      <c r="W390" s="30"/>
      <c r="X390" s="30"/>
      <c r="Y390" s="224"/>
      <c r="Z390" s="30"/>
      <c r="AA390" s="30"/>
      <c r="AB390" s="30"/>
      <c r="AC390" s="30"/>
      <c r="AD390" s="30"/>
      <c r="AE390" s="30"/>
      <c r="AF390" s="30"/>
      <c r="AG390" s="30"/>
      <c r="AH390" s="30"/>
      <c r="AI390" s="30"/>
      <c r="AJ390" s="30"/>
      <c r="AK390" s="30"/>
    </row>
    <row r="391" ht="15.75" customHeight="1">
      <c r="B391" s="30"/>
      <c r="E391" s="30"/>
      <c r="F391" s="207"/>
      <c r="G391" s="30"/>
      <c r="H391" s="30"/>
      <c r="I391" s="30"/>
      <c r="J391" s="30"/>
      <c r="K391" s="223"/>
      <c r="L391" s="30"/>
      <c r="M391" s="30"/>
      <c r="N391" s="30"/>
      <c r="O391" s="30"/>
      <c r="P391" s="223"/>
      <c r="Q391" s="30"/>
      <c r="R391" s="30"/>
      <c r="S391" s="30"/>
      <c r="T391" s="224"/>
      <c r="U391" s="223"/>
      <c r="V391" s="30"/>
      <c r="W391" s="30"/>
      <c r="X391" s="30"/>
      <c r="Y391" s="224"/>
      <c r="Z391" s="30"/>
      <c r="AA391" s="30"/>
      <c r="AB391" s="30"/>
      <c r="AC391" s="30"/>
      <c r="AD391" s="30"/>
      <c r="AE391" s="30"/>
      <c r="AF391" s="30"/>
      <c r="AG391" s="30"/>
      <c r="AH391" s="30"/>
      <c r="AI391" s="30"/>
      <c r="AJ391" s="30"/>
      <c r="AK391" s="30"/>
    </row>
    <row r="392" ht="15.75" customHeight="1">
      <c r="B392" s="30"/>
      <c r="E392" s="30"/>
      <c r="F392" s="207"/>
      <c r="G392" s="30"/>
      <c r="H392" s="30"/>
      <c r="I392" s="30"/>
      <c r="J392" s="30"/>
      <c r="K392" s="223"/>
      <c r="L392" s="30"/>
      <c r="M392" s="30"/>
      <c r="N392" s="30"/>
      <c r="O392" s="30"/>
      <c r="P392" s="223"/>
      <c r="Q392" s="30"/>
      <c r="R392" s="30"/>
      <c r="S392" s="30"/>
      <c r="T392" s="224"/>
      <c r="U392" s="223"/>
      <c r="V392" s="30"/>
      <c r="W392" s="30"/>
      <c r="X392" s="30"/>
      <c r="Y392" s="224"/>
      <c r="Z392" s="30"/>
      <c r="AA392" s="30"/>
      <c r="AB392" s="30"/>
      <c r="AC392" s="30"/>
      <c r="AD392" s="30"/>
      <c r="AE392" s="30"/>
      <c r="AF392" s="30"/>
      <c r="AG392" s="30"/>
      <c r="AH392" s="30"/>
      <c r="AI392" s="30"/>
      <c r="AJ392" s="30"/>
      <c r="AK392" s="30"/>
    </row>
    <row r="393" ht="15.75" customHeight="1">
      <c r="B393" s="30"/>
      <c r="E393" s="30"/>
      <c r="F393" s="207"/>
      <c r="G393" s="30"/>
      <c r="H393" s="30"/>
      <c r="I393" s="30"/>
      <c r="J393" s="30"/>
      <c r="K393" s="223"/>
      <c r="L393" s="30"/>
      <c r="M393" s="30"/>
      <c r="N393" s="30"/>
      <c r="O393" s="30"/>
      <c r="P393" s="223"/>
      <c r="Q393" s="30"/>
      <c r="R393" s="30"/>
      <c r="S393" s="30"/>
      <c r="T393" s="224"/>
      <c r="U393" s="223"/>
      <c r="V393" s="30"/>
      <c r="W393" s="30"/>
      <c r="X393" s="30"/>
      <c r="Y393" s="224"/>
      <c r="Z393" s="30"/>
      <c r="AA393" s="30"/>
      <c r="AB393" s="30"/>
      <c r="AC393" s="30"/>
      <c r="AD393" s="30"/>
      <c r="AE393" s="30"/>
      <c r="AF393" s="30"/>
      <c r="AG393" s="30"/>
      <c r="AH393" s="30"/>
      <c r="AI393" s="30"/>
      <c r="AJ393" s="30"/>
      <c r="AK393" s="30"/>
    </row>
    <row r="394" ht="15.75" customHeight="1">
      <c r="B394" s="30"/>
      <c r="E394" s="30"/>
      <c r="F394" s="207"/>
      <c r="G394" s="30"/>
      <c r="H394" s="30"/>
      <c r="I394" s="30"/>
      <c r="J394" s="30"/>
      <c r="K394" s="223"/>
      <c r="L394" s="30"/>
      <c r="M394" s="30"/>
      <c r="N394" s="30"/>
      <c r="O394" s="30"/>
      <c r="P394" s="223"/>
      <c r="Q394" s="30"/>
      <c r="R394" s="30"/>
      <c r="S394" s="30"/>
      <c r="T394" s="224"/>
      <c r="U394" s="223"/>
      <c r="V394" s="30"/>
      <c r="W394" s="30"/>
      <c r="X394" s="30"/>
      <c r="Y394" s="224"/>
      <c r="Z394" s="30"/>
      <c r="AA394" s="30"/>
      <c r="AB394" s="30"/>
      <c r="AC394" s="30"/>
      <c r="AD394" s="30"/>
      <c r="AE394" s="30"/>
      <c r="AF394" s="30"/>
      <c r="AG394" s="30"/>
      <c r="AH394" s="30"/>
      <c r="AI394" s="30"/>
      <c r="AJ394" s="30"/>
      <c r="AK394" s="30"/>
    </row>
    <row r="395" ht="15.75" customHeight="1">
      <c r="B395" s="30"/>
      <c r="E395" s="30"/>
      <c r="F395" s="207"/>
      <c r="G395" s="30"/>
      <c r="H395" s="30"/>
      <c r="I395" s="30"/>
      <c r="J395" s="30"/>
      <c r="K395" s="223"/>
      <c r="L395" s="30"/>
      <c r="M395" s="30"/>
      <c r="N395" s="30"/>
      <c r="O395" s="30"/>
      <c r="P395" s="223"/>
      <c r="Q395" s="30"/>
      <c r="R395" s="30"/>
      <c r="S395" s="30"/>
      <c r="T395" s="224"/>
      <c r="U395" s="223"/>
      <c r="V395" s="30"/>
      <c r="W395" s="30"/>
      <c r="X395" s="30"/>
      <c r="Y395" s="224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</row>
    <row r="396" ht="15.75" customHeight="1">
      <c r="B396" s="30"/>
      <c r="E396" s="30"/>
      <c r="F396" s="207"/>
      <c r="G396" s="30"/>
      <c r="H396" s="30"/>
      <c r="I396" s="30"/>
      <c r="J396" s="30"/>
      <c r="K396" s="223"/>
      <c r="L396" s="30"/>
      <c r="M396" s="30"/>
      <c r="N396" s="30"/>
      <c r="O396" s="30"/>
      <c r="P396" s="223"/>
      <c r="Q396" s="30"/>
      <c r="R396" s="30"/>
      <c r="S396" s="30"/>
      <c r="T396" s="224"/>
      <c r="U396" s="223"/>
      <c r="V396" s="30"/>
      <c r="W396" s="30"/>
      <c r="X396" s="30"/>
      <c r="Y396" s="224"/>
      <c r="Z396" s="30"/>
      <c r="AA396" s="30"/>
      <c r="AB396" s="30"/>
      <c r="AC396" s="30"/>
      <c r="AD396" s="30"/>
      <c r="AE396" s="30"/>
      <c r="AF396" s="30"/>
      <c r="AG396" s="30"/>
      <c r="AH396" s="30"/>
      <c r="AI396" s="30"/>
      <c r="AJ396" s="30"/>
      <c r="AK396" s="30"/>
    </row>
    <row r="397" ht="15.75" customHeight="1">
      <c r="B397" s="30"/>
      <c r="E397" s="30"/>
      <c r="F397" s="207"/>
      <c r="G397" s="30"/>
      <c r="H397" s="30"/>
      <c r="I397" s="30"/>
      <c r="J397" s="30"/>
      <c r="K397" s="223"/>
      <c r="L397" s="30"/>
      <c r="M397" s="30"/>
      <c r="N397" s="30"/>
      <c r="O397" s="30"/>
      <c r="P397" s="223"/>
      <c r="Q397" s="30"/>
      <c r="R397" s="30"/>
      <c r="S397" s="30"/>
      <c r="T397" s="224"/>
      <c r="U397" s="223"/>
      <c r="V397" s="30"/>
      <c r="W397" s="30"/>
      <c r="X397" s="30"/>
      <c r="Y397" s="224"/>
      <c r="Z397" s="30"/>
      <c r="AA397" s="30"/>
      <c r="AB397" s="30"/>
      <c r="AC397" s="30"/>
      <c r="AD397" s="30"/>
      <c r="AE397" s="30"/>
      <c r="AF397" s="30"/>
      <c r="AG397" s="30"/>
      <c r="AH397" s="30"/>
      <c r="AI397" s="30"/>
      <c r="AJ397" s="30"/>
      <c r="AK397" s="30"/>
    </row>
    <row r="398" ht="15.75" customHeight="1">
      <c r="B398" s="30"/>
      <c r="E398" s="30"/>
      <c r="F398" s="207"/>
      <c r="G398" s="30"/>
      <c r="H398" s="30"/>
      <c r="I398" s="30"/>
      <c r="J398" s="30"/>
      <c r="K398" s="223"/>
      <c r="L398" s="30"/>
      <c r="M398" s="30"/>
      <c r="N398" s="30"/>
      <c r="O398" s="30"/>
      <c r="P398" s="223"/>
      <c r="Q398" s="30"/>
      <c r="R398" s="30"/>
      <c r="S398" s="30"/>
      <c r="T398" s="224"/>
      <c r="U398" s="223"/>
      <c r="V398" s="30"/>
      <c r="W398" s="30"/>
      <c r="X398" s="30"/>
      <c r="Y398" s="224"/>
      <c r="Z398" s="30"/>
      <c r="AA398" s="30"/>
      <c r="AB398" s="30"/>
      <c r="AC398" s="30"/>
      <c r="AD398" s="30"/>
      <c r="AE398" s="30"/>
      <c r="AF398" s="30"/>
      <c r="AG398" s="30"/>
      <c r="AH398" s="30"/>
      <c r="AI398" s="30"/>
      <c r="AJ398" s="30"/>
      <c r="AK398" s="30"/>
    </row>
    <row r="399" ht="15.75" customHeight="1">
      <c r="B399" s="30"/>
      <c r="E399" s="30"/>
      <c r="F399" s="207"/>
      <c r="G399" s="30"/>
      <c r="H399" s="30"/>
      <c r="I399" s="30"/>
      <c r="J399" s="30"/>
      <c r="K399" s="223"/>
      <c r="L399" s="30"/>
      <c r="M399" s="30"/>
      <c r="N399" s="30"/>
      <c r="O399" s="30"/>
      <c r="P399" s="223"/>
      <c r="Q399" s="30"/>
      <c r="R399" s="30"/>
      <c r="S399" s="30"/>
      <c r="T399" s="224"/>
      <c r="U399" s="223"/>
      <c r="V399" s="30"/>
      <c r="W399" s="30"/>
      <c r="X399" s="30"/>
      <c r="Y399" s="224"/>
      <c r="Z399" s="30"/>
      <c r="AA399" s="30"/>
      <c r="AB399" s="30"/>
      <c r="AC399" s="30"/>
      <c r="AD399" s="30"/>
      <c r="AE399" s="30"/>
      <c r="AF399" s="30"/>
      <c r="AG399" s="30"/>
      <c r="AH399" s="30"/>
      <c r="AI399" s="30"/>
      <c r="AJ399" s="30"/>
      <c r="AK399" s="30"/>
    </row>
    <row r="400" ht="15.75" customHeight="1">
      <c r="B400" s="30"/>
      <c r="E400" s="30"/>
      <c r="F400" s="207"/>
      <c r="G400" s="30"/>
      <c r="H400" s="30"/>
      <c r="I400" s="30"/>
      <c r="J400" s="30"/>
      <c r="K400" s="223"/>
      <c r="L400" s="30"/>
      <c r="M400" s="30"/>
      <c r="N400" s="30"/>
      <c r="O400" s="30"/>
      <c r="P400" s="223"/>
      <c r="Q400" s="30"/>
      <c r="R400" s="30"/>
      <c r="S400" s="30"/>
      <c r="T400" s="224"/>
      <c r="U400" s="223"/>
      <c r="V400" s="30"/>
      <c r="W400" s="30"/>
      <c r="X400" s="30"/>
      <c r="Y400" s="224"/>
      <c r="Z400" s="30"/>
      <c r="AA400" s="30"/>
      <c r="AB400" s="30"/>
      <c r="AC400" s="30"/>
      <c r="AD400" s="30"/>
      <c r="AE400" s="30"/>
      <c r="AF400" s="30"/>
      <c r="AG400" s="30"/>
      <c r="AH400" s="30"/>
      <c r="AI400" s="30"/>
      <c r="AJ400" s="30"/>
      <c r="AK400" s="30"/>
    </row>
    <row r="401" ht="15.75" customHeight="1">
      <c r="B401" s="30"/>
      <c r="E401" s="30"/>
      <c r="F401" s="207"/>
      <c r="G401" s="30"/>
      <c r="H401" s="30"/>
      <c r="I401" s="30"/>
      <c r="J401" s="30"/>
      <c r="K401" s="223"/>
      <c r="L401" s="30"/>
      <c r="M401" s="30"/>
      <c r="N401" s="30"/>
      <c r="O401" s="30"/>
      <c r="P401" s="223"/>
      <c r="Q401" s="30"/>
      <c r="R401" s="30"/>
      <c r="S401" s="30"/>
      <c r="T401" s="224"/>
      <c r="U401" s="223"/>
      <c r="V401" s="30"/>
      <c r="W401" s="30"/>
      <c r="X401" s="30"/>
      <c r="Y401" s="224"/>
      <c r="Z401" s="30"/>
      <c r="AA401" s="30"/>
      <c r="AB401" s="30"/>
      <c r="AC401" s="30"/>
      <c r="AD401" s="30"/>
      <c r="AE401" s="30"/>
      <c r="AF401" s="30"/>
      <c r="AG401" s="30"/>
      <c r="AH401" s="30"/>
      <c r="AI401" s="30"/>
      <c r="AJ401" s="30"/>
      <c r="AK401" s="30"/>
    </row>
    <row r="402" ht="15.75" customHeight="1">
      <c r="B402" s="30"/>
      <c r="E402" s="30"/>
      <c r="F402" s="207"/>
      <c r="G402" s="30"/>
      <c r="H402" s="30"/>
      <c r="I402" s="30"/>
      <c r="J402" s="30"/>
      <c r="K402" s="223"/>
      <c r="L402" s="30"/>
      <c r="M402" s="30"/>
      <c r="N402" s="30"/>
      <c r="O402" s="30"/>
      <c r="P402" s="223"/>
      <c r="Q402" s="30"/>
      <c r="R402" s="30"/>
      <c r="S402" s="30"/>
      <c r="T402" s="224"/>
      <c r="U402" s="223"/>
      <c r="V402" s="30"/>
      <c r="W402" s="30"/>
      <c r="X402" s="30"/>
      <c r="Y402" s="224"/>
      <c r="Z402" s="30"/>
      <c r="AA402" s="30"/>
      <c r="AB402" s="30"/>
      <c r="AC402" s="30"/>
      <c r="AD402" s="30"/>
      <c r="AE402" s="30"/>
      <c r="AF402" s="30"/>
      <c r="AG402" s="30"/>
      <c r="AH402" s="30"/>
      <c r="AI402" s="30"/>
      <c r="AJ402" s="30"/>
      <c r="AK402" s="30"/>
    </row>
    <row r="403" ht="15.75" customHeight="1">
      <c r="B403" s="30"/>
      <c r="E403" s="30"/>
      <c r="F403" s="207"/>
      <c r="G403" s="30"/>
      <c r="H403" s="30"/>
      <c r="I403" s="30"/>
      <c r="J403" s="30"/>
      <c r="K403" s="223"/>
      <c r="L403" s="30"/>
      <c r="M403" s="30"/>
      <c r="N403" s="30"/>
      <c r="O403" s="30"/>
      <c r="P403" s="223"/>
      <c r="Q403" s="30"/>
      <c r="R403" s="30"/>
      <c r="S403" s="30"/>
      <c r="T403" s="224"/>
      <c r="U403" s="223"/>
      <c r="V403" s="30"/>
      <c r="W403" s="30"/>
      <c r="X403" s="30"/>
      <c r="Y403" s="224"/>
      <c r="Z403" s="30"/>
      <c r="AA403" s="30"/>
      <c r="AB403" s="30"/>
      <c r="AC403" s="30"/>
      <c r="AD403" s="30"/>
      <c r="AE403" s="30"/>
      <c r="AF403" s="30"/>
      <c r="AG403" s="30"/>
      <c r="AH403" s="30"/>
      <c r="AI403" s="30"/>
      <c r="AJ403" s="30"/>
      <c r="AK403" s="30"/>
    </row>
    <row r="404" ht="15.75" customHeight="1">
      <c r="B404" s="30"/>
      <c r="E404" s="30"/>
      <c r="F404" s="207"/>
      <c r="G404" s="30"/>
      <c r="H404" s="30"/>
      <c r="I404" s="30"/>
      <c r="J404" s="30"/>
      <c r="K404" s="223"/>
      <c r="L404" s="30"/>
      <c r="M404" s="30"/>
      <c r="N404" s="30"/>
      <c r="O404" s="30"/>
      <c r="P404" s="223"/>
      <c r="Q404" s="30"/>
      <c r="R404" s="30"/>
      <c r="S404" s="30"/>
      <c r="T404" s="224"/>
      <c r="U404" s="223"/>
      <c r="V404" s="30"/>
      <c r="W404" s="30"/>
      <c r="X404" s="30"/>
      <c r="Y404" s="224"/>
      <c r="Z404" s="30"/>
      <c r="AA404" s="30"/>
      <c r="AB404" s="30"/>
      <c r="AC404" s="30"/>
      <c r="AD404" s="30"/>
      <c r="AE404" s="30"/>
      <c r="AF404" s="30"/>
      <c r="AG404" s="30"/>
      <c r="AH404" s="30"/>
      <c r="AI404" s="30"/>
      <c r="AJ404" s="30"/>
      <c r="AK404" s="30"/>
    </row>
    <row r="405" ht="15.75" customHeight="1">
      <c r="B405" s="30"/>
      <c r="E405" s="30"/>
      <c r="F405" s="207"/>
      <c r="G405" s="30"/>
      <c r="H405" s="30"/>
      <c r="I405" s="30"/>
      <c r="J405" s="30"/>
      <c r="K405" s="223"/>
      <c r="L405" s="30"/>
      <c r="M405" s="30"/>
      <c r="N405" s="30"/>
      <c r="O405" s="30"/>
      <c r="P405" s="223"/>
      <c r="Q405" s="30"/>
      <c r="R405" s="30"/>
      <c r="S405" s="30"/>
      <c r="T405" s="224"/>
      <c r="U405" s="223"/>
      <c r="V405" s="30"/>
      <c r="W405" s="30"/>
      <c r="X405" s="30"/>
      <c r="Y405" s="224"/>
      <c r="Z405" s="30"/>
      <c r="AA405" s="30"/>
      <c r="AB405" s="30"/>
      <c r="AC405" s="30"/>
      <c r="AD405" s="30"/>
      <c r="AE405" s="30"/>
      <c r="AF405" s="30"/>
      <c r="AG405" s="30"/>
      <c r="AH405" s="30"/>
      <c r="AI405" s="30"/>
      <c r="AJ405" s="30"/>
      <c r="AK405" s="30"/>
    </row>
    <row r="406" ht="15.75" customHeight="1">
      <c r="B406" s="30"/>
      <c r="E406" s="30"/>
      <c r="F406" s="207"/>
      <c r="G406" s="30"/>
      <c r="H406" s="30"/>
      <c r="I406" s="30"/>
      <c r="J406" s="30"/>
      <c r="K406" s="223"/>
      <c r="L406" s="30"/>
      <c r="M406" s="30"/>
      <c r="N406" s="30"/>
      <c r="O406" s="30"/>
      <c r="P406" s="223"/>
      <c r="Q406" s="30"/>
      <c r="R406" s="30"/>
      <c r="S406" s="30"/>
      <c r="T406" s="224"/>
      <c r="U406" s="223"/>
      <c r="V406" s="30"/>
      <c r="W406" s="30"/>
      <c r="X406" s="30"/>
      <c r="Y406" s="224"/>
      <c r="Z406" s="30"/>
      <c r="AA406" s="30"/>
      <c r="AB406" s="30"/>
      <c r="AC406" s="30"/>
      <c r="AD406" s="30"/>
      <c r="AE406" s="30"/>
      <c r="AF406" s="30"/>
      <c r="AG406" s="30"/>
      <c r="AH406" s="30"/>
      <c r="AI406" s="30"/>
      <c r="AJ406" s="30"/>
      <c r="AK406" s="30"/>
    </row>
    <row r="407" ht="15.75" customHeight="1">
      <c r="B407" s="30"/>
      <c r="E407" s="30"/>
      <c r="F407" s="207"/>
      <c r="G407" s="30"/>
      <c r="H407" s="30"/>
      <c r="I407" s="30"/>
      <c r="J407" s="30"/>
      <c r="K407" s="223"/>
      <c r="L407" s="30"/>
      <c r="M407" s="30"/>
      <c r="N407" s="30"/>
      <c r="O407" s="30"/>
      <c r="P407" s="223"/>
      <c r="Q407" s="30"/>
      <c r="R407" s="30"/>
      <c r="S407" s="30"/>
      <c r="T407" s="224"/>
      <c r="U407" s="223"/>
      <c r="V407" s="30"/>
      <c r="W407" s="30"/>
      <c r="X407" s="30"/>
      <c r="Y407" s="224"/>
      <c r="Z407" s="30"/>
      <c r="AA407" s="30"/>
      <c r="AB407" s="30"/>
      <c r="AC407" s="30"/>
      <c r="AD407" s="30"/>
      <c r="AE407" s="30"/>
      <c r="AF407" s="30"/>
      <c r="AG407" s="30"/>
      <c r="AH407" s="30"/>
      <c r="AI407" s="30"/>
      <c r="AJ407" s="30"/>
      <c r="AK407" s="30"/>
    </row>
    <row r="408" ht="15.75" customHeight="1">
      <c r="B408" s="30"/>
      <c r="E408" s="30"/>
      <c r="F408" s="207"/>
      <c r="G408" s="30"/>
      <c r="H408" s="30"/>
      <c r="I408" s="30"/>
      <c r="J408" s="30"/>
      <c r="K408" s="223"/>
      <c r="L408" s="30"/>
      <c r="M408" s="30"/>
      <c r="N408" s="30"/>
      <c r="O408" s="30"/>
      <c r="P408" s="223"/>
      <c r="Q408" s="30"/>
      <c r="R408" s="30"/>
      <c r="S408" s="30"/>
      <c r="T408" s="224"/>
      <c r="U408" s="223"/>
      <c r="V408" s="30"/>
      <c r="W408" s="30"/>
      <c r="X408" s="30"/>
      <c r="Y408" s="224"/>
      <c r="Z408" s="30"/>
      <c r="AA408" s="30"/>
      <c r="AB408" s="30"/>
      <c r="AC408" s="30"/>
      <c r="AD408" s="30"/>
      <c r="AE408" s="30"/>
      <c r="AF408" s="30"/>
      <c r="AG408" s="30"/>
      <c r="AH408" s="30"/>
      <c r="AI408" s="30"/>
      <c r="AJ408" s="30"/>
      <c r="AK408" s="30"/>
    </row>
    <row r="409" ht="15.75" customHeight="1">
      <c r="B409" s="30"/>
      <c r="E409" s="30"/>
      <c r="F409" s="207"/>
      <c r="G409" s="30"/>
      <c r="H409" s="30"/>
      <c r="I409" s="30"/>
      <c r="J409" s="30"/>
      <c r="K409" s="223"/>
      <c r="L409" s="30"/>
      <c r="M409" s="30"/>
      <c r="N409" s="30"/>
      <c r="O409" s="30"/>
      <c r="P409" s="223"/>
      <c r="Q409" s="30"/>
      <c r="R409" s="30"/>
      <c r="S409" s="30"/>
      <c r="T409" s="224"/>
      <c r="U409" s="223"/>
      <c r="V409" s="30"/>
      <c r="W409" s="30"/>
      <c r="X409" s="30"/>
      <c r="Y409" s="224"/>
      <c r="Z409" s="30"/>
      <c r="AA409" s="30"/>
      <c r="AB409" s="30"/>
      <c r="AC409" s="30"/>
      <c r="AD409" s="30"/>
      <c r="AE409" s="30"/>
      <c r="AF409" s="30"/>
      <c r="AG409" s="30"/>
      <c r="AH409" s="30"/>
      <c r="AI409" s="30"/>
      <c r="AJ409" s="30"/>
      <c r="AK409" s="30"/>
    </row>
    <row r="410" ht="15.75" customHeight="1">
      <c r="B410" s="30"/>
      <c r="E410" s="30"/>
      <c r="F410" s="207"/>
      <c r="G410" s="30"/>
      <c r="H410" s="30"/>
      <c r="I410" s="30"/>
      <c r="J410" s="30"/>
      <c r="K410" s="223"/>
      <c r="L410" s="30"/>
      <c r="M410" s="30"/>
      <c r="N410" s="30"/>
      <c r="O410" s="30"/>
      <c r="P410" s="223"/>
      <c r="Q410" s="30"/>
      <c r="R410" s="30"/>
      <c r="S410" s="30"/>
      <c r="T410" s="224"/>
      <c r="U410" s="223"/>
      <c r="V410" s="30"/>
      <c r="W410" s="30"/>
      <c r="X410" s="30"/>
      <c r="Y410" s="224"/>
      <c r="Z410" s="30"/>
      <c r="AA410" s="30"/>
      <c r="AB410" s="30"/>
      <c r="AC410" s="30"/>
      <c r="AD410" s="30"/>
      <c r="AE410" s="30"/>
      <c r="AF410" s="30"/>
      <c r="AG410" s="30"/>
      <c r="AH410" s="30"/>
      <c r="AI410" s="30"/>
      <c r="AJ410" s="30"/>
      <c r="AK410" s="30"/>
    </row>
    <row r="411" ht="15.75" customHeight="1">
      <c r="B411" s="30"/>
      <c r="E411" s="30"/>
      <c r="F411" s="207"/>
      <c r="G411" s="30"/>
      <c r="H411" s="30"/>
      <c r="I411" s="30"/>
      <c r="J411" s="30"/>
      <c r="K411" s="223"/>
      <c r="L411" s="30"/>
      <c r="M411" s="30"/>
      <c r="N411" s="30"/>
      <c r="O411" s="30"/>
      <c r="P411" s="223"/>
      <c r="Q411" s="30"/>
      <c r="R411" s="30"/>
      <c r="S411" s="30"/>
      <c r="T411" s="224"/>
      <c r="U411" s="223"/>
      <c r="V411" s="30"/>
      <c r="W411" s="30"/>
      <c r="X411" s="30"/>
      <c r="Y411" s="224"/>
      <c r="Z411" s="30"/>
      <c r="AA411" s="30"/>
      <c r="AB411" s="30"/>
      <c r="AC411" s="30"/>
      <c r="AD411" s="30"/>
      <c r="AE411" s="30"/>
      <c r="AF411" s="30"/>
      <c r="AG411" s="30"/>
      <c r="AH411" s="30"/>
      <c r="AI411" s="30"/>
      <c r="AJ411" s="30"/>
      <c r="AK411" s="30"/>
    </row>
    <row r="412" ht="15.75" customHeight="1">
      <c r="B412" s="30"/>
      <c r="E412" s="30"/>
      <c r="F412" s="207"/>
      <c r="G412" s="30"/>
      <c r="H412" s="30"/>
      <c r="I412" s="30"/>
      <c r="J412" s="30"/>
      <c r="K412" s="223"/>
      <c r="L412" s="30"/>
      <c r="M412" s="30"/>
      <c r="N412" s="30"/>
      <c r="O412" s="30"/>
      <c r="P412" s="223"/>
      <c r="Q412" s="30"/>
      <c r="R412" s="30"/>
      <c r="S412" s="30"/>
      <c r="T412" s="224"/>
      <c r="U412" s="223"/>
      <c r="V412" s="30"/>
      <c r="W412" s="30"/>
      <c r="X412" s="30"/>
      <c r="Y412" s="224"/>
      <c r="Z412" s="30"/>
      <c r="AA412" s="30"/>
      <c r="AB412" s="30"/>
      <c r="AC412" s="30"/>
      <c r="AD412" s="30"/>
      <c r="AE412" s="30"/>
      <c r="AF412" s="30"/>
      <c r="AG412" s="30"/>
      <c r="AH412" s="30"/>
      <c r="AI412" s="30"/>
      <c r="AJ412" s="30"/>
      <c r="AK412" s="30"/>
    </row>
    <row r="413" ht="15.75" customHeight="1">
      <c r="B413" s="30"/>
      <c r="E413" s="30"/>
      <c r="F413" s="207"/>
      <c r="G413" s="30"/>
      <c r="H413" s="30"/>
      <c r="I413" s="30"/>
      <c r="J413" s="30"/>
      <c r="K413" s="223"/>
      <c r="L413" s="30"/>
      <c r="M413" s="30"/>
      <c r="N413" s="30"/>
      <c r="O413" s="30"/>
      <c r="P413" s="223"/>
      <c r="Q413" s="30"/>
      <c r="R413" s="30"/>
      <c r="S413" s="30"/>
      <c r="T413" s="224"/>
      <c r="U413" s="223"/>
      <c r="V413" s="30"/>
      <c r="W413" s="30"/>
      <c r="X413" s="30"/>
      <c r="Y413" s="224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</row>
    <row r="414" ht="15.75" customHeight="1">
      <c r="B414" s="30"/>
      <c r="E414" s="30"/>
      <c r="F414" s="207"/>
      <c r="G414" s="30"/>
      <c r="H414" s="30"/>
      <c r="I414" s="30"/>
      <c r="J414" s="30"/>
      <c r="K414" s="223"/>
      <c r="L414" s="30"/>
      <c r="M414" s="30"/>
      <c r="N414" s="30"/>
      <c r="O414" s="30"/>
      <c r="P414" s="223"/>
      <c r="Q414" s="30"/>
      <c r="R414" s="30"/>
      <c r="S414" s="30"/>
      <c r="T414" s="224"/>
      <c r="U414" s="223"/>
      <c r="V414" s="30"/>
      <c r="W414" s="30"/>
      <c r="X414" s="30"/>
      <c r="Y414" s="224"/>
      <c r="Z414" s="30"/>
      <c r="AA414" s="30"/>
      <c r="AB414" s="30"/>
      <c r="AC414" s="30"/>
      <c r="AD414" s="30"/>
      <c r="AE414" s="30"/>
      <c r="AF414" s="30"/>
      <c r="AG414" s="30"/>
      <c r="AH414" s="30"/>
      <c r="AI414" s="30"/>
      <c r="AJ414" s="30"/>
      <c r="AK414" s="30"/>
    </row>
    <row r="415" ht="15.75" customHeight="1">
      <c r="B415" s="30"/>
      <c r="E415" s="30"/>
      <c r="F415" s="207"/>
      <c r="G415" s="30"/>
      <c r="H415" s="30"/>
      <c r="I415" s="30"/>
      <c r="J415" s="30"/>
      <c r="K415" s="223"/>
      <c r="L415" s="30"/>
      <c r="M415" s="30"/>
      <c r="N415" s="30"/>
      <c r="O415" s="30"/>
      <c r="P415" s="223"/>
      <c r="Q415" s="30"/>
      <c r="R415" s="30"/>
      <c r="S415" s="30"/>
      <c r="T415" s="224"/>
      <c r="U415" s="223"/>
      <c r="V415" s="30"/>
      <c r="W415" s="30"/>
      <c r="X415" s="30"/>
      <c r="Y415" s="224"/>
      <c r="Z415" s="30"/>
      <c r="AA415" s="30"/>
      <c r="AB415" s="30"/>
      <c r="AC415" s="30"/>
      <c r="AD415" s="30"/>
      <c r="AE415" s="30"/>
      <c r="AF415" s="30"/>
      <c r="AG415" s="30"/>
      <c r="AH415" s="30"/>
      <c r="AI415" s="30"/>
      <c r="AJ415" s="30"/>
      <c r="AK415" s="30"/>
    </row>
    <row r="416" ht="15.75" customHeight="1">
      <c r="B416" s="30"/>
      <c r="E416" s="30"/>
      <c r="F416" s="207"/>
      <c r="G416" s="30"/>
      <c r="H416" s="30"/>
      <c r="I416" s="30"/>
      <c r="J416" s="30"/>
      <c r="K416" s="223"/>
      <c r="L416" s="30"/>
      <c r="M416" s="30"/>
      <c r="N416" s="30"/>
      <c r="O416" s="30"/>
      <c r="P416" s="223"/>
      <c r="Q416" s="30"/>
      <c r="R416" s="30"/>
      <c r="S416" s="30"/>
      <c r="T416" s="224"/>
      <c r="U416" s="223"/>
      <c r="V416" s="30"/>
      <c r="W416" s="30"/>
      <c r="X416" s="30"/>
      <c r="Y416" s="224"/>
      <c r="Z416" s="30"/>
      <c r="AA416" s="30"/>
      <c r="AB416" s="30"/>
      <c r="AC416" s="30"/>
      <c r="AD416" s="30"/>
      <c r="AE416" s="30"/>
      <c r="AF416" s="30"/>
      <c r="AG416" s="30"/>
      <c r="AH416" s="30"/>
      <c r="AI416" s="30"/>
      <c r="AJ416" s="30"/>
      <c r="AK416" s="30"/>
    </row>
    <row r="417" ht="15.75" customHeight="1">
      <c r="B417" s="30"/>
      <c r="E417" s="30"/>
      <c r="F417" s="207"/>
      <c r="G417" s="30"/>
      <c r="H417" s="30"/>
      <c r="I417" s="30"/>
      <c r="J417" s="30"/>
      <c r="K417" s="223"/>
      <c r="L417" s="30"/>
      <c r="M417" s="30"/>
      <c r="N417" s="30"/>
      <c r="O417" s="30"/>
      <c r="P417" s="223"/>
      <c r="Q417" s="30"/>
      <c r="R417" s="30"/>
      <c r="S417" s="30"/>
      <c r="T417" s="224"/>
      <c r="U417" s="223"/>
      <c r="V417" s="30"/>
      <c r="W417" s="30"/>
      <c r="X417" s="30"/>
      <c r="Y417" s="224"/>
      <c r="Z417" s="30"/>
      <c r="AA417" s="30"/>
      <c r="AB417" s="30"/>
      <c r="AC417" s="30"/>
      <c r="AD417" s="30"/>
      <c r="AE417" s="30"/>
      <c r="AF417" s="30"/>
      <c r="AG417" s="30"/>
      <c r="AH417" s="30"/>
      <c r="AI417" s="30"/>
      <c r="AJ417" s="30"/>
      <c r="AK417" s="30"/>
    </row>
    <row r="418" ht="15.75" customHeight="1">
      <c r="B418" s="30"/>
      <c r="E418" s="30"/>
      <c r="F418" s="207"/>
      <c r="G418" s="30"/>
      <c r="H418" s="30"/>
      <c r="I418" s="30"/>
      <c r="J418" s="30"/>
      <c r="K418" s="223"/>
      <c r="L418" s="30"/>
      <c r="M418" s="30"/>
      <c r="N418" s="30"/>
      <c r="O418" s="30"/>
      <c r="P418" s="223"/>
      <c r="Q418" s="30"/>
      <c r="R418" s="30"/>
      <c r="S418" s="30"/>
      <c r="T418" s="224"/>
      <c r="U418" s="223"/>
      <c r="V418" s="30"/>
      <c r="W418" s="30"/>
      <c r="X418" s="30"/>
      <c r="Y418" s="224"/>
      <c r="Z418" s="30"/>
      <c r="AA418" s="30"/>
      <c r="AB418" s="30"/>
      <c r="AC418" s="30"/>
      <c r="AD418" s="30"/>
      <c r="AE418" s="30"/>
      <c r="AF418" s="30"/>
      <c r="AG418" s="30"/>
      <c r="AH418" s="30"/>
      <c r="AI418" s="30"/>
      <c r="AJ418" s="30"/>
      <c r="AK418" s="30"/>
    </row>
    <row r="419" ht="15.75" customHeight="1">
      <c r="B419" s="30"/>
      <c r="E419" s="30"/>
      <c r="F419" s="207"/>
      <c r="G419" s="30"/>
      <c r="H419" s="30"/>
      <c r="I419" s="30"/>
      <c r="J419" s="30"/>
      <c r="K419" s="223"/>
      <c r="L419" s="30"/>
      <c r="M419" s="30"/>
      <c r="N419" s="30"/>
      <c r="O419" s="30"/>
      <c r="P419" s="223"/>
      <c r="Q419" s="30"/>
      <c r="R419" s="30"/>
      <c r="S419" s="30"/>
      <c r="T419" s="224"/>
      <c r="U419" s="223"/>
      <c r="V419" s="30"/>
      <c r="W419" s="30"/>
      <c r="X419" s="30"/>
      <c r="Y419" s="224"/>
      <c r="Z419" s="30"/>
      <c r="AA419" s="30"/>
      <c r="AB419" s="30"/>
      <c r="AC419" s="30"/>
      <c r="AD419" s="30"/>
      <c r="AE419" s="30"/>
      <c r="AF419" s="30"/>
      <c r="AG419" s="30"/>
      <c r="AH419" s="30"/>
      <c r="AI419" s="30"/>
      <c r="AJ419" s="30"/>
      <c r="AK419" s="30"/>
    </row>
    <row r="420" ht="15.75" customHeight="1">
      <c r="B420" s="30"/>
      <c r="E420" s="30"/>
      <c r="F420" s="207"/>
      <c r="G420" s="30"/>
      <c r="H420" s="30"/>
      <c r="I420" s="30"/>
      <c r="J420" s="30"/>
      <c r="K420" s="223"/>
      <c r="L420" s="30"/>
      <c r="M420" s="30"/>
      <c r="N420" s="30"/>
      <c r="O420" s="30"/>
      <c r="P420" s="223"/>
      <c r="Q420" s="30"/>
      <c r="R420" s="30"/>
      <c r="S420" s="30"/>
      <c r="T420" s="224"/>
      <c r="U420" s="223"/>
      <c r="V420" s="30"/>
      <c r="W420" s="30"/>
      <c r="X420" s="30"/>
      <c r="Y420" s="224"/>
      <c r="Z420" s="30"/>
      <c r="AA420" s="30"/>
      <c r="AB420" s="30"/>
      <c r="AC420" s="30"/>
      <c r="AD420" s="30"/>
      <c r="AE420" s="30"/>
      <c r="AF420" s="30"/>
      <c r="AG420" s="30"/>
      <c r="AH420" s="30"/>
      <c r="AI420" s="30"/>
      <c r="AJ420" s="30"/>
      <c r="AK420" s="30"/>
    </row>
    <row r="421" ht="15.75" customHeight="1">
      <c r="B421" s="30"/>
      <c r="E421" s="30"/>
      <c r="F421" s="207"/>
      <c r="G421" s="30"/>
      <c r="H421" s="30"/>
      <c r="I421" s="30"/>
      <c r="J421" s="30"/>
      <c r="K421" s="223"/>
      <c r="L421" s="30"/>
      <c r="M421" s="30"/>
      <c r="N421" s="30"/>
      <c r="O421" s="30"/>
      <c r="P421" s="223"/>
      <c r="Q421" s="30"/>
      <c r="R421" s="30"/>
      <c r="S421" s="30"/>
      <c r="T421" s="224"/>
      <c r="U421" s="223"/>
      <c r="V421" s="30"/>
      <c r="W421" s="30"/>
      <c r="X421" s="30"/>
      <c r="Y421" s="224"/>
      <c r="Z421" s="30"/>
      <c r="AA421" s="30"/>
      <c r="AB421" s="30"/>
      <c r="AC421" s="30"/>
      <c r="AD421" s="30"/>
      <c r="AE421" s="30"/>
      <c r="AF421" s="30"/>
      <c r="AG421" s="30"/>
      <c r="AH421" s="30"/>
      <c r="AI421" s="30"/>
      <c r="AJ421" s="30"/>
      <c r="AK421" s="30"/>
    </row>
    <row r="422" ht="15.75" customHeight="1">
      <c r="B422" s="30"/>
      <c r="E422" s="30"/>
      <c r="F422" s="207"/>
      <c r="G422" s="30"/>
      <c r="H422" s="30"/>
      <c r="I422" s="30"/>
      <c r="J422" s="30"/>
      <c r="K422" s="223"/>
      <c r="L422" s="30"/>
      <c r="M422" s="30"/>
      <c r="N422" s="30"/>
      <c r="O422" s="30"/>
      <c r="P422" s="223"/>
      <c r="Q422" s="30"/>
      <c r="R422" s="30"/>
      <c r="S422" s="30"/>
      <c r="T422" s="224"/>
      <c r="U422" s="223"/>
      <c r="V422" s="30"/>
      <c r="W422" s="30"/>
      <c r="X422" s="30"/>
      <c r="Y422" s="224"/>
      <c r="Z422" s="30"/>
      <c r="AA422" s="30"/>
      <c r="AB422" s="30"/>
      <c r="AC422" s="30"/>
      <c r="AD422" s="30"/>
      <c r="AE422" s="30"/>
      <c r="AF422" s="30"/>
      <c r="AG422" s="30"/>
      <c r="AH422" s="30"/>
      <c r="AI422" s="30"/>
      <c r="AJ422" s="30"/>
      <c r="AK422" s="30"/>
    </row>
    <row r="423" ht="15.75" customHeight="1">
      <c r="B423" s="30"/>
      <c r="E423" s="30"/>
      <c r="F423" s="207"/>
      <c r="G423" s="30"/>
      <c r="H423" s="30"/>
      <c r="I423" s="30"/>
      <c r="J423" s="30"/>
      <c r="K423" s="223"/>
      <c r="L423" s="30"/>
      <c r="M423" s="30"/>
      <c r="N423" s="30"/>
      <c r="O423" s="30"/>
      <c r="P423" s="223"/>
      <c r="Q423" s="30"/>
      <c r="R423" s="30"/>
      <c r="S423" s="30"/>
      <c r="T423" s="224"/>
      <c r="U423" s="223"/>
      <c r="V423" s="30"/>
      <c r="W423" s="30"/>
      <c r="X423" s="30"/>
      <c r="Y423" s="224"/>
      <c r="Z423" s="30"/>
      <c r="AA423" s="30"/>
      <c r="AB423" s="30"/>
      <c r="AC423" s="30"/>
      <c r="AD423" s="30"/>
      <c r="AE423" s="30"/>
      <c r="AF423" s="30"/>
      <c r="AG423" s="30"/>
      <c r="AH423" s="30"/>
      <c r="AI423" s="30"/>
      <c r="AJ423" s="30"/>
      <c r="AK423" s="30"/>
    </row>
    <row r="424" ht="15.75" customHeight="1">
      <c r="B424" s="30"/>
      <c r="E424" s="30"/>
      <c r="F424" s="207"/>
      <c r="G424" s="30"/>
      <c r="H424" s="30"/>
      <c r="I424" s="30"/>
      <c r="J424" s="30"/>
      <c r="K424" s="223"/>
      <c r="L424" s="30"/>
      <c r="M424" s="30"/>
      <c r="N424" s="30"/>
      <c r="O424" s="30"/>
      <c r="P424" s="223"/>
      <c r="Q424" s="30"/>
      <c r="R424" s="30"/>
      <c r="S424" s="30"/>
      <c r="T424" s="224"/>
      <c r="U424" s="223"/>
      <c r="V424" s="30"/>
      <c r="W424" s="30"/>
      <c r="X424" s="30"/>
      <c r="Y424" s="224"/>
      <c r="Z424" s="30"/>
      <c r="AA424" s="30"/>
      <c r="AB424" s="30"/>
      <c r="AC424" s="30"/>
      <c r="AD424" s="30"/>
      <c r="AE424" s="30"/>
      <c r="AF424" s="30"/>
      <c r="AG424" s="30"/>
      <c r="AH424" s="30"/>
      <c r="AI424" s="30"/>
      <c r="AJ424" s="30"/>
      <c r="AK424" s="30"/>
    </row>
    <row r="425" ht="15.75" customHeight="1">
      <c r="B425" s="30"/>
      <c r="E425" s="30"/>
      <c r="F425" s="207"/>
      <c r="G425" s="30"/>
      <c r="H425" s="30"/>
      <c r="I425" s="30"/>
      <c r="J425" s="30"/>
      <c r="K425" s="223"/>
      <c r="L425" s="30"/>
      <c r="M425" s="30"/>
      <c r="N425" s="30"/>
      <c r="O425" s="30"/>
      <c r="P425" s="223"/>
      <c r="Q425" s="30"/>
      <c r="R425" s="30"/>
      <c r="S425" s="30"/>
      <c r="T425" s="224"/>
      <c r="U425" s="223"/>
      <c r="V425" s="30"/>
      <c r="W425" s="30"/>
      <c r="X425" s="30"/>
      <c r="Y425" s="224"/>
      <c r="Z425" s="30"/>
      <c r="AA425" s="30"/>
      <c r="AB425" s="30"/>
      <c r="AC425" s="30"/>
      <c r="AD425" s="30"/>
      <c r="AE425" s="30"/>
      <c r="AF425" s="30"/>
      <c r="AG425" s="30"/>
      <c r="AH425" s="30"/>
      <c r="AI425" s="30"/>
      <c r="AJ425" s="30"/>
      <c r="AK425" s="30"/>
    </row>
    <row r="426" ht="15.75" customHeight="1">
      <c r="B426" s="30"/>
      <c r="E426" s="30"/>
      <c r="F426" s="207"/>
      <c r="G426" s="30"/>
      <c r="H426" s="30"/>
      <c r="I426" s="30"/>
      <c r="J426" s="30"/>
      <c r="K426" s="223"/>
      <c r="L426" s="30"/>
      <c r="M426" s="30"/>
      <c r="N426" s="30"/>
      <c r="O426" s="30"/>
      <c r="P426" s="223"/>
      <c r="Q426" s="30"/>
      <c r="R426" s="30"/>
      <c r="S426" s="30"/>
      <c r="T426" s="224"/>
      <c r="U426" s="223"/>
      <c r="V426" s="30"/>
      <c r="W426" s="30"/>
      <c r="X426" s="30"/>
      <c r="Y426" s="224"/>
      <c r="Z426" s="30"/>
      <c r="AA426" s="30"/>
      <c r="AB426" s="30"/>
      <c r="AC426" s="30"/>
      <c r="AD426" s="30"/>
      <c r="AE426" s="30"/>
      <c r="AF426" s="30"/>
      <c r="AG426" s="30"/>
      <c r="AH426" s="30"/>
      <c r="AI426" s="30"/>
      <c r="AJ426" s="30"/>
      <c r="AK426" s="30"/>
    </row>
    <row r="427" ht="15.75" customHeight="1">
      <c r="B427" s="30"/>
      <c r="E427" s="30"/>
      <c r="F427" s="207"/>
      <c r="G427" s="30"/>
      <c r="H427" s="30"/>
      <c r="I427" s="30"/>
      <c r="J427" s="30"/>
      <c r="K427" s="223"/>
      <c r="L427" s="30"/>
      <c r="M427" s="30"/>
      <c r="N427" s="30"/>
      <c r="O427" s="30"/>
      <c r="P427" s="223"/>
      <c r="Q427" s="30"/>
      <c r="R427" s="30"/>
      <c r="S427" s="30"/>
      <c r="T427" s="224"/>
      <c r="U427" s="223"/>
      <c r="V427" s="30"/>
      <c r="W427" s="30"/>
      <c r="X427" s="30"/>
      <c r="Y427" s="224"/>
      <c r="Z427" s="30"/>
      <c r="AA427" s="30"/>
      <c r="AB427" s="30"/>
      <c r="AC427" s="30"/>
      <c r="AD427" s="30"/>
      <c r="AE427" s="30"/>
      <c r="AF427" s="30"/>
      <c r="AG427" s="30"/>
      <c r="AH427" s="30"/>
      <c r="AI427" s="30"/>
      <c r="AJ427" s="30"/>
      <c r="AK427" s="30"/>
    </row>
    <row r="428" ht="15.75" customHeight="1">
      <c r="B428" s="30"/>
      <c r="E428" s="30"/>
      <c r="F428" s="207"/>
      <c r="G428" s="30"/>
      <c r="H428" s="30"/>
      <c r="I428" s="30"/>
      <c r="J428" s="30"/>
      <c r="K428" s="223"/>
      <c r="L428" s="30"/>
      <c r="M428" s="30"/>
      <c r="N428" s="30"/>
      <c r="O428" s="30"/>
      <c r="P428" s="223"/>
      <c r="Q428" s="30"/>
      <c r="R428" s="30"/>
      <c r="S428" s="30"/>
      <c r="T428" s="224"/>
      <c r="U428" s="223"/>
      <c r="V428" s="30"/>
      <c r="W428" s="30"/>
      <c r="X428" s="30"/>
      <c r="Y428" s="224"/>
      <c r="Z428" s="30"/>
      <c r="AA428" s="30"/>
      <c r="AB428" s="30"/>
      <c r="AC428" s="30"/>
      <c r="AD428" s="30"/>
      <c r="AE428" s="30"/>
      <c r="AF428" s="30"/>
      <c r="AG428" s="30"/>
      <c r="AH428" s="30"/>
      <c r="AI428" s="30"/>
      <c r="AJ428" s="30"/>
      <c r="AK428" s="30"/>
    </row>
    <row r="429" ht="15.75" customHeight="1">
      <c r="B429" s="30"/>
      <c r="E429" s="30"/>
      <c r="F429" s="207"/>
      <c r="G429" s="30"/>
      <c r="H429" s="30"/>
      <c r="I429" s="30"/>
      <c r="J429" s="30"/>
      <c r="K429" s="223"/>
      <c r="L429" s="30"/>
      <c r="M429" s="30"/>
      <c r="N429" s="30"/>
      <c r="O429" s="30"/>
      <c r="P429" s="223"/>
      <c r="Q429" s="30"/>
      <c r="R429" s="30"/>
      <c r="S429" s="30"/>
      <c r="T429" s="224"/>
      <c r="U429" s="223"/>
      <c r="V429" s="30"/>
      <c r="W429" s="30"/>
      <c r="X429" s="30"/>
      <c r="Y429" s="224"/>
      <c r="Z429" s="30"/>
      <c r="AA429" s="30"/>
      <c r="AB429" s="30"/>
      <c r="AC429" s="30"/>
      <c r="AD429" s="30"/>
      <c r="AE429" s="30"/>
      <c r="AF429" s="30"/>
      <c r="AG429" s="30"/>
      <c r="AH429" s="30"/>
      <c r="AI429" s="30"/>
      <c r="AJ429" s="30"/>
      <c r="AK429" s="30"/>
    </row>
    <row r="430" ht="15.75" customHeight="1">
      <c r="B430" s="30"/>
      <c r="E430" s="30"/>
      <c r="F430" s="207"/>
      <c r="G430" s="30"/>
      <c r="H430" s="30"/>
      <c r="I430" s="30"/>
      <c r="J430" s="30"/>
      <c r="K430" s="223"/>
      <c r="L430" s="30"/>
      <c r="M430" s="30"/>
      <c r="N430" s="30"/>
      <c r="O430" s="30"/>
      <c r="P430" s="223"/>
      <c r="Q430" s="30"/>
      <c r="R430" s="30"/>
      <c r="S430" s="30"/>
      <c r="T430" s="224"/>
      <c r="U430" s="223"/>
      <c r="V430" s="30"/>
      <c r="W430" s="30"/>
      <c r="X430" s="30"/>
      <c r="Y430" s="224"/>
      <c r="Z430" s="30"/>
      <c r="AA430" s="30"/>
      <c r="AB430" s="30"/>
      <c r="AC430" s="30"/>
      <c r="AD430" s="30"/>
      <c r="AE430" s="30"/>
      <c r="AF430" s="30"/>
      <c r="AG430" s="30"/>
      <c r="AH430" s="30"/>
      <c r="AI430" s="30"/>
      <c r="AJ430" s="30"/>
      <c r="AK430" s="30"/>
    </row>
    <row r="431" ht="15.75" customHeight="1">
      <c r="B431" s="30"/>
      <c r="E431" s="30"/>
      <c r="F431" s="207"/>
      <c r="G431" s="30"/>
      <c r="H431" s="30"/>
      <c r="I431" s="30"/>
      <c r="J431" s="30"/>
      <c r="K431" s="223"/>
      <c r="L431" s="30"/>
      <c r="M431" s="30"/>
      <c r="N431" s="30"/>
      <c r="O431" s="30"/>
      <c r="P431" s="223"/>
      <c r="Q431" s="30"/>
      <c r="R431" s="30"/>
      <c r="S431" s="30"/>
      <c r="T431" s="224"/>
      <c r="U431" s="223"/>
      <c r="V431" s="30"/>
      <c r="W431" s="30"/>
      <c r="X431" s="30"/>
      <c r="Y431" s="224"/>
      <c r="Z431" s="30"/>
      <c r="AA431" s="30"/>
      <c r="AB431" s="30"/>
      <c r="AC431" s="30"/>
      <c r="AD431" s="30"/>
      <c r="AE431" s="30"/>
      <c r="AF431" s="30"/>
      <c r="AG431" s="30"/>
      <c r="AH431" s="30"/>
      <c r="AI431" s="30"/>
      <c r="AJ431" s="30"/>
      <c r="AK431" s="30"/>
    </row>
    <row r="432" ht="15.75" customHeight="1">
      <c r="B432" s="30"/>
      <c r="E432" s="30"/>
      <c r="F432" s="207"/>
      <c r="G432" s="30"/>
      <c r="H432" s="30"/>
      <c r="I432" s="30"/>
      <c r="J432" s="30"/>
      <c r="K432" s="223"/>
      <c r="L432" s="30"/>
      <c r="M432" s="30"/>
      <c r="N432" s="30"/>
      <c r="O432" s="30"/>
      <c r="P432" s="223"/>
      <c r="Q432" s="30"/>
      <c r="R432" s="30"/>
      <c r="S432" s="30"/>
      <c r="T432" s="224"/>
      <c r="U432" s="223"/>
      <c r="V432" s="30"/>
      <c r="W432" s="30"/>
      <c r="X432" s="30"/>
      <c r="Y432" s="224"/>
      <c r="Z432" s="30"/>
      <c r="AA432" s="30"/>
      <c r="AB432" s="30"/>
      <c r="AC432" s="30"/>
      <c r="AD432" s="30"/>
      <c r="AE432" s="30"/>
      <c r="AF432" s="30"/>
      <c r="AG432" s="30"/>
      <c r="AH432" s="30"/>
      <c r="AI432" s="30"/>
      <c r="AJ432" s="30"/>
      <c r="AK432" s="30"/>
    </row>
    <row r="433" ht="15.75" customHeight="1">
      <c r="B433" s="30"/>
      <c r="E433" s="30"/>
      <c r="F433" s="207"/>
      <c r="G433" s="30"/>
      <c r="H433" s="30"/>
      <c r="I433" s="30"/>
      <c r="J433" s="30"/>
      <c r="K433" s="223"/>
      <c r="L433" s="30"/>
      <c r="M433" s="30"/>
      <c r="N433" s="30"/>
      <c r="O433" s="30"/>
      <c r="P433" s="223"/>
      <c r="Q433" s="30"/>
      <c r="R433" s="30"/>
      <c r="S433" s="30"/>
      <c r="T433" s="224"/>
      <c r="U433" s="223"/>
      <c r="V433" s="30"/>
      <c r="W433" s="30"/>
      <c r="X433" s="30"/>
      <c r="Y433" s="224"/>
      <c r="Z433" s="30"/>
      <c r="AA433" s="30"/>
      <c r="AB433" s="30"/>
      <c r="AC433" s="30"/>
      <c r="AD433" s="30"/>
      <c r="AE433" s="30"/>
      <c r="AF433" s="30"/>
      <c r="AG433" s="30"/>
      <c r="AH433" s="30"/>
      <c r="AI433" s="30"/>
      <c r="AJ433" s="30"/>
      <c r="AK433" s="30"/>
    </row>
    <row r="434" ht="15.75" customHeight="1">
      <c r="B434" s="30"/>
      <c r="E434" s="30"/>
      <c r="F434" s="207"/>
      <c r="G434" s="30"/>
      <c r="H434" s="30"/>
      <c r="I434" s="30"/>
      <c r="J434" s="30"/>
      <c r="K434" s="223"/>
      <c r="L434" s="30"/>
      <c r="M434" s="30"/>
      <c r="N434" s="30"/>
      <c r="O434" s="30"/>
      <c r="P434" s="223"/>
      <c r="Q434" s="30"/>
      <c r="R434" s="30"/>
      <c r="S434" s="30"/>
      <c r="T434" s="224"/>
      <c r="U434" s="223"/>
      <c r="V434" s="30"/>
      <c r="W434" s="30"/>
      <c r="X434" s="30"/>
      <c r="Y434" s="224"/>
      <c r="Z434" s="30"/>
      <c r="AA434" s="30"/>
      <c r="AB434" s="30"/>
      <c r="AC434" s="30"/>
      <c r="AD434" s="30"/>
      <c r="AE434" s="30"/>
      <c r="AF434" s="30"/>
      <c r="AG434" s="30"/>
      <c r="AH434" s="30"/>
      <c r="AI434" s="30"/>
      <c r="AJ434" s="30"/>
      <c r="AK434" s="30"/>
    </row>
    <row r="435" ht="15.75" customHeight="1">
      <c r="B435" s="30"/>
      <c r="E435" s="30"/>
      <c r="F435" s="207"/>
      <c r="G435" s="30"/>
      <c r="H435" s="30"/>
      <c r="I435" s="30"/>
      <c r="J435" s="30"/>
      <c r="K435" s="223"/>
      <c r="L435" s="30"/>
      <c r="M435" s="30"/>
      <c r="N435" s="30"/>
      <c r="O435" s="30"/>
      <c r="P435" s="223"/>
      <c r="Q435" s="30"/>
      <c r="R435" s="30"/>
      <c r="S435" s="30"/>
      <c r="T435" s="224"/>
      <c r="U435" s="223"/>
      <c r="V435" s="30"/>
      <c r="W435" s="30"/>
      <c r="X435" s="30"/>
      <c r="Y435" s="224"/>
      <c r="Z435" s="30"/>
      <c r="AA435" s="30"/>
      <c r="AB435" s="30"/>
      <c r="AC435" s="30"/>
      <c r="AD435" s="30"/>
      <c r="AE435" s="30"/>
      <c r="AF435" s="30"/>
      <c r="AG435" s="30"/>
      <c r="AH435" s="30"/>
      <c r="AI435" s="30"/>
      <c r="AJ435" s="30"/>
      <c r="AK435" s="30"/>
    </row>
    <row r="436" ht="15.75" customHeight="1">
      <c r="B436" s="30"/>
      <c r="E436" s="30"/>
      <c r="F436" s="207"/>
      <c r="G436" s="30"/>
      <c r="H436" s="30"/>
      <c r="I436" s="30"/>
      <c r="J436" s="30"/>
      <c r="K436" s="223"/>
      <c r="L436" s="30"/>
      <c r="M436" s="30"/>
      <c r="N436" s="30"/>
      <c r="O436" s="30"/>
      <c r="P436" s="223"/>
      <c r="Q436" s="30"/>
      <c r="R436" s="30"/>
      <c r="S436" s="30"/>
      <c r="T436" s="224"/>
      <c r="U436" s="223"/>
      <c r="V436" s="30"/>
      <c r="W436" s="30"/>
      <c r="X436" s="30"/>
      <c r="Y436" s="224"/>
      <c r="Z436" s="30"/>
      <c r="AA436" s="30"/>
      <c r="AB436" s="30"/>
      <c r="AC436" s="30"/>
      <c r="AD436" s="30"/>
      <c r="AE436" s="30"/>
      <c r="AF436" s="30"/>
      <c r="AG436" s="30"/>
      <c r="AH436" s="30"/>
      <c r="AI436" s="30"/>
      <c r="AJ436" s="30"/>
      <c r="AK436" s="30"/>
    </row>
    <row r="437" ht="15.75" customHeight="1">
      <c r="B437" s="30"/>
      <c r="E437" s="30"/>
      <c r="F437" s="207"/>
      <c r="G437" s="30"/>
      <c r="H437" s="30"/>
      <c r="I437" s="30"/>
      <c r="J437" s="30"/>
      <c r="K437" s="223"/>
      <c r="L437" s="30"/>
      <c r="M437" s="30"/>
      <c r="N437" s="30"/>
      <c r="O437" s="30"/>
      <c r="P437" s="223"/>
      <c r="Q437" s="30"/>
      <c r="R437" s="30"/>
      <c r="S437" s="30"/>
      <c r="T437" s="224"/>
      <c r="U437" s="223"/>
      <c r="V437" s="30"/>
      <c r="W437" s="30"/>
      <c r="X437" s="30"/>
      <c r="Y437" s="224"/>
      <c r="Z437" s="30"/>
      <c r="AA437" s="30"/>
      <c r="AB437" s="30"/>
      <c r="AC437" s="30"/>
      <c r="AD437" s="30"/>
      <c r="AE437" s="30"/>
      <c r="AF437" s="30"/>
      <c r="AG437" s="30"/>
      <c r="AH437" s="30"/>
      <c r="AI437" s="30"/>
      <c r="AJ437" s="30"/>
      <c r="AK437" s="30"/>
    </row>
    <row r="438" ht="15.75" customHeight="1">
      <c r="B438" s="30"/>
      <c r="E438" s="30"/>
      <c r="F438" s="207"/>
      <c r="G438" s="30"/>
      <c r="H438" s="30"/>
      <c r="I438" s="30"/>
      <c r="J438" s="30"/>
      <c r="K438" s="223"/>
      <c r="L438" s="30"/>
      <c r="M438" s="30"/>
      <c r="N438" s="30"/>
      <c r="O438" s="30"/>
      <c r="P438" s="223"/>
      <c r="Q438" s="30"/>
      <c r="R438" s="30"/>
      <c r="S438" s="30"/>
      <c r="T438" s="224"/>
      <c r="U438" s="223"/>
      <c r="V438" s="30"/>
      <c r="W438" s="30"/>
      <c r="X438" s="30"/>
      <c r="Y438" s="224"/>
      <c r="Z438" s="30"/>
      <c r="AA438" s="30"/>
      <c r="AB438" s="30"/>
      <c r="AC438" s="30"/>
      <c r="AD438" s="30"/>
      <c r="AE438" s="30"/>
      <c r="AF438" s="30"/>
      <c r="AG438" s="30"/>
      <c r="AH438" s="30"/>
      <c r="AI438" s="30"/>
      <c r="AJ438" s="30"/>
      <c r="AK438" s="30"/>
    </row>
    <row r="439" ht="15.75" customHeight="1">
      <c r="B439" s="30"/>
      <c r="E439" s="30"/>
      <c r="F439" s="207"/>
      <c r="G439" s="30"/>
      <c r="H439" s="30"/>
      <c r="I439" s="30"/>
      <c r="J439" s="30"/>
      <c r="K439" s="223"/>
      <c r="L439" s="30"/>
      <c r="M439" s="30"/>
      <c r="N439" s="30"/>
      <c r="O439" s="30"/>
      <c r="P439" s="223"/>
      <c r="Q439" s="30"/>
      <c r="R439" s="30"/>
      <c r="S439" s="30"/>
      <c r="T439" s="224"/>
      <c r="U439" s="223"/>
      <c r="V439" s="30"/>
      <c r="W439" s="30"/>
      <c r="X439" s="30"/>
      <c r="Y439" s="224"/>
      <c r="Z439" s="30"/>
      <c r="AA439" s="30"/>
      <c r="AB439" s="30"/>
      <c r="AC439" s="30"/>
      <c r="AD439" s="30"/>
      <c r="AE439" s="30"/>
      <c r="AF439" s="30"/>
      <c r="AG439" s="30"/>
      <c r="AH439" s="30"/>
      <c r="AI439" s="30"/>
      <c r="AJ439" s="30"/>
      <c r="AK439" s="30"/>
    </row>
    <row r="440" ht="15.75" customHeight="1">
      <c r="B440" s="30"/>
      <c r="E440" s="30"/>
      <c r="F440" s="207"/>
      <c r="G440" s="30"/>
      <c r="H440" s="30"/>
      <c r="I440" s="30"/>
      <c r="J440" s="30"/>
      <c r="K440" s="223"/>
      <c r="L440" s="30"/>
      <c r="M440" s="30"/>
      <c r="N440" s="30"/>
      <c r="O440" s="30"/>
      <c r="P440" s="223"/>
      <c r="Q440" s="30"/>
      <c r="R440" s="30"/>
      <c r="S440" s="30"/>
      <c r="T440" s="224"/>
      <c r="U440" s="223"/>
      <c r="V440" s="30"/>
      <c r="W440" s="30"/>
      <c r="X440" s="30"/>
      <c r="Y440" s="224"/>
      <c r="Z440" s="30"/>
      <c r="AA440" s="30"/>
      <c r="AB440" s="30"/>
      <c r="AC440" s="30"/>
      <c r="AD440" s="30"/>
      <c r="AE440" s="30"/>
      <c r="AF440" s="30"/>
      <c r="AG440" s="30"/>
      <c r="AH440" s="30"/>
      <c r="AI440" s="30"/>
      <c r="AJ440" s="30"/>
      <c r="AK440" s="30"/>
    </row>
    <row r="441" ht="15.75" customHeight="1">
      <c r="B441" s="30"/>
      <c r="E441" s="30"/>
      <c r="F441" s="207"/>
      <c r="G441" s="30"/>
      <c r="H441" s="30"/>
      <c r="I441" s="30"/>
      <c r="J441" s="30"/>
      <c r="K441" s="223"/>
      <c r="L441" s="30"/>
      <c r="M441" s="30"/>
      <c r="N441" s="30"/>
      <c r="O441" s="30"/>
      <c r="P441" s="223"/>
      <c r="Q441" s="30"/>
      <c r="R441" s="30"/>
      <c r="S441" s="30"/>
      <c r="T441" s="224"/>
      <c r="U441" s="223"/>
      <c r="V441" s="30"/>
      <c r="W441" s="30"/>
      <c r="X441" s="30"/>
      <c r="Y441" s="224"/>
      <c r="Z441" s="30"/>
      <c r="AA441" s="30"/>
      <c r="AB441" s="30"/>
      <c r="AC441" s="30"/>
      <c r="AD441" s="30"/>
      <c r="AE441" s="30"/>
      <c r="AF441" s="30"/>
      <c r="AG441" s="30"/>
      <c r="AH441" s="30"/>
      <c r="AI441" s="30"/>
      <c r="AJ441" s="30"/>
      <c r="AK441" s="30"/>
    </row>
    <row r="442" ht="15.75" customHeight="1">
      <c r="B442" s="30"/>
      <c r="E442" s="30"/>
      <c r="F442" s="207"/>
      <c r="G442" s="30"/>
      <c r="H442" s="30"/>
      <c r="I442" s="30"/>
      <c r="J442" s="30"/>
      <c r="K442" s="223"/>
      <c r="L442" s="30"/>
      <c r="M442" s="30"/>
      <c r="N442" s="30"/>
      <c r="O442" s="30"/>
      <c r="P442" s="223"/>
      <c r="Q442" s="30"/>
      <c r="R442" s="30"/>
      <c r="S442" s="30"/>
      <c r="T442" s="224"/>
      <c r="U442" s="223"/>
      <c r="V442" s="30"/>
      <c r="W442" s="30"/>
      <c r="X442" s="30"/>
      <c r="Y442" s="224"/>
      <c r="Z442" s="30"/>
      <c r="AA442" s="30"/>
      <c r="AB442" s="30"/>
      <c r="AC442" s="30"/>
      <c r="AD442" s="30"/>
      <c r="AE442" s="30"/>
      <c r="AF442" s="30"/>
      <c r="AG442" s="30"/>
      <c r="AH442" s="30"/>
      <c r="AI442" s="30"/>
      <c r="AJ442" s="30"/>
      <c r="AK442" s="30"/>
    </row>
    <row r="443" ht="15.75" customHeight="1">
      <c r="B443" s="30"/>
      <c r="E443" s="30"/>
      <c r="F443" s="207"/>
      <c r="G443" s="30"/>
      <c r="H443" s="30"/>
      <c r="I443" s="30"/>
      <c r="J443" s="30"/>
      <c r="K443" s="223"/>
      <c r="L443" s="30"/>
      <c r="M443" s="30"/>
      <c r="N443" s="30"/>
      <c r="O443" s="30"/>
      <c r="P443" s="223"/>
      <c r="Q443" s="30"/>
      <c r="R443" s="30"/>
      <c r="S443" s="30"/>
      <c r="T443" s="224"/>
      <c r="U443" s="223"/>
      <c r="V443" s="30"/>
      <c r="W443" s="30"/>
      <c r="X443" s="30"/>
      <c r="Y443" s="224"/>
      <c r="Z443" s="30"/>
      <c r="AA443" s="30"/>
      <c r="AB443" s="30"/>
      <c r="AC443" s="30"/>
      <c r="AD443" s="30"/>
      <c r="AE443" s="30"/>
      <c r="AF443" s="30"/>
      <c r="AG443" s="30"/>
      <c r="AH443" s="30"/>
      <c r="AI443" s="30"/>
      <c r="AJ443" s="30"/>
      <c r="AK443" s="30"/>
    </row>
    <row r="444" ht="15.75" customHeight="1">
      <c r="B444" s="30"/>
      <c r="E444" s="30"/>
      <c r="F444" s="207"/>
      <c r="G444" s="30"/>
      <c r="H444" s="30"/>
      <c r="I444" s="30"/>
      <c r="J444" s="30"/>
      <c r="K444" s="223"/>
      <c r="L444" s="30"/>
      <c r="M444" s="30"/>
      <c r="N444" s="30"/>
      <c r="O444" s="30"/>
      <c r="P444" s="223"/>
      <c r="Q444" s="30"/>
      <c r="R444" s="30"/>
      <c r="S444" s="30"/>
      <c r="T444" s="224"/>
      <c r="U444" s="223"/>
      <c r="V444" s="30"/>
      <c r="W444" s="30"/>
      <c r="X444" s="30"/>
      <c r="Y444" s="224"/>
      <c r="Z444" s="30"/>
      <c r="AA444" s="30"/>
      <c r="AB444" s="30"/>
      <c r="AC444" s="30"/>
      <c r="AD444" s="30"/>
      <c r="AE444" s="30"/>
      <c r="AF444" s="30"/>
      <c r="AG444" s="30"/>
      <c r="AH444" s="30"/>
      <c r="AI444" s="30"/>
      <c r="AJ444" s="30"/>
      <c r="AK444" s="30"/>
    </row>
    <row r="445" ht="15.75" customHeight="1">
      <c r="B445" s="30"/>
      <c r="E445" s="30"/>
      <c r="F445" s="207"/>
      <c r="G445" s="30"/>
      <c r="H445" s="30"/>
      <c r="I445" s="30"/>
      <c r="J445" s="30"/>
      <c r="K445" s="223"/>
      <c r="L445" s="30"/>
      <c r="M445" s="30"/>
      <c r="N445" s="30"/>
      <c r="O445" s="30"/>
      <c r="P445" s="223"/>
      <c r="Q445" s="30"/>
      <c r="R445" s="30"/>
      <c r="S445" s="30"/>
      <c r="T445" s="224"/>
      <c r="U445" s="223"/>
      <c r="V445" s="30"/>
      <c r="W445" s="30"/>
      <c r="X445" s="30"/>
      <c r="Y445" s="224"/>
      <c r="Z445" s="30"/>
      <c r="AA445" s="30"/>
      <c r="AB445" s="30"/>
      <c r="AC445" s="30"/>
      <c r="AD445" s="30"/>
      <c r="AE445" s="30"/>
      <c r="AF445" s="30"/>
      <c r="AG445" s="30"/>
      <c r="AH445" s="30"/>
      <c r="AI445" s="30"/>
      <c r="AJ445" s="30"/>
      <c r="AK445" s="30"/>
    </row>
    <row r="446" ht="15.75" customHeight="1">
      <c r="B446" s="30"/>
      <c r="E446" s="30"/>
      <c r="F446" s="207"/>
      <c r="G446" s="30"/>
      <c r="H446" s="30"/>
      <c r="I446" s="30"/>
      <c r="J446" s="30"/>
      <c r="K446" s="223"/>
      <c r="L446" s="30"/>
      <c r="M446" s="30"/>
      <c r="N446" s="30"/>
      <c r="O446" s="30"/>
      <c r="P446" s="223"/>
      <c r="Q446" s="30"/>
      <c r="R446" s="30"/>
      <c r="S446" s="30"/>
      <c r="T446" s="224"/>
      <c r="U446" s="223"/>
      <c r="V446" s="30"/>
      <c r="W446" s="30"/>
      <c r="X446" s="30"/>
      <c r="Y446" s="224"/>
      <c r="Z446" s="30"/>
      <c r="AA446" s="30"/>
      <c r="AB446" s="30"/>
      <c r="AC446" s="30"/>
      <c r="AD446" s="30"/>
      <c r="AE446" s="30"/>
      <c r="AF446" s="30"/>
      <c r="AG446" s="30"/>
      <c r="AH446" s="30"/>
      <c r="AI446" s="30"/>
      <c r="AJ446" s="30"/>
      <c r="AK446" s="30"/>
    </row>
    <row r="447" ht="15.75" customHeight="1">
      <c r="B447" s="30"/>
      <c r="E447" s="30"/>
      <c r="F447" s="207"/>
      <c r="G447" s="30"/>
      <c r="H447" s="30"/>
      <c r="I447" s="30"/>
      <c r="J447" s="30"/>
      <c r="K447" s="223"/>
      <c r="L447" s="30"/>
      <c r="M447" s="30"/>
      <c r="N447" s="30"/>
      <c r="O447" s="30"/>
      <c r="P447" s="223"/>
      <c r="Q447" s="30"/>
      <c r="R447" s="30"/>
      <c r="S447" s="30"/>
      <c r="T447" s="224"/>
      <c r="U447" s="223"/>
      <c r="V447" s="30"/>
      <c r="W447" s="30"/>
      <c r="X447" s="30"/>
      <c r="Y447" s="224"/>
      <c r="Z447" s="30"/>
      <c r="AA447" s="30"/>
      <c r="AB447" s="30"/>
      <c r="AC447" s="30"/>
      <c r="AD447" s="30"/>
      <c r="AE447" s="30"/>
      <c r="AF447" s="30"/>
      <c r="AG447" s="30"/>
      <c r="AH447" s="30"/>
      <c r="AI447" s="30"/>
      <c r="AJ447" s="30"/>
      <c r="AK447" s="30"/>
    </row>
    <row r="448" ht="15.75" customHeight="1">
      <c r="B448" s="30"/>
      <c r="E448" s="30"/>
      <c r="F448" s="207"/>
      <c r="G448" s="30"/>
      <c r="H448" s="30"/>
      <c r="I448" s="30"/>
      <c r="J448" s="30"/>
      <c r="K448" s="223"/>
      <c r="L448" s="30"/>
      <c r="M448" s="30"/>
      <c r="N448" s="30"/>
      <c r="O448" s="30"/>
      <c r="P448" s="223"/>
      <c r="Q448" s="30"/>
      <c r="R448" s="30"/>
      <c r="S448" s="30"/>
      <c r="T448" s="224"/>
      <c r="U448" s="223"/>
      <c r="V448" s="30"/>
      <c r="W448" s="30"/>
      <c r="X448" s="30"/>
      <c r="Y448" s="224"/>
      <c r="Z448" s="30"/>
      <c r="AA448" s="30"/>
      <c r="AB448" s="30"/>
      <c r="AC448" s="30"/>
      <c r="AD448" s="30"/>
      <c r="AE448" s="30"/>
      <c r="AF448" s="30"/>
      <c r="AG448" s="30"/>
      <c r="AH448" s="30"/>
      <c r="AI448" s="30"/>
      <c r="AJ448" s="30"/>
      <c r="AK448" s="30"/>
    </row>
    <row r="449" ht="15.75" customHeight="1">
      <c r="B449" s="30"/>
      <c r="E449" s="30"/>
      <c r="F449" s="207"/>
      <c r="G449" s="30"/>
      <c r="H449" s="30"/>
      <c r="I449" s="30"/>
      <c r="J449" s="30"/>
      <c r="K449" s="223"/>
      <c r="L449" s="30"/>
      <c r="M449" s="30"/>
      <c r="N449" s="30"/>
      <c r="O449" s="30"/>
      <c r="P449" s="223"/>
      <c r="Q449" s="30"/>
      <c r="R449" s="30"/>
      <c r="S449" s="30"/>
      <c r="T449" s="224"/>
      <c r="U449" s="223"/>
      <c r="V449" s="30"/>
      <c r="W449" s="30"/>
      <c r="X449" s="30"/>
      <c r="Y449" s="224"/>
      <c r="Z449" s="30"/>
      <c r="AA449" s="30"/>
      <c r="AB449" s="30"/>
      <c r="AC449" s="30"/>
      <c r="AD449" s="30"/>
      <c r="AE449" s="30"/>
      <c r="AF449" s="30"/>
      <c r="AG449" s="30"/>
      <c r="AH449" s="30"/>
      <c r="AI449" s="30"/>
      <c r="AJ449" s="30"/>
      <c r="AK449" s="30"/>
    </row>
    <row r="450" ht="15.75" customHeight="1">
      <c r="B450" s="30"/>
      <c r="E450" s="30"/>
      <c r="F450" s="207"/>
      <c r="G450" s="30"/>
      <c r="H450" s="30"/>
      <c r="I450" s="30"/>
      <c r="J450" s="30"/>
      <c r="K450" s="223"/>
      <c r="L450" s="30"/>
      <c r="M450" s="30"/>
      <c r="N450" s="30"/>
      <c r="O450" s="30"/>
      <c r="P450" s="223"/>
      <c r="Q450" s="30"/>
      <c r="R450" s="30"/>
      <c r="S450" s="30"/>
      <c r="T450" s="224"/>
      <c r="U450" s="223"/>
      <c r="V450" s="30"/>
      <c r="W450" s="30"/>
      <c r="X450" s="30"/>
      <c r="Y450" s="224"/>
      <c r="Z450" s="30"/>
      <c r="AA450" s="30"/>
      <c r="AB450" s="30"/>
      <c r="AC450" s="30"/>
      <c r="AD450" s="30"/>
      <c r="AE450" s="30"/>
      <c r="AF450" s="30"/>
      <c r="AG450" s="30"/>
      <c r="AH450" s="30"/>
      <c r="AI450" s="30"/>
      <c r="AJ450" s="30"/>
      <c r="AK450" s="30"/>
    </row>
    <row r="451" ht="15.75" customHeight="1">
      <c r="B451" s="30"/>
      <c r="E451" s="30"/>
      <c r="F451" s="207"/>
      <c r="G451" s="30"/>
      <c r="H451" s="30"/>
      <c r="I451" s="30"/>
      <c r="J451" s="30"/>
      <c r="K451" s="223"/>
      <c r="L451" s="30"/>
      <c r="M451" s="30"/>
      <c r="N451" s="30"/>
      <c r="O451" s="30"/>
      <c r="P451" s="223"/>
      <c r="Q451" s="30"/>
      <c r="R451" s="30"/>
      <c r="S451" s="30"/>
      <c r="T451" s="224"/>
      <c r="U451" s="223"/>
      <c r="V451" s="30"/>
      <c r="W451" s="30"/>
      <c r="X451" s="30"/>
      <c r="Y451" s="224"/>
      <c r="Z451" s="30"/>
      <c r="AA451" s="30"/>
      <c r="AB451" s="30"/>
      <c r="AC451" s="30"/>
      <c r="AD451" s="30"/>
      <c r="AE451" s="30"/>
      <c r="AF451" s="30"/>
      <c r="AG451" s="30"/>
      <c r="AH451" s="30"/>
      <c r="AI451" s="30"/>
      <c r="AJ451" s="30"/>
      <c r="AK451" s="30"/>
    </row>
    <row r="452" ht="15.75" customHeight="1">
      <c r="B452" s="30"/>
      <c r="E452" s="30"/>
      <c r="F452" s="207"/>
      <c r="G452" s="30"/>
      <c r="H452" s="30"/>
      <c r="I452" s="30"/>
      <c r="J452" s="30"/>
      <c r="K452" s="223"/>
      <c r="L452" s="30"/>
      <c r="M452" s="30"/>
      <c r="N452" s="30"/>
      <c r="O452" s="30"/>
      <c r="P452" s="223"/>
      <c r="Q452" s="30"/>
      <c r="R452" s="30"/>
      <c r="S452" s="30"/>
      <c r="T452" s="224"/>
      <c r="U452" s="223"/>
      <c r="V452" s="30"/>
      <c r="W452" s="30"/>
      <c r="X452" s="30"/>
      <c r="Y452" s="224"/>
      <c r="Z452" s="30"/>
      <c r="AA452" s="30"/>
      <c r="AB452" s="30"/>
      <c r="AC452" s="30"/>
      <c r="AD452" s="30"/>
      <c r="AE452" s="30"/>
      <c r="AF452" s="30"/>
      <c r="AG452" s="30"/>
      <c r="AH452" s="30"/>
      <c r="AI452" s="30"/>
      <c r="AJ452" s="30"/>
      <c r="AK452" s="30"/>
    </row>
    <row r="453" ht="15.75" customHeight="1">
      <c r="B453" s="30"/>
      <c r="E453" s="30"/>
      <c r="F453" s="207"/>
      <c r="G453" s="30"/>
      <c r="H453" s="30"/>
      <c r="I453" s="30"/>
      <c r="J453" s="30"/>
      <c r="K453" s="223"/>
      <c r="L453" s="30"/>
      <c r="M453" s="30"/>
      <c r="N453" s="30"/>
      <c r="O453" s="30"/>
      <c r="P453" s="223"/>
      <c r="Q453" s="30"/>
      <c r="R453" s="30"/>
      <c r="S453" s="30"/>
      <c r="T453" s="224"/>
      <c r="U453" s="223"/>
      <c r="V453" s="30"/>
      <c r="W453" s="30"/>
      <c r="X453" s="30"/>
      <c r="Y453" s="224"/>
      <c r="Z453" s="30"/>
      <c r="AA453" s="30"/>
      <c r="AB453" s="30"/>
      <c r="AC453" s="30"/>
      <c r="AD453" s="30"/>
      <c r="AE453" s="30"/>
      <c r="AF453" s="30"/>
      <c r="AG453" s="30"/>
      <c r="AH453" s="30"/>
      <c r="AI453" s="30"/>
      <c r="AJ453" s="30"/>
      <c r="AK453" s="30"/>
    </row>
    <row r="454" ht="15.75" customHeight="1">
      <c r="B454" s="30"/>
      <c r="E454" s="30"/>
      <c r="F454" s="207"/>
      <c r="G454" s="30"/>
      <c r="H454" s="30"/>
      <c r="I454" s="30"/>
      <c r="J454" s="30"/>
      <c r="K454" s="223"/>
      <c r="L454" s="30"/>
      <c r="M454" s="30"/>
      <c r="N454" s="30"/>
      <c r="O454" s="30"/>
      <c r="P454" s="223"/>
      <c r="Q454" s="30"/>
      <c r="R454" s="30"/>
      <c r="S454" s="30"/>
      <c r="T454" s="224"/>
      <c r="U454" s="223"/>
      <c r="V454" s="30"/>
      <c r="W454" s="30"/>
      <c r="X454" s="30"/>
      <c r="Y454" s="224"/>
      <c r="Z454" s="30"/>
      <c r="AA454" s="30"/>
      <c r="AB454" s="30"/>
      <c r="AC454" s="30"/>
      <c r="AD454" s="30"/>
      <c r="AE454" s="30"/>
      <c r="AF454" s="30"/>
      <c r="AG454" s="30"/>
      <c r="AH454" s="30"/>
      <c r="AI454" s="30"/>
      <c r="AJ454" s="30"/>
      <c r="AK454" s="30"/>
    </row>
    <row r="455" ht="15.75" customHeight="1">
      <c r="B455" s="30"/>
      <c r="E455" s="30"/>
      <c r="F455" s="207"/>
      <c r="G455" s="30"/>
      <c r="H455" s="30"/>
      <c r="I455" s="30"/>
      <c r="J455" s="30"/>
      <c r="K455" s="223"/>
      <c r="L455" s="30"/>
      <c r="M455" s="30"/>
      <c r="N455" s="30"/>
      <c r="O455" s="30"/>
      <c r="P455" s="223"/>
      <c r="Q455" s="30"/>
      <c r="R455" s="30"/>
      <c r="S455" s="30"/>
      <c r="T455" s="224"/>
      <c r="U455" s="223"/>
      <c r="V455" s="30"/>
      <c r="W455" s="30"/>
      <c r="X455" s="30"/>
      <c r="Y455" s="224"/>
      <c r="Z455" s="30"/>
      <c r="AA455" s="30"/>
      <c r="AB455" s="30"/>
      <c r="AC455" s="30"/>
      <c r="AD455" s="30"/>
      <c r="AE455" s="30"/>
      <c r="AF455" s="30"/>
      <c r="AG455" s="30"/>
      <c r="AH455" s="30"/>
      <c r="AI455" s="30"/>
      <c r="AJ455" s="30"/>
      <c r="AK455" s="30"/>
    </row>
    <row r="456" ht="15.75" customHeight="1">
      <c r="B456" s="30"/>
      <c r="E456" s="30"/>
      <c r="F456" s="207"/>
      <c r="G456" s="30"/>
      <c r="H456" s="30"/>
      <c r="I456" s="30"/>
      <c r="J456" s="30"/>
      <c r="K456" s="223"/>
      <c r="L456" s="30"/>
      <c r="M456" s="30"/>
      <c r="N456" s="30"/>
      <c r="O456" s="30"/>
      <c r="P456" s="223"/>
      <c r="Q456" s="30"/>
      <c r="R456" s="30"/>
      <c r="S456" s="30"/>
      <c r="T456" s="224"/>
      <c r="U456" s="223"/>
      <c r="V456" s="30"/>
      <c r="W456" s="30"/>
      <c r="X456" s="30"/>
      <c r="Y456" s="224"/>
      <c r="Z456" s="30"/>
      <c r="AA456" s="30"/>
      <c r="AB456" s="30"/>
      <c r="AC456" s="30"/>
      <c r="AD456" s="30"/>
      <c r="AE456" s="30"/>
      <c r="AF456" s="30"/>
      <c r="AG456" s="30"/>
      <c r="AH456" s="30"/>
      <c r="AI456" s="30"/>
      <c r="AJ456" s="30"/>
      <c r="AK456" s="30"/>
    </row>
    <row r="457" ht="15.75" customHeight="1">
      <c r="B457" s="30"/>
      <c r="E457" s="30"/>
      <c r="F457" s="207"/>
      <c r="G457" s="30"/>
      <c r="H457" s="30"/>
      <c r="I457" s="30"/>
      <c r="J457" s="30"/>
      <c r="K457" s="223"/>
      <c r="L457" s="30"/>
      <c r="M457" s="30"/>
      <c r="N457" s="30"/>
      <c r="O457" s="30"/>
      <c r="P457" s="223"/>
      <c r="Q457" s="30"/>
      <c r="R457" s="30"/>
      <c r="S457" s="30"/>
      <c r="T457" s="224"/>
      <c r="U457" s="223"/>
      <c r="V457" s="30"/>
      <c r="W457" s="30"/>
      <c r="X457" s="30"/>
      <c r="Y457" s="224"/>
      <c r="Z457" s="30"/>
      <c r="AA457" s="30"/>
      <c r="AB457" s="30"/>
      <c r="AC457" s="30"/>
      <c r="AD457" s="30"/>
      <c r="AE457" s="30"/>
      <c r="AF457" s="30"/>
      <c r="AG457" s="30"/>
      <c r="AH457" s="30"/>
      <c r="AI457" s="30"/>
      <c r="AJ457" s="30"/>
      <c r="AK457" s="30"/>
    </row>
    <row r="458" ht="15.75" customHeight="1">
      <c r="B458" s="30"/>
      <c r="E458" s="30"/>
      <c r="F458" s="207"/>
      <c r="G458" s="30"/>
      <c r="H458" s="30"/>
      <c r="I458" s="30"/>
      <c r="J458" s="30"/>
      <c r="K458" s="223"/>
      <c r="L458" s="30"/>
      <c r="M458" s="30"/>
      <c r="N458" s="30"/>
      <c r="O458" s="30"/>
      <c r="P458" s="223"/>
      <c r="Q458" s="30"/>
      <c r="R458" s="30"/>
      <c r="S458" s="30"/>
      <c r="T458" s="224"/>
      <c r="U458" s="223"/>
      <c r="V458" s="30"/>
      <c r="W458" s="30"/>
      <c r="X458" s="30"/>
      <c r="Y458" s="224"/>
      <c r="Z458" s="30"/>
      <c r="AA458" s="30"/>
      <c r="AB458" s="30"/>
      <c r="AC458" s="30"/>
      <c r="AD458" s="30"/>
      <c r="AE458" s="30"/>
      <c r="AF458" s="30"/>
      <c r="AG458" s="30"/>
      <c r="AH458" s="30"/>
      <c r="AI458" s="30"/>
      <c r="AJ458" s="30"/>
      <c r="AK458" s="30"/>
    </row>
    <row r="459" ht="15.75" customHeight="1">
      <c r="B459" s="30"/>
      <c r="E459" s="30"/>
      <c r="F459" s="207"/>
      <c r="G459" s="30"/>
      <c r="H459" s="30"/>
      <c r="I459" s="30"/>
      <c r="J459" s="30"/>
      <c r="K459" s="223"/>
      <c r="L459" s="30"/>
      <c r="M459" s="30"/>
      <c r="N459" s="30"/>
      <c r="O459" s="30"/>
      <c r="P459" s="223"/>
      <c r="Q459" s="30"/>
      <c r="R459" s="30"/>
      <c r="S459" s="30"/>
      <c r="T459" s="224"/>
      <c r="U459" s="223"/>
      <c r="V459" s="30"/>
      <c r="W459" s="30"/>
      <c r="X459" s="30"/>
      <c r="Y459" s="224"/>
      <c r="Z459" s="30"/>
      <c r="AA459" s="30"/>
      <c r="AB459" s="30"/>
      <c r="AC459" s="30"/>
      <c r="AD459" s="30"/>
      <c r="AE459" s="30"/>
      <c r="AF459" s="30"/>
      <c r="AG459" s="30"/>
      <c r="AH459" s="30"/>
      <c r="AI459" s="30"/>
      <c r="AJ459" s="30"/>
      <c r="AK459" s="30"/>
    </row>
    <row r="460" ht="15.75" customHeight="1">
      <c r="B460" s="30"/>
      <c r="E460" s="30"/>
      <c r="F460" s="207"/>
      <c r="G460" s="30"/>
      <c r="H460" s="30"/>
      <c r="I460" s="30"/>
      <c r="J460" s="30"/>
      <c r="K460" s="223"/>
      <c r="L460" s="30"/>
      <c r="M460" s="30"/>
      <c r="N460" s="30"/>
      <c r="O460" s="30"/>
      <c r="P460" s="223"/>
      <c r="Q460" s="30"/>
      <c r="R460" s="30"/>
      <c r="S460" s="30"/>
      <c r="T460" s="224"/>
      <c r="U460" s="223"/>
      <c r="V460" s="30"/>
      <c r="W460" s="30"/>
      <c r="X460" s="30"/>
      <c r="Y460" s="224"/>
      <c r="Z460" s="30"/>
      <c r="AA460" s="30"/>
      <c r="AB460" s="30"/>
      <c r="AC460" s="30"/>
      <c r="AD460" s="30"/>
      <c r="AE460" s="30"/>
      <c r="AF460" s="30"/>
      <c r="AG460" s="30"/>
      <c r="AH460" s="30"/>
      <c r="AI460" s="30"/>
      <c r="AJ460" s="30"/>
      <c r="AK460" s="30"/>
    </row>
    <row r="461" ht="15.75" customHeight="1">
      <c r="B461" s="30"/>
      <c r="E461" s="30"/>
      <c r="F461" s="207"/>
      <c r="G461" s="30"/>
      <c r="H461" s="30"/>
      <c r="I461" s="30"/>
      <c r="J461" s="30"/>
      <c r="K461" s="223"/>
      <c r="L461" s="30"/>
      <c r="M461" s="30"/>
      <c r="N461" s="30"/>
      <c r="O461" s="30"/>
      <c r="P461" s="223"/>
      <c r="Q461" s="30"/>
      <c r="R461" s="30"/>
      <c r="S461" s="30"/>
      <c r="T461" s="224"/>
      <c r="U461" s="223"/>
      <c r="V461" s="30"/>
      <c r="W461" s="30"/>
      <c r="X461" s="30"/>
      <c r="Y461" s="224"/>
      <c r="Z461" s="30"/>
      <c r="AA461" s="30"/>
      <c r="AB461" s="30"/>
      <c r="AC461" s="30"/>
      <c r="AD461" s="30"/>
      <c r="AE461" s="30"/>
      <c r="AF461" s="30"/>
      <c r="AG461" s="30"/>
      <c r="AH461" s="30"/>
      <c r="AI461" s="30"/>
      <c r="AJ461" s="30"/>
      <c r="AK461" s="30"/>
    </row>
    <row r="462" ht="15.75" customHeight="1">
      <c r="B462" s="30"/>
      <c r="E462" s="30"/>
      <c r="F462" s="207"/>
      <c r="G462" s="30"/>
      <c r="H462" s="30"/>
      <c r="I462" s="30"/>
      <c r="J462" s="30"/>
      <c r="K462" s="223"/>
      <c r="L462" s="30"/>
      <c r="M462" s="30"/>
      <c r="N462" s="30"/>
      <c r="O462" s="30"/>
      <c r="P462" s="223"/>
      <c r="Q462" s="30"/>
      <c r="R462" s="30"/>
      <c r="S462" s="30"/>
      <c r="T462" s="224"/>
      <c r="U462" s="223"/>
      <c r="V462" s="30"/>
      <c r="W462" s="30"/>
      <c r="X462" s="30"/>
      <c r="Y462" s="224"/>
      <c r="Z462" s="30"/>
      <c r="AA462" s="30"/>
      <c r="AB462" s="30"/>
      <c r="AC462" s="30"/>
      <c r="AD462" s="30"/>
      <c r="AE462" s="30"/>
      <c r="AF462" s="30"/>
      <c r="AG462" s="30"/>
      <c r="AH462" s="30"/>
      <c r="AI462" s="30"/>
      <c r="AJ462" s="30"/>
      <c r="AK462" s="30"/>
    </row>
    <row r="463" ht="15.75" customHeight="1">
      <c r="B463" s="30"/>
      <c r="E463" s="30"/>
      <c r="F463" s="207"/>
      <c r="G463" s="30"/>
      <c r="H463" s="30"/>
      <c r="I463" s="30"/>
      <c r="J463" s="30"/>
      <c r="K463" s="223"/>
      <c r="L463" s="30"/>
      <c r="M463" s="30"/>
      <c r="N463" s="30"/>
      <c r="O463" s="30"/>
      <c r="P463" s="223"/>
      <c r="Q463" s="30"/>
      <c r="R463" s="30"/>
      <c r="S463" s="30"/>
      <c r="T463" s="224"/>
      <c r="U463" s="223"/>
      <c r="V463" s="30"/>
      <c r="W463" s="30"/>
      <c r="X463" s="30"/>
      <c r="Y463" s="224"/>
      <c r="Z463" s="30"/>
      <c r="AA463" s="30"/>
      <c r="AB463" s="30"/>
      <c r="AC463" s="30"/>
      <c r="AD463" s="30"/>
      <c r="AE463" s="30"/>
      <c r="AF463" s="30"/>
      <c r="AG463" s="30"/>
      <c r="AH463" s="30"/>
      <c r="AI463" s="30"/>
      <c r="AJ463" s="30"/>
      <c r="AK463" s="30"/>
    </row>
    <row r="464" ht="15.75" customHeight="1">
      <c r="B464" s="30"/>
      <c r="E464" s="30"/>
      <c r="F464" s="207"/>
      <c r="G464" s="30"/>
      <c r="H464" s="30"/>
      <c r="I464" s="30"/>
      <c r="J464" s="30"/>
      <c r="K464" s="223"/>
      <c r="L464" s="30"/>
      <c r="M464" s="30"/>
      <c r="N464" s="30"/>
      <c r="O464" s="30"/>
      <c r="P464" s="223"/>
      <c r="Q464" s="30"/>
      <c r="R464" s="30"/>
      <c r="S464" s="30"/>
      <c r="T464" s="224"/>
      <c r="U464" s="223"/>
      <c r="V464" s="30"/>
      <c r="W464" s="30"/>
      <c r="X464" s="30"/>
      <c r="Y464" s="224"/>
      <c r="Z464" s="30"/>
      <c r="AA464" s="30"/>
      <c r="AB464" s="30"/>
      <c r="AC464" s="30"/>
      <c r="AD464" s="30"/>
      <c r="AE464" s="30"/>
      <c r="AF464" s="30"/>
      <c r="AG464" s="30"/>
      <c r="AH464" s="30"/>
      <c r="AI464" s="30"/>
      <c r="AJ464" s="30"/>
      <c r="AK464" s="30"/>
    </row>
    <row r="465" ht="15.75" customHeight="1">
      <c r="B465" s="30"/>
      <c r="E465" s="30"/>
      <c r="F465" s="207"/>
      <c r="G465" s="30"/>
      <c r="H465" s="30"/>
      <c r="I465" s="30"/>
      <c r="J465" s="30"/>
      <c r="K465" s="223"/>
      <c r="L465" s="30"/>
      <c r="M465" s="30"/>
      <c r="N465" s="30"/>
      <c r="O465" s="30"/>
      <c r="P465" s="223"/>
      <c r="Q465" s="30"/>
      <c r="R465" s="30"/>
      <c r="S465" s="30"/>
      <c r="T465" s="224"/>
      <c r="U465" s="223"/>
      <c r="V465" s="30"/>
      <c r="W465" s="30"/>
      <c r="X465" s="30"/>
      <c r="Y465" s="224"/>
      <c r="Z465" s="30"/>
      <c r="AA465" s="30"/>
      <c r="AB465" s="30"/>
      <c r="AC465" s="30"/>
      <c r="AD465" s="30"/>
      <c r="AE465" s="30"/>
      <c r="AF465" s="30"/>
      <c r="AG465" s="30"/>
      <c r="AH465" s="30"/>
      <c r="AI465" s="30"/>
      <c r="AJ465" s="30"/>
      <c r="AK465" s="30"/>
    </row>
    <row r="466" ht="15.75" customHeight="1">
      <c r="B466" s="30"/>
      <c r="E466" s="30"/>
      <c r="F466" s="207"/>
      <c r="G466" s="30"/>
      <c r="H466" s="30"/>
      <c r="I466" s="30"/>
      <c r="J466" s="30"/>
      <c r="K466" s="223"/>
      <c r="L466" s="30"/>
      <c r="M466" s="30"/>
      <c r="N466" s="30"/>
      <c r="O466" s="30"/>
      <c r="P466" s="223"/>
      <c r="Q466" s="30"/>
      <c r="R466" s="30"/>
      <c r="S466" s="30"/>
      <c r="T466" s="224"/>
      <c r="U466" s="223"/>
      <c r="V466" s="30"/>
      <c r="W466" s="30"/>
      <c r="X466" s="30"/>
      <c r="Y466" s="224"/>
      <c r="Z466" s="30"/>
      <c r="AA466" s="30"/>
      <c r="AB466" s="30"/>
      <c r="AC466" s="30"/>
      <c r="AD466" s="30"/>
      <c r="AE466" s="30"/>
      <c r="AF466" s="30"/>
      <c r="AG466" s="30"/>
      <c r="AH466" s="30"/>
      <c r="AI466" s="30"/>
      <c r="AJ466" s="30"/>
      <c r="AK466" s="30"/>
    </row>
    <row r="467" ht="15.75" customHeight="1">
      <c r="B467" s="30"/>
      <c r="E467" s="30"/>
      <c r="F467" s="207"/>
      <c r="G467" s="30"/>
      <c r="H467" s="30"/>
      <c r="I467" s="30"/>
      <c r="J467" s="30"/>
      <c r="K467" s="223"/>
      <c r="L467" s="30"/>
      <c r="M467" s="30"/>
      <c r="N467" s="30"/>
      <c r="O467" s="30"/>
      <c r="P467" s="223"/>
      <c r="Q467" s="30"/>
      <c r="R467" s="30"/>
      <c r="S467" s="30"/>
      <c r="T467" s="224"/>
      <c r="U467" s="223"/>
      <c r="V467" s="30"/>
      <c r="W467" s="30"/>
      <c r="X467" s="30"/>
      <c r="Y467" s="224"/>
      <c r="Z467" s="30"/>
      <c r="AA467" s="30"/>
      <c r="AB467" s="30"/>
      <c r="AC467" s="30"/>
      <c r="AD467" s="30"/>
      <c r="AE467" s="30"/>
      <c r="AF467" s="30"/>
      <c r="AG467" s="30"/>
      <c r="AH467" s="30"/>
      <c r="AI467" s="30"/>
      <c r="AJ467" s="30"/>
      <c r="AK467" s="30"/>
    </row>
    <row r="468" ht="15.75" customHeight="1">
      <c r="B468" s="30"/>
      <c r="E468" s="30"/>
      <c r="F468" s="207"/>
      <c r="G468" s="30"/>
      <c r="H468" s="30"/>
      <c r="I468" s="30"/>
      <c r="J468" s="30"/>
      <c r="K468" s="223"/>
      <c r="L468" s="30"/>
      <c r="M468" s="30"/>
      <c r="N468" s="30"/>
      <c r="O468" s="30"/>
      <c r="P468" s="223"/>
      <c r="Q468" s="30"/>
      <c r="R468" s="30"/>
      <c r="S468" s="30"/>
      <c r="T468" s="224"/>
      <c r="U468" s="223"/>
      <c r="V468" s="30"/>
      <c r="W468" s="30"/>
      <c r="X468" s="30"/>
      <c r="Y468" s="224"/>
      <c r="Z468" s="30"/>
      <c r="AA468" s="30"/>
      <c r="AB468" s="30"/>
      <c r="AC468" s="30"/>
      <c r="AD468" s="30"/>
      <c r="AE468" s="30"/>
      <c r="AF468" s="30"/>
      <c r="AG468" s="30"/>
      <c r="AH468" s="30"/>
      <c r="AI468" s="30"/>
      <c r="AJ468" s="30"/>
      <c r="AK468" s="30"/>
    </row>
    <row r="469" ht="15.75" customHeight="1">
      <c r="B469" s="30"/>
      <c r="E469" s="30"/>
      <c r="F469" s="207"/>
      <c r="G469" s="30"/>
      <c r="H469" s="30"/>
      <c r="I469" s="30"/>
      <c r="J469" s="30"/>
      <c r="K469" s="223"/>
      <c r="L469" s="30"/>
      <c r="M469" s="30"/>
      <c r="N469" s="30"/>
      <c r="O469" s="30"/>
      <c r="P469" s="223"/>
      <c r="Q469" s="30"/>
      <c r="R469" s="30"/>
      <c r="S469" s="30"/>
      <c r="T469" s="224"/>
      <c r="U469" s="223"/>
      <c r="V469" s="30"/>
      <c r="W469" s="30"/>
      <c r="X469" s="30"/>
      <c r="Y469" s="224"/>
      <c r="Z469" s="30"/>
      <c r="AA469" s="30"/>
      <c r="AB469" s="30"/>
      <c r="AC469" s="30"/>
      <c r="AD469" s="30"/>
      <c r="AE469" s="30"/>
      <c r="AF469" s="30"/>
      <c r="AG469" s="30"/>
      <c r="AH469" s="30"/>
      <c r="AI469" s="30"/>
      <c r="AJ469" s="30"/>
      <c r="AK469" s="30"/>
    </row>
    <row r="470" ht="15.75" customHeight="1">
      <c r="B470" s="30"/>
      <c r="E470" s="30"/>
      <c r="F470" s="207"/>
      <c r="G470" s="30"/>
      <c r="H470" s="30"/>
      <c r="I470" s="30"/>
      <c r="J470" s="30"/>
      <c r="K470" s="223"/>
      <c r="L470" s="30"/>
      <c r="M470" s="30"/>
      <c r="N470" s="30"/>
      <c r="O470" s="30"/>
      <c r="P470" s="223"/>
      <c r="Q470" s="30"/>
      <c r="R470" s="30"/>
      <c r="S470" s="30"/>
      <c r="T470" s="224"/>
      <c r="U470" s="223"/>
      <c r="V470" s="30"/>
      <c r="W470" s="30"/>
      <c r="X470" s="30"/>
      <c r="Y470" s="224"/>
      <c r="Z470" s="30"/>
      <c r="AA470" s="30"/>
      <c r="AB470" s="30"/>
      <c r="AC470" s="30"/>
      <c r="AD470" s="30"/>
      <c r="AE470" s="30"/>
      <c r="AF470" s="30"/>
      <c r="AG470" s="30"/>
      <c r="AH470" s="30"/>
      <c r="AI470" s="30"/>
      <c r="AJ470" s="30"/>
      <c r="AK470" s="30"/>
    </row>
    <row r="471" ht="15.75" customHeight="1">
      <c r="B471" s="30"/>
      <c r="E471" s="30"/>
      <c r="F471" s="207"/>
      <c r="G471" s="30"/>
      <c r="H471" s="30"/>
      <c r="I471" s="30"/>
      <c r="J471" s="30"/>
      <c r="K471" s="223"/>
      <c r="L471" s="30"/>
      <c r="M471" s="30"/>
      <c r="N471" s="30"/>
      <c r="O471" s="30"/>
      <c r="P471" s="223"/>
      <c r="Q471" s="30"/>
      <c r="R471" s="30"/>
      <c r="S471" s="30"/>
      <c r="T471" s="224"/>
      <c r="U471" s="223"/>
      <c r="V471" s="30"/>
      <c r="W471" s="30"/>
      <c r="X471" s="30"/>
      <c r="Y471" s="224"/>
      <c r="Z471" s="30"/>
      <c r="AA471" s="30"/>
      <c r="AB471" s="30"/>
      <c r="AC471" s="30"/>
      <c r="AD471" s="30"/>
      <c r="AE471" s="30"/>
      <c r="AF471" s="30"/>
      <c r="AG471" s="30"/>
      <c r="AH471" s="30"/>
      <c r="AI471" s="30"/>
      <c r="AJ471" s="30"/>
      <c r="AK471" s="30"/>
    </row>
    <row r="472" ht="15.75" customHeight="1">
      <c r="B472" s="30"/>
      <c r="E472" s="30"/>
      <c r="F472" s="207"/>
      <c r="G472" s="30"/>
      <c r="H472" s="30"/>
      <c r="I472" s="30"/>
      <c r="J472" s="30"/>
      <c r="K472" s="223"/>
      <c r="L472" s="30"/>
      <c r="M472" s="30"/>
      <c r="N472" s="30"/>
      <c r="O472" s="30"/>
      <c r="P472" s="223"/>
      <c r="Q472" s="30"/>
      <c r="R472" s="30"/>
      <c r="S472" s="30"/>
      <c r="T472" s="224"/>
      <c r="U472" s="223"/>
      <c r="V472" s="30"/>
      <c r="W472" s="30"/>
      <c r="X472" s="30"/>
      <c r="Y472" s="224"/>
      <c r="Z472" s="30"/>
      <c r="AA472" s="30"/>
      <c r="AB472" s="30"/>
      <c r="AC472" s="30"/>
      <c r="AD472" s="30"/>
      <c r="AE472" s="30"/>
      <c r="AF472" s="30"/>
      <c r="AG472" s="30"/>
      <c r="AH472" s="30"/>
      <c r="AI472" s="30"/>
      <c r="AJ472" s="30"/>
      <c r="AK472" s="30"/>
    </row>
    <row r="473" ht="15.75" customHeight="1">
      <c r="B473" s="30"/>
      <c r="E473" s="30"/>
      <c r="F473" s="207"/>
      <c r="G473" s="30"/>
      <c r="H473" s="30"/>
      <c r="I473" s="30"/>
      <c r="J473" s="30"/>
      <c r="K473" s="223"/>
      <c r="L473" s="30"/>
      <c r="M473" s="30"/>
      <c r="N473" s="30"/>
      <c r="O473" s="30"/>
      <c r="P473" s="223"/>
      <c r="Q473" s="30"/>
      <c r="R473" s="30"/>
      <c r="S473" s="30"/>
      <c r="T473" s="224"/>
      <c r="U473" s="223"/>
      <c r="V473" s="30"/>
      <c r="W473" s="30"/>
      <c r="X473" s="30"/>
      <c r="Y473" s="224"/>
      <c r="Z473" s="30"/>
      <c r="AA473" s="30"/>
      <c r="AB473" s="30"/>
      <c r="AC473" s="30"/>
      <c r="AD473" s="30"/>
      <c r="AE473" s="30"/>
      <c r="AF473" s="30"/>
      <c r="AG473" s="30"/>
      <c r="AH473" s="30"/>
      <c r="AI473" s="30"/>
      <c r="AJ473" s="30"/>
      <c r="AK473" s="30"/>
    </row>
    <row r="474" ht="15.75" customHeight="1">
      <c r="B474" s="30"/>
      <c r="E474" s="30"/>
      <c r="F474" s="207"/>
      <c r="G474" s="30"/>
      <c r="H474" s="30"/>
      <c r="I474" s="30"/>
      <c r="J474" s="30"/>
      <c r="K474" s="223"/>
      <c r="L474" s="30"/>
      <c r="M474" s="30"/>
      <c r="N474" s="30"/>
      <c r="O474" s="30"/>
      <c r="P474" s="223"/>
      <c r="Q474" s="30"/>
      <c r="R474" s="30"/>
      <c r="S474" s="30"/>
      <c r="T474" s="224"/>
      <c r="U474" s="223"/>
      <c r="V474" s="30"/>
      <c r="W474" s="30"/>
      <c r="X474" s="30"/>
      <c r="Y474" s="224"/>
      <c r="Z474" s="30"/>
      <c r="AA474" s="30"/>
      <c r="AB474" s="30"/>
      <c r="AC474" s="30"/>
      <c r="AD474" s="30"/>
      <c r="AE474" s="30"/>
      <c r="AF474" s="30"/>
      <c r="AG474" s="30"/>
      <c r="AH474" s="30"/>
      <c r="AI474" s="30"/>
      <c r="AJ474" s="30"/>
      <c r="AK474" s="30"/>
    </row>
    <row r="475" ht="15.75" customHeight="1">
      <c r="B475" s="30"/>
      <c r="E475" s="30"/>
      <c r="F475" s="207"/>
      <c r="G475" s="30"/>
      <c r="H475" s="30"/>
      <c r="I475" s="30"/>
      <c r="J475" s="30"/>
      <c r="K475" s="223"/>
      <c r="L475" s="30"/>
      <c r="M475" s="30"/>
      <c r="N475" s="30"/>
      <c r="O475" s="30"/>
      <c r="P475" s="223"/>
      <c r="Q475" s="30"/>
      <c r="R475" s="30"/>
      <c r="S475" s="30"/>
      <c r="T475" s="224"/>
      <c r="U475" s="223"/>
      <c r="V475" s="30"/>
      <c r="W475" s="30"/>
      <c r="X475" s="30"/>
      <c r="Y475" s="224"/>
      <c r="Z475" s="30"/>
      <c r="AA475" s="30"/>
      <c r="AB475" s="30"/>
      <c r="AC475" s="30"/>
      <c r="AD475" s="30"/>
      <c r="AE475" s="30"/>
      <c r="AF475" s="30"/>
      <c r="AG475" s="30"/>
      <c r="AH475" s="30"/>
      <c r="AI475" s="30"/>
      <c r="AJ475" s="30"/>
      <c r="AK475" s="30"/>
    </row>
    <row r="476" ht="15.75" customHeight="1">
      <c r="B476" s="30"/>
      <c r="E476" s="30"/>
      <c r="F476" s="207"/>
      <c r="G476" s="30"/>
      <c r="H476" s="30"/>
      <c r="I476" s="30"/>
      <c r="J476" s="30"/>
      <c r="K476" s="223"/>
      <c r="L476" s="30"/>
      <c r="M476" s="30"/>
      <c r="N476" s="30"/>
      <c r="O476" s="30"/>
      <c r="P476" s="223"/>
      <c r="Q476" s="30"/>
      <c r="R476" s="30"/>
      <c r="S476" s="30"/>
      <c r="T476" s="224"/>
      <c r="U476" s="223"/>
      <c r="V476" s="30"/>
      <c r="W476" s="30"/>
      <c r="X476" s="30"/>
      <c r="Y476" s="224"/>
      <c r="Z476" s="30"/>
      <c r="AA476" s="30"/>
      <c r="AB476" s="30"/>
      <c r="AC476" s="30"/>
      <c r="AD476" s="30"/>
      <c r="AE476" s="30"/>
      <c r="AF476" s="30"/>
      <c r="AG476" s="30"/>
      <c r="AH476" s="30"/>
      <c r="AI476" s="30"/>
      <c r="AJ476" s="30"/>
      <c r="AK476" s="30"/>
    </row>
    <row r="477" ht="15.75" customHeight="1">
      <c r="B477" s="30"/>
      <c r="E477" s="30"/>
      <c r="F477" s="207"/>
      <c r="G477" s="30"/>
      <c r="H477" s="30"/>
      <c r="I477" s="30"/>
      <c r="J477" s="30"/>
      <c r="K477" s="223"/>
      <c r="L477" s="30"/>
      <c r="M477" s="30"/>
      <c r="N477" s="30"/>
      <c r="O477" s="30"/>
      <c r="P477" s="223"/>
      <c r="Q477" s="30"/>
      <c r="R477" s="30"/>
      <c r="S477" s="30"/>
      <c r="T477" s="224"/>
      <c r="U477" s="223"/>
      <c r="V477" s="30"/>
      <c r="W477" s="30"/>
      <c r="X477" s="30"/>
      <c r="Y477" s="224"/>
      <c r="Z477" s="30"/>
      <c r="AA477" s="30"/>
      <c r="AB477" s="30"/>
      <c r="AC477" s="30"/>
      <c r="AD477" s="30"/>
      <c r="AE477" s="30"/>
      <c r="AF477" s="30"/>
      <c r="AG477" s="30"/>
      <c r="AH477" s="30"/>
      <c r="AI477" s="30"/>
      <c r="AJ477" s="30"/>
      <c r="AK477" s="30"/>
    </row>
    <row r="478" ht="15.75" customHeight="1">
      <c r="B478" s="30"/>
      <c r="E478" s="30"/>
      <c r="F478" s="207"/>
      <c r="G478" s="30"/>
      <c r="H478" s="30"/>
      <c r="I478" s="30"/>
      <c r="J478" s="30"/>
      <c r="K478" s="223"/>
      <c r="L478" s="30"/>
      <c r="M478" s="30"/>
      <c r="N478" s="30"/>
      <c r="O478" s="30"/>
      <c r="P478" s="223"/>
      <c r="Q478" s="30"/>
      <c r="R478" s="30"/>
      <c r="S478" s="30"/>
      <c r="T478" s="224"/>
      <c r="U478" s="223"/>
      <c r="V478" s="30"/>
      <c r="W478" s="30"/>
      <c r="X478" s="30"/>
      <c r="Y478" s="224"/>
      <c r="Z478" s="30"/>
      <c r="AA478" s="30"/>
      <c r="AB478" s="30"/>
      <c r="AC478" s="30"/>
      <c r="AD478" s="30"/>
      <c r="AE478" s="30"/>
      <c r="AF478" s="30"/>
      <c r="AG478" s="30"/>
      <c r="AH478" s="30"/>
      <c r="AI478" s="30"/>
      <c r="AJ478" s="30"/>
      <c r="AK478" s="30"/>
    </row>
    <row r="479" ht="15.75" customHeight="1">
      <c r="B479" s="30"/>
      <c r="E479" s="30"/>
      <c r="F479" s="207"/>
      <c r="G479" s="30"/>
      <c r="H479" s="30"/>
      <c r="I479" s="30"/>
      <c r="J479" s="30"/>
      <c r="K479" s="223"/>
      <c r="L479" s="30"/>
      <c r="M479" s="30"/>
      <c r="N479" s="30"/>
      <c r="O479" s="30"/>
      <c r="P479" s="223"/>
      <c r="Q479" s="30"/>
      <c r="R479" s="30"/>
      <c r="S479" s="30"/>
      <c r="T479" s="224"/>
      <c r="U479" s="223"/>
      <c r="V479" s="30"/>
      <c r="W479" s="30"/>
      <c r="X479" s="30"/>
      <c r="Y479" s="224"/>
      <c r="Z479" s="30"/>
      <c r="AA479" s="30"/>
      <c r="AB479" s="30"/>
      <c r="AC479" s="30"/>
      <c r="AD479" s="30"/>
      <c r="AE479" s="30"/>
      <c r="AF479" s="30"/>
      <c r="AG479" s="30"/>
      <c r="AH479" s="30"/>
      <c r="AI479" s="30"/>
      <c r="AJ479" s="30"/>
      <c r="AK479" s="30"/>
    </row>
    <row r="480" ht="15.75" customHeight="1">
      <c r="B480" s="30"/>
      <c r="E480" s="30"/>
      <c r="F480" s="207"/>
      <c r="G480" s="30"/>
      <c r="H480" s="30"/>
      <c r="I480" s="30"/>
      <c r="J480" s="30"/>
      <c r="K480" s="223"/>
      <c r="L480" s="30"/>
      <c r="M480" s="30"/>
      <c r="N480" s="30"/>
      <c r="O480" s="30"/>
      <c r="P480" s="223"/>
      <c r="Q480" s="30"/>
      <c r="R480" s="30"/>
      <c r="S480" s="30"/>
      <c r="T480" s="224"/>
      <c r="U480" s="223"/>
      <c r="V480" s="30"/>
      <c r="W480" s="30"/>
      <c r="X480" s="30"/>
      <c r="Y480" s="224"/>
      <c r="Z480" s="30"/>
      <c r="AA480" s="30"/>
      <c r="AB480" s="30"/>
      <c r="AC480" s="30"/>
      <c r="AD480" s="30"/>
      <c r="AE480" s="30"/>
      <c r="AF480" s="30"/>
      <c r="AG480" s="30"/>
      <c r="AH480" s="30"/>
      <c r="AI480" s="30"/>
      <c r="AJ480" s="30"/>
      <c r="AK480" s="30"/>
    </row>
    <row r="481" ht="15.75" customHeight="1">
      <c r="B481" s="30"/>
      <c r="E481" s="30"/>
      <c r="F481" s="207"/>
      <c r="G481" s="30"/>
      <c r="H481" s="30"/>
      <c r="I481" s="30"/>
      <c r="J481" s="30"/>
      <c r="K481" s="223"/>
      <c r="L481" s="30"/>
      <c r="M481" s="30"/>
      <c r="N481" s="30"/>
      <c r="O481" s="30"/>
      <c r="P481" s="223"/>
      <c r="Q481" s="30"/>
      <c r="R481" s="30"/>
      <c r="S481" s="30"/>
      <c r="T481" s="224"/>
      <c r="U481" s="223"/>
      <c r="V481" s="30"/>
      <c r="W481" s="30"/>
      <c r="X481" s="30"/>
      <c r="Y481" s="224"/>
      <c r="Z481" s="30"/>
      <c r="AA481" s="30"/>
      <c r="AB481" s="30"/>
      <c r="AC481" s="30"/>
      <c r="AD481" s="30"/>
      <c r="AE481" s="30"/>
      <c r="AF481" s="30"/>
      <c r="AG481" s="30"/>
      <c r="AH481" s="30"/>
      <c r="AI481" s="30"/>
      <c r="AJ481" s="30"/>
      <c r="AK481" s="30"/>
    </row>
    <row r="482" ht="15.75" customHeight="1">
      <c r="B482" s="30"/>
      <c r="E482" s="30"/>
      <c r="F482" s="207"/>
      <c r="G482" s="30"/>
      <c r="H482" s="30"/>
      <c r="I482" s="30"/>
      <c r="J482" s="30"/>
      <c r="K482" s="223"/>
      <c r="L482" s="30"/>
      <c r="M482" s="30"/>
      <c r="N482" s="30"/>
      <c r="O482" s="30"/>
      <c r="P482" s="223"/>
      <c r="Q482" s="30"/>
      <c r="R482" s="30"/>
      <c r="S482" s="30"/>
      <c r="T482" s="224"/>
      <c r="U482" s="223"/>
      <c r="V482" s="30"/>
      <c r="W482" s="30"/>
      <c r="X482" s="30"/>
      <c r="Y482" s="224"/>
      <c r="Z482" s="30"/>
      <c r="AA482" s="30"/>
      <c r="AB482" s="30"/>
      <c r="AC482" s="30"/>
      <c r="AD482" s="30"/>
      <c r="AE482" s="30"/>
      <c r="AF482" s="30"/>
      <c r="AG482" s="30"/>
      <c r="AH482" s="30"/>
      <c r="AI482" s="30"/>
      <c r="AJ482" s="30"/>
      <c r="AK482" s="30"/>
    </row>
    <row r="483" ht="15.75" customHeight="1">
      <c r="B483" s="30"/>
      <c r="E483" s="30"/>
      <c r="F483" s="207"/>
      <c r="G483" s="30"/>
      <c r="H483" s="30"/>
      <c r="I483" s="30"/>
      <c r="J483" s="30"/>
      <c r="K483" s="223"/>
      <c r="L483" s="30"/>
      <c r="M483" s="30"/>
      <c r="N483" s="30"/>
      <c r="O483" s="30"/>
      <c r="P483" s="223"/>
      <c r="Q483" s="30"/>
      <c r="R483" s="30"/>
      <c r="S483" s="30"/>
      <c r="T483" s="224"/>
      <c r="U483" s="223"/>
      <c r="V483" s="30"/>
      <c r="W483" s="30"/>
      <c r="X483" s="30"/>
      <c r="Y483" s="224"/>
      <c r="Z483" s="30"/>
      <c r="AA483" s="30"/>
      <c r="AB483" s="30"/>
      <c r="AC483" s="30"/>
      <c r="AD483" s="30"/>
      <c r="AE483" s="30"/>
      <c r="AF483" s="30"/>
      <c r="AG483" s="30"/>
      <c r="AH483" s="30"/>
      <c r="AI483" s="30"/>
      <c r="AJ483" s="30"/>
      <c r="AK483" s="30"/>
    </row>
    <row r="484" ht="15.75" customHeight="1">
      <c r="B484" s="30"/>
      <c r="E484" s="30"/>
      <c r="F484" s="207"/>
      <c r="G484" s="30"/>
      <c r="H484" s="30"/>
      <c r="I484" s="30"/>
      <c r="J484" s="30"/>
      <c r="K484" s="223"/>
      <c r="L484" s="30"/>
      <c r="M484" s="30"/>
      <c r="N484" s="30"/>
      <c r="O484" s="30"/>
      <c r="P484" s="223"/>
      <c r="Q484" s="30"/>
      <c r="R484" s="30"/>
      <c r="S484" s="30"/>
      <c r="T484" s="224"/>
      <c r="U484" s="223"/>
      <c r="V484" s="30"/>
      <c r="W484" s="30"/>
      <c r="X484" s="30"/>
      <c r="Y484" s="224"/>
      <c r="Z484" s="30"/>
      <c r="AA484" s="30"/>
      <c r="AB484" s="30"/>
      <c r="AC484" s="30"/>
      <c r="AD484" s="30"/>
      <c r="AE484" s="30"/>
      <c r="AF484" s="30"/>
      <c r="AG484" s="30"/>
      <c r="AH484" s="30"/>
      <c r="AI484" s="30"/>
      <c r="AJ484" s="30"/>
      <c r="AK484" s="30"/>
    </row>
    <row r="485" ht="15.75" customHeight="1">
      <c r="B485" s="30"/>
      <c r="E485" s="30"/>
      <c r="F485" s="207"/>
      <c r="G485" s="30"/>
      <c r="H485" s="30"/>
      <c r="I485" s="30"/>
      <c r="J485" s="30"/>
      <c r="K485" s="223"/>
      <c r="L485" s="30"/>
      <c r="M485" s="30"/>
      <c r="N485" s="30"/>
      <c r="O485" s="30"/>
      <c r="P485" s="223"/>
      <c r="Q485" s="30"/>
      <c r="R485" s="30"/>
      <c r="S485" s="30"/>
      <c r="T485" s="224"/>
      <c r="U485" s="223"/>
      <c r="V485" s="30"/>
      <c r="W485" s="30"/>
      <c r="X485" s="30"/>
      <c r="Y485" s="224"/>
      <c r="Z485" s="30"/>
      <c r="AA485" s="30"/>
      <c r="AB485" s="30"/>
      <c r="AC485" s="30"/>
      <c r="AD485" s="30"/>
      <c r="AE485" s="30"/>
      <c r="AF485" s="30"/>
      <c r="AG485" s="30"/>
      <c r="AH485" s="30"/>
      <c r="AI485" s="30"/>
      <c r="AJ485" s="30"/>
      <c r="AK485" s="30"/>
    </row>
    <row r="486" ht="15.75" customHeight="1">
      <c r="B486" s="30"/>
      <c r="E486" s="30"/>
      <c r="F486" s="207"/>
      <c r="G486" s="30"/>
      <c r="H486" s="30"/>
      <c r="I486" s="30"/>
      <c r="J486" s="30"/>
      <c r="K486" s="223"/>
      <c r="L486" s="30"/>
      <c r="M486" s="30"/>
      <c r="N486" s="30"/>
      <c r="O486" s="30"/>
      <c r="P486" s="223"/>
      <c r="Q486" s="30"/>
      <c r="R486" s="30"/>
      <c r="S486" s="30"/>
      <c r="T486" s="224"/>
      <c r="U486" s="223"/>
      <c r="V486" s="30"/>
      <c r="W486" s="30"/>
      <c r="X486" s="30"/>
      <c r="Y486" s="224"/>
      <c r="Z486" s="30"/>
      <c r="AA486" s="30"/>
      <c r="AB486" s="30"/>
      <c r="AC486" s="30"/>
      <c r="AD486" s="30"/>
      <c r="AE486" s="30"/>
      <c r="AF486" s="30"/>
      <c r="AG486" s="30"/>
      <c r="AH486" s="30"/>
      <c r="AI486" s="30"/>
      <c r="AJ486" s="30"/>
      <c r="AK486" s="30"/>
    </row>
    <row r="487" ht="15.75" customHeight="1">
      <c r="B487" s="30"/>
      <c r="E487" s="30"/>
      <c r="F487" s="207"/>
      <c r="G487" s="30"/>
      <c r="H487" s="30"/>
      <c r="I487" s="30"/>
      <c r="J487" s="30"/>
      <c r="K487" s="223"/>
      <c r="L487" s="30"/>
      <c r="M487" s="30"/>
      <c r="N487" s="30"/>
      <c r="O487" s="30"/>
      <c r="P487" s="223"/>
      <c r="Q487" s="30"/>
      <c r="R487" s="30"/>
      <c r="S487" s="30"/>
      <c r="T487" s="224"/>
      <c r="U487" s="223"/>
      <c r="V487" s="30"/>
      <c r="W487" s="30"/>
      <c r="X487" s="30"/>
      <c r="Y487" s="224"/>
      <c r="Z487" s="30"/>
      <c r="AA487" s="30"/>
      <c r="AB487" s="30"/>
      <c r="AC487" s="30"/>
      <c r="AD487" s="30"/>
      <c r="AE487" s="30"/>
      <c r="AF487" s="30"/>
      <c r="AG487" s="30"/>
      <c r="AH487" s="30"/>
      <c r="AI487" s="30"/>
      <c r="AJ487" s="30"/>
      <c r="AK487" s="30"/>
    </row>
    <row r="488" ht="15.75" customHeight="1">
      <c r="B488" s="30"/>
      <c r="E488" s="30"/>
      <c r="F488" s="207"/>
      <c r="G488" s="30"/>
      <c r="H488" s="30"/>
      <c r="I488" s="30"/>
      <c r="J488" s="30"/>
      <c r="K488" s="223"/>
      <c r="L488" s="30"/>
      <c r="M488" s="30"/>
      <c r="N488" s="30"/>
      <c r="O488" s="30"/>
      <c r="P488" s="223"/>
      <c r="Q488" s="30"/>
      <c r="R488" s="30"/>
      <c r="S488" s="30"/>
      <c r="T488" s="224"/>
      <c r="U488" s="223"/>
      <c r="V488" s="30"/>
      <c r="W488" s="30"/>
      <c r="X488" s="30"/>
      <c r="Y488" s="224"/>
      <c r="Z488" s="30"/>
      <c r="AA488" s="30"/>
      <c r="AB488" s="30"/>
      <c r="AC488" s="30"/>
      <c r="AD488" s="30"/>
      <c r="AE488" s="30"/>
      <c r="AF488" s="30"/>
      <c r="AG488" s="30"/>
      <c r="AH488" s="30"/>
      <c r="AI488" s="30"/>
      <c r="AJ488" s="30"/>
      <c r="AK488" s="30"/>
    </row>
    <row r="489" ht="15.75" customHeight="1">
      <c r="B489" s="30"/>
      <c r="E489" s="30"/>
      <c r="F489" s="207"/>
      <c r="G489" s="30"/>
      <c r="H489" s="30"/>
      <c r="I489" s="30"/>
      <c r="J489" s="30"/>
      <c r="K489" s="223"/>
      <c r="L489" s="30"/>
      <c r="M489" s="30"/>
      <c r="N489" s="30"/>
      <c r="O489" s="30"/>
      <c r="P489" s="223"/>
      <c r="Q489" s="30"/>
      <c r="R489" s="30"/>
      <c r="S489" s="30"/>
      <c r="T489" s="224"/>
      <c r="U489" s="223"/>
      <c r="V489" s="30"/>
      <c r="W489" s="30"/>
      <c r="X489" s="30"/>
      <c r="Y489" s="224"/>
      <c r="Z489" s="30"/>
      <c r="AA489" s="30"/>
      <c r="AB489" s="30"/>
      <c r="AC489" s="30"/>
      <c r="AD489" s="30"/>
      <c r="AE489" s="30"/>
      <c r="AF489" s="30"/>
      <c r="AG489" s="30"/>
      <c r="AH489" s="30"/>
      <c r="AI489" s="30"/>
      <c r="AJ489" s="30"/>
      <c r="AK489" s="30"/>
    </row>
    <row r="490" ht="15.75" customHeight="1">
      <c r="B490" s="30"/>
      <c r="E490" s="30"/>
      <c r="F490" s="207"/>
      <c r="G490" s="30"/>
      <c r="H490" s="30"/>
      <c r="I490" s="30"/>
      <c r="J490" s="30"/>
      <c r="K490" s="223"/>
      <c r="L490" s="30"/>
      <c r="M490" s="30"/>
      <c r="N490" s="30"/>
      <c r="O490" s="30"/>
      <c r="P490" s="223"/>
      <c r="Q490" s="30"/>
      <c r="R490" s="30"/>
      <c r="S490" s="30"/>
      <c r="T490" s="224"/>
      <c r="U490" s="223"/>
      <c r="V490" s="30"/>
      <c r="W490" s="30"/>
      <c r="X490" s="30"/>
      <c r="Y490" s="224"/>
      <c r="Z490" s="30"/>
      <c r="AA490" s="30"/>
      <c r="AB490" s="30"/>
      <c r="AC490" s="30"/>
      <c r="AD490" s="30"/>
      <c r="AE490" s="30"/>
      <c r="AF490" s="30"/>
      <c r="AG490" s="30"/>
      <c r="AH490" s="30"/>
      <c r="AI490" s="30"/>
      <c r="AJ490" s="30"/>
      <c r="AK490" s="30"/>
    </row>
    <row r="491" ht="15.75" customHeight="1">
      <c r="B491" s="30"/>
      <c r="E491" s="30"/>
      <c r="F491" s="207"/>
      <c r="G491" s="30"/>
      <c r="H491" s="30"/>
      <c r="I491" s="30"/>
      <c r="J491" s="30"/>
      <c r="K491" s="223"/>
      <c r="L491" s="30"/>
      <c r="M491" s="30"/>
      <c r="N491" s="30"/>
      <c r="O491" s="30"/>
      <c r="P491" s="223"/>
      <c r="Q491" s="30"/>
      <c r="R491" s="30"/>
      <c r="S491" s="30"/>
      <c r="T491" s="224"/>
      <c r="U491" s="223"/>
      <c r="V491" s="30"/>
      <c r="W491" s="30"/>
      <c r="X491" s="30"/>
      <c r="Y491" s="224"/>
      <c r="Z491" s="30"/>
      <c r="AA491" s="30"/>
      <c r="AB491" s="30"/>
      <c r="AC491" s="30"/>
      <c r="AD491" s="30"/>
      <c r="AE491" s="30"/>
      <c r="AF491" s="30"/>
      <c r="AG491" s="30"/>
      <c r="AH491" s="30"/>
      <c r="AI491" s="30"/>
      <c r="AJ491" s="30"/>
      <c r="AK491" s="30"/>
    </row>
    <row r="492" ht="15.75" customHeight="1">
      <c r="B492" s="30"/>
      <c r="E492" s="30"/>
      <c r="F492" s="207"/>
      <c r="G492" s="30"/>
      <c r="H492" s="30"/>
      <c r="I492" s="30"/>
      <c r="J492" s="30"/>
      <c r="K492" s="223"/>
      <c r="L492" s="30"/>
      <c r="M492" s="30"/>
      <c r="N492" s="30"/>
      <c r="O492" s="30"/>
      <c r="P492" s="223"/>
      <c r="Q492" s="30"/>
      <c r="R492" s="30"/>
      <c r="S492" s="30"/>
      <c r="T492" s="224"/>
      <c r="U492" s="223"/>
      <c r="V492" s="30"/>
      <c r="W492" s="30"/>
      <c r="X492" s="30"/>
      <c r="Y492" s="224"/>
      <c r="Z492" s="30"/>
      <c r="AA492" s="30"/>
      <c r="AB492" s="30"/>
      <c r="AC492" s="30"/>
      <c r="AD492" s="30"/>
      <c r="AE492" s="30"/>
      <c r="AF492" s="30"/>
      <c r="AG492" s="30"/>
      <c r="AH492" s="30"/>
      <c r="AI492" s="30"/>
      <c r="AJ492" s="30"/>
      <c r="AK492" s="30"/>
    </row>
    <row r="493" ht="15.75" customHeight="1">
      <c r="B493" s="30"/>
      <c r="E493" s="30"/>
      <c r="F493" s="207"/>
      <c r="G493" s="30"/>
      <c r="H493" s="30"/>
      <c r="I493" s="30"/>
      <c r="J493" s="30"/>
      <c r="K493" s="223"/>
      <c r="L493" s="30"/>
      <c r="M493" s="30"/>
      <c r="N493" s="30"/>
      <c r="O493" s="30"/>
      <c r="P493" s="223"/>
      <c r="Q493" s="30"/>
      <c r="R493" s="30"/>
      <c r="S493" s="30"/>
      <c r="T493" s="224"/>
      <c r="U493" s="223"/>
      <c r="V493" s="30"/>
      <c r="W493" s="30"/>
      <c r="X493" s="30"/>
      <c r="Y493" s="224"/>
      <c r="Z493" s="30"/>
      <c r="AA493" s="30"/>
      <c r="AB493" s="30"/>
      <c r="AC493" s="30"/>
      <c r="AD493" s="30"/>
      <c r="AE493" s="30"/>
      <c r="AF493" s="30"/>
      <c r="AG493" s="30"/>
      <c r="AH493" s="30"/>
      <c r="AI493" s="30"/>
      <c r="AJ493" s="30"/>
      <c r="AK493" s="30"/>
    </row>
    <row r="494" ht="15.75" customHeight="1">
      <c r="B494" s="30"/>
      <c r="E494" s="30"/>
      <c r="F494" s="207"/>
      <c r="G494" s="30"/>
      <c r="H494" s="30"/>
      <c r="I494" s="30"/>
      <c r="J494" s="30"/>
      <c r="K494" s="223"/>
      <c r="L494" s="30"/>
      <c r="M494" s="30"/>
      <c r="N494" s="30"/>
      <c r="O494" s="30"/>
      <c r="P494" s="223"/>
      <c r="Q494" s="30"/>
      <c r="R494" s="30"/>
      <c r="S494" s="30"/>
      <c r="T494" s="224"/>
      <c r="U494" s="223"/>
      <c r="V494" s="30"/>
      <c r="W494" s="30"/>
      <c r="X494" s="30"/>
      <c r="Y494" s="224"/>
      <c r="Z494" s="30"/>
      <c r="AA494" s="30"/>
      <c r="AB494" s="30"/>
      <c r="AC494" s="30"/>
      <c r="AD494" s="30"/>
      <c r="AE494" s="30"/>
      <c r="AF494" s="30"/>
      <c r="AG494" s="30"/>
      <c r="AH494" s="30"/>
      <c r="AI494" s="30"/>
      <c r="AJ494" s="30"/>
      <c r="AK494" s="30"/>
    </row>
    <row r="495" ht="15.75" customHeight="1">
      <c r="B495" s="30"/>
      <c r="E495" s="30"/>
      <c r="F495" s="207"/>
      <c r="G495" s="30"/>
      <c r="H495" s="30"/>
      <c r="I495" s="30"/>
      <c r="J495" s="30"/>
      <c r="K495" s="223"/>
      <c r="L495" s="30"/>
      <c r="M495" s="30"/>
      <c r="N495" s="30"/>
      <c r="O495" s="30"/>
      <c r="P495" s="223"/>
      <c r="Q495" s="30"/>
      <c r="R495" s="30"/>
      <c r="S495" s="30"/>
      <c r="T495" s="224"/>
      <c r="U495" s="223"/>
      <c r="V495" s="30"/>
      <c r="W495" s="30"/>
      <c r="X495" s="30"/>
      <c r="Y495" s="224"/>
      <c r="Z495" s="30"/>
      <c r="AA495" s="30"/>
      <c r="AB495" s="30"/>
      <c r="AC495" s="30"/>
      <c r="AD495" s="30"/>
      <c r="AE495" s="30"/>
      <c r="AF495" s="30"/>
      <c r="AG495" s="30"/>
      <c r="AH495" s="30"/>
      <c r="AI495" s="30"/>
      <c r="AJ495" s="30"/>
      <c r="AK495" s="30"/>
    </row>
    <row r="496" ht="15.75" customHeight="1">
      <c r="B496" s="30"/>
      <c r="E496" s="30"/>
      <c r="F496" s="207"/>
      <c r="G496" s="30"/>
      <c r="H496" s="30"/>
      <c r="I496" s="30"/>
      <c r="J496" s="30"/>
      <c r="K496" s="223"/>
      <c r="L496" s="30"/>
      <c r="M496" s="30"/>
      <c r="N496" s="30"/>
      <c r="O496" s="30"/>
      <c r="P496" s="223"/>
      <c r="Q496" s="30"/>
      <c r="R496" s="30"/>
      <c r="S496" s="30"/>
      <c r="T496" s="224"/>
      <c r="U496" s="223"/>
      <c r="V496" s="30"/>
      <c r="W496" s="30"/>
      <c r="X496" s="30"/>
      <c r="Y496" s="224"/>
      <c r="Z496" s="30"/>
      <c r="AA496" s="30"/>
      <c r="AB496" s="30"/>
      <c r="AC496" s="30"/>
      <c r="AD496" s="30"/>
      <c r="AE496" s="30"/>
      <c r="AF496" s="30"/>
      <c r="AG496" s="30"/>
      <c r="AH496" s="30"/>
      <c r="AI496" s="30"/>
      <c r="AJ496" s="30"/>
      <c r="AK496" s="30"/>
    </row>
    <row r="497" ht="15.75" customHeight="1">
      <c r="B497" s="30"/>
      <c r="E497" s="30"/>
      <c r="F497" s="207"/>
      <c r="G497" s="30"/>
      <c r="H497" s="30"/>
      <c r="I497" s="30"/>
      <c r="J497" s="30"/>
      <c r="K497" s="223"/>
      <c r="L497" s="30"/>
      <c r="M497" s="30"/>
      <c r="N497" s="30"/>
      <c r="O497" s="30"/>
      <c r="P497" s="223"/>
      <c r="Q497" s="30"/>
      <c r="R497" s="30"/>
      <c r="S497" s="30"/>
      <c r="T497" s="224"/>
      <c r="U497" s="223"/>
      <c r="V497" s="30"/>
      <c r="W497" s="30"/>
      <c r="X497" s="30"/>
      <c r="Y497" s="224"/>
      <c r="Z497" s="30"/>
      <c r="AA497" s="30"/>
      <c r="AB497" s="30"/>
      <c r="AC497" s="30"/>
      <c r="AD497" s="30"/>
      <c r="AE497" s="30"/>
      <c r="AF497" s="30"/>
      <c r="AG497" s="30"/>
      <c r="AH497" s="30"/>
      <c r="AI497" s="30"/>
      <c r="AJ497" s="30"/>
      <c r="AK497" s="30"/>
    </row>
    <row r="498" ht="15.75" customHeight="1">
      <c r="B498" s="30"/>
      <c r="E498" s="30"/>
      <c r="F498" s="207"/>
      <c r="G498" s="30"/>
      <c r="H498" s="30"/>
      <c r="I498" s="30"/>
      <c r="J498" s="30"/>
      <c r="K498" s="223"/>
      <c r="L498" s="30"/>
      <c r="M498" s="30"/>
      <c r="N498" s="30"/>
      <c r="O498" s="30"/>
      <c r="P498" s="223"/>
      <c r="Q498" s="30"/>
      <c r="R498" s="30"/>
      <c r="S498" s="30"/>
      <c r="T498" s="224"/>
      <c r="U498" s="223"/>
      <c r="V498" s="30"/>
      <c r="W498" s="30"/>
      <c r="X498" s="30"/>
      <c r="Y498" s="224"/>
      <c r="Z498" s="30"/>
      <c r="AA498" s="30"/>
      <c r="AB498" s="30"/>
      <c r="AC498" s="30"/>
      <c r="AD498" s="30"/>
      <c r="AE498" s="30"/>
      <c r="AF498" s="30"/>
      <c r="AG498" s="30"/>
      <c r="AH498" s="30"/>
      <c r="AI498" s="30"/>
      <c r="AJ498" s="30"/>
      <c r="AK498" s="30"/>
    </row>
    <row r="499" ht="15.75" customHeight="1">
      <c r="B499" s="30"/>
      <c r="E499" s="30"/>
      <c r="F499" s="207"/>
      <c r="G499" s="30"/>
      <c r="H499" s="30"/>
      <c r="I499" s="30"/>
      <c r="J499" s="30"/>
      <c r="K499" s="223"/>
      <c r="L499" s="30"/>
      <c r="M499" s="30"/>
      <c r="N499" s="30"/>
      <c r="O499" s="30"/>
      <c r="P499" s="223"/>
      <c r="Q499" s="30"/>
      <c r="R499" s="30"/>
      <c r="S499" s="30"/>
      <c r="T499" s="224"/>
      <c r="U499" s="223"/>
      <c r="V499" s="30"/>
      <c r="W499" s="30"/>
      <c r="X499" s="30"/>
      <c r="Y499" s="224"/>
      <c r="Z499" s="30"/>
      <c r="AA499" s="30"/>
      <c r="AB499" s="30"/>
      <c r="AC499" s="30"/>
      <c r="AD499" s="30"/>
      <c r="AE499" s="30"/>
      <c r="AF499" s="30"/>
      <c r="AG499" s="30"/>
      <c r="AH499" s="30"/>
      <c r="AI499" s="30"/>
      <c r="AJ499" s="30"/>
      <c r="AK499" s="30"/>
    </row>
    <row r="500" ht="15.75" customHeight="1">
      <c r="B500" s="30"/>
      <c r="E500" s="30"/>
      <c r="F500" s="207"/>
      <c r="G500" s="30"/>
      <c r="H500" s="30"/>
      <c r="I500" s="30"/>
      <c r="J500" s="30"/>
      <c r="K500" s="223"/>
      <c r="L500" s="30"/>
      <c r="M500" s="30"/>
      <c r="N500" s="30"/>
      <c r="O500" s="30"/>
      <c r="P500" s="223"/>
      <c r="Q500" s="30"/>
      <c r="R500" s="30"/>
      <c r="S500" s="30"/>
      <c r="T500" s="224"/>
      <c r="U500" s="223"/>
      <c r="V500" s="30"/>
      <c r="W500" s="30"/>
      <c r="X500" s="30"/>
      <c r="Y500" s="224"/>
      <c r="Z500" s="30"/>
      <c r="AA500" s="30"/>
      <c r="AB500" s="30"/>
      <c r="AC500" s="30"/>
      <c r="AD500" s="30"/>
      <c r="AE500" s="30"/>
      <c r="AF500" s="30"/>
      <c r="AG500" s="30"/>
      <c r="AH500" s="30"/>
      <c r="AI500" s="30"/>
      <c r="AJ500" s="30"/>
      <c r="AK500" s="30"/>
    </row>
    <row r="501" ht="15.75" customHeight="1">
      <c r="B501" s="30"/>
      <c r="E501" s="30"/>
      <c r="F501" s="207"/>
      <c r="G501" s="30"/>
      <c r="H501" s="30"/>
      <c r="I501" s="30"/>
      <c r="J501" s="30"/>
      <c r="K501" s="223"/>
      <c r="L501" s="30"/>
      <c r="M501" s="30"/>
      <c r="N501" s="30"/>
      <c r="O501" s="30"/>
      <c r="P501" s="223"/>
      <c r="Q501" s="30"/>
      <c r="R501" s="30"/>
      <c r="S501" s="30"/>
      <c r="T501" s="224"/>
      <c r="U501" s="223"/>
      <c r="V501" s="30"/>
      <c r="W501" s="30"/>
      <c r="X501" s="30"/>
      <c r="Y501" s="224"/>
      <c r="Z501" s="30"/>
      <c r="AA501" s="30"/>
      <c r="AB501" s="30"/>
      <c r="AC501" s="30"/>
      <c r="AD501" s="30"/>
      <c r="AE501" s="30"/>
      <c r="AF501" s="30"/>
      <c r="AG501" s="30"/>
      <c r="AH501" s="30"/>
      <c r="AI501" s="30"/>
      <c r="AJ501" s="30"/>
      <c r="AK501" s="30"/>
    </row>
    <row r="502" ht="15.75" customHeight="1">
      <c r="B502" s="30"/>
      <c r="E502" s="30"/>
      <c r="F502" s="207"/>
      <c r="G502" s="30"/>
      <c r="H502" s="30"/>
      <c r="I502" s="30"/>
      <c r="J502" s="30"/>
      <c r="K502" s="223"/>
      <c r="L502" s="30"/>
      <c r="M502" s="30"/>
      <c r="N502" s="30"/>
      <c r="O502" s="30"/>
      <c r="P502" s="223"/>
      <c r="Q502" s="30"/>
      <c r="R502" s="30"/>
      <c r="S502" s="30"/>
      <c r="T502" s="224"/>
      <c r="U502" s="223"/>
      <c r="V502" s="30"/>
      <c r="W502" s="30"/>
      <c r="X502" s="30"/>
      <c r="Y502" s="224"/>
      <c r="Z502" s="30"/>
      <c r="AA502" s="30"/>
      <c r="AB502" s="30"/>
      <c r="AC502" s="30"/>
      <c r="AD502" s="30"/>
      <c r="AE502" s="30"/>
      <c r="AF502" s="30"/>
      <c r="AG502" s="30"/>
      <c r="AH502" s="30"/>
      <c r="AI502" s="30"/>
      <c r="AJ502" s="30"/>
      <c r="AK502" s="30"/>
    </row>
    <row r="503" ht="15.75" customHeight="1">
      <c r="B503" s="30"/>
      <c r="E503" s="30"/>
      <c r="F503" s="207"/>
      <c r="G503" s="30"/>
      <c r="H503" s="30"/>
      <c r="I503" s="30"/>
      <c r="J503" s="30"/>
      <c r="K503" s="223"/>
      <c r="L503" s="30"/>
      <c r="M503" s="30"/>
      <c r="N503" s="30"/>
      <c r="O503" s="30"/>
      <c r="P503" s="223"/>
      <c r="Q503" s="30"/>
      <c r="R503" s="30"/>
      <c r="S503" s="30"/>
      <c r="T503" s="224"/>
      <c r="U503" s="223"/>
      <c r="V503" s="30"/>
      <c r="W503" s="30"/>
      <c r="X503" s="30"/>
      <c r="Y503" s="224"/>
      <c r="Z503" s="30"/>
      <c r="AA503" s="30"/>
      <c r="AB503" s="30"/>
      <c r="AC503" s="30"/>
      <c r="AD503" s="30"/>
      <c r="AE503" s="30"/>
      <c r="AF503" s="30"/>
      <c r="AG503" s="30"/>
      <c r="AH503" s="30"/>
      <c r="AI503" s="30"/>
      <c r="AJ503" s="30"/>
      <c r="AK503" s="30"/>
    </row>
    <row r="504" ht="15.75" customHeight="1">
      <c r="B504" s="30"/>
      <c r="E504" s="30"/>
      <c r="F504" s="207"/>
      <c r="G504" s="30"/>
      <c r="H504" s="30"/>
      <c r="I504" s="30"/>
      <c r="J504" s="30"/>
      <c r="K504" s="223"/>
      <c r="L504" s="30"/>
      <c r="M504" s="30"/>
      <c r="N504" s="30"/>
      <c r="O504" s="30"/>
      <c r="P504" s="223"/>
      <c r="Q504" s="30"/>
      <c r="R504" s="30"/>
      <c r="S504" s="30"/>
      <c r="T504" s="224"/>
      <c r="U504" s="223"/>
      <c r="V504" s="30"/>
      <c r="W504" s="30"/>
      <c r="X504" s="30"/>
      <c r="Y504" s="224"/>
      <c r="Z504" s="30"/>
      <c r="AA504" s="30"/>
      <c r="AB504" s="30"/>
      <c r="AC504" s="30"/>
      <c r="AD504" s="30"/>
      <c r="AE504" s="30"/>
      <c r="AF504" s="30"/>
      <c r="AG504" s="30"/>
      <c r="AH504" s="30"/>
      <c r="AI504" s="30"/>
      <c r="AJ504" s="30"/>
      <c r="AK504" s="30"/>
    </row>
    <row r="505" ht="15.75" customHeight="1">
      <c r="B505" s="30"/>
      <c r="E505" s="30"/>
      <c r="F505" s="207"/>
      <c r="G505" s="30"/>
      <c r="H505" s="30"/>
      <c r="I505" s="30"/>
      <c r="J505" s="30"/>
      <c r="K505" s="223"/>
      <c r="L505" s="30"/>
      <c r="M505" s="30"/>
      <c r="N505" s="30"/>
      <c r="O505" s="30"/>
      <c r="P505" s="223"/>
      <c r="Q505" s="30"/>
      <c r="R505" s="30"/>
      <c r="S505" s="30"/>
      <c r="T505" s="224"/>
      <c r="U505" s="223"/>
      <c r="V505" s="30"/>
      <c r="W505" s="30"/>
      <c r="X505" s="30"/>
      <c r="Y505" s="224"/>
      <c r="Z505" s="30"/>
      <c r="AA505" s="30"/>
      <c r="AB505" s="30"/>
      <c r="AC505" s="30"/>
      <c r="AD505" s="30"/>
      <c r="AE505" s="30"/>
      <c r="AF505" s="30"/>
      <c r="AG505" s="30"/>
      <c r="AH505" s="30"/>
      <c r="AI505" s="30"/>
      <c r="AJ505" s="30"/>
      <c r="AK505" s="30"/>
    </row>
    <row r="506" ht="15.75" customHeight="1">
      <c r="B506" s="30"/>
      <c r="E506" s="30"/>
      <c r="F506" s="207"/>
      <c r="G506" s="30"/>
      <c r="H506" s="30"/>
      <c r="I506" s="30"/>
      <c r="J506" s="30"/>
      <c r="K506" s="223"/>
      <c r="L506" s="30"/>
      <c r="M506" s="30"/>
      <c r="N506" s="30"/>
      <c r="O506" s="30"/>
      <c r="P506" s="223"/>
      <c r="Q506" s="30"/>
      <c r="R506" s="30"/>
      <c r="S506" s="30"/>
      <c r="T506" s="224"/>
      <c r="U506" s="223"/>
      <c r="V506" s="30"/>
      <c r="W506" s="30"/>
      <c r="X506" s="30"/>
      <c r="Y506" s="224"/>
      <c r="Z506" s="30"/>
      <c r="AA506" s="30"/>
      <c r="AB506" s="30"/>
      <c r="AC506" s="30"/>
      <c r="AD506" s="30"/>
      <c r="AE506" s="30"/>
      <c r="AF506" s="30"/>
      <c r="AG506" s="30"/>
      <c r="AH506" s="30"/>
      <c r="AI506" s="30"/>
      <c r="AJ506" s="30"/>
      <c r="AK506" s="30"/>
    </row>
    <row r="507" ht="15.75" customHeight="1">
      <c r="B507" s="30"/>
      <c r="E507" s="30"/>
      <c r="F507" s="207"/>
      <c r="G507" s="30"/>
      <c r="H507" s="30"/>
      <c r="I507" s="30"/>
      <c r="J507" s="30"/>
      <c r="K507" s="223"/>
      <c r="L507" s="30"/>
      <c r="M507" s="30"/>
      <c r="N507" s="30"/>
      <c r="O507" s="30"/>
      <c r="P507" s="223"/>
      <c r="Q507" s="30"/>
      <c r="R507" s="30"/>
      <c r="S507" s="30"/>
      <c r="T507" s="224"/>
      <c r="U507" s="223"/>
      <c r="V507" s="30"/>
      <c r="W507" s="30"/>
      <c r="X507" s="30"/>
      <c r="Y507" s="224"/>
      <c r="Z507" s="30"/>
      <c r="AA507" s="30"/>
      <c r="AB507" s="30"/>
      <c r="AC507" s="30"/>
      <c r="AD507" s="30"/>
      <c r="AE507" s="30"/>
      <c r="AF507" s="30"/>
      <c r="AG507" s="30"/>
      <c r="AH507" s="30"/>
      <c r="AI507" s="30"/>
      <c r="AJ507" s="30"/>
      <c r="AK507" s="30"/>
    </row>
    <row r="508" ht="15.75" customHeight="1">
      <c r="B508" s="30"/>
      <c r="E508" s="30"/>
      <c r="F508" s="207"/>
      <c r="G508" s="30"/>
      <c r="H508" s="30"/>
      <c r="I508" s="30"/>
      <c r="J508" s="30"/>
      <c r="K508" s="223"/>
      <c r="L508" s="30"/>
      <c r="M508" s="30"/>
      <c r="N508" s="30"/>
      <c r="O508" s="30"/>
      <c r="P508" s="223"/>
      <c r="Q508" s="30"/>
      <c r="R508" s="30"/>
      <c r="S508" s="30"/>
      <c r="T508" s="224"/>
      <c r="U508" s="223"/>
      <c r="V508" s="30"/>
      <c r="W508" s="30"/>
      <c r="X508" s="30"/>
      <c r="Y508" s="224"/>
      <c r="Z508" s="30"/>
      <c r="AA508" s="30"/>
      <c r="AB508" s="30"/>
      <c r="AC508" s="30"/>
      <c r="AD508" s="30"/>
      <c r="AE508" s="30"/>
      <c r="AF508" s="30"/>
      <c r="AG508" s="30"/>
      <c r="AH508" s="30"/>
      <c r="AI508" s="30"/>
      <c r="AJ508" s="30"/>
      <c r="AK508" s="30"/>
    </row>
    <row r="509" ht="15.75" customHeight="1">
      <c r="B509" s="30"/>
      <c r="E509" s="30"/>
      <c r="F509" s="207"/>
      <c r="G509" s="30"/>
      <c r="H509" s="30"/>
      <c r="I509" s="30"/>
      <c r="J509" s="30"/>
      <c r="K509" s="223"/>
      <c r="L509" s="30"/>
      <c r="M509" s="30"/>
      <c r="N509" s="30"/>
      <c r="O509" s="30"/>
      <c r="P509" s="223"/>
      <c r="Q509" s="30"/>
      <c r="R509" s="30"/>
      <c r="S509" s="30"/>
      <c r="T509" s="224"/>
      <c r="U509" s="223"/>
      <c r="V509" s="30"/>
      <c r="W509" s="30"/>
      <c r="X509" s="30"/>
      <c r="Y509" s="224"/>
      <c r="Z509" s="30"/>
      <c r="AA509" s="30"/>
      <c r="AB509" s="30"/>
      <c r="AC509" s="30"/>
      <c r="AD509" s="30"/>
      <c r="AE509" s="30"/>
      <c r="AF509" s="30"/>
      <c r="AG509" s="30"/>
      <c r="AH509" s="30"/>
      <c r="AI509" s="30"/>
      <c r="AJ509" s="30"/>
      <c r="AK509" s="30"/>
    </row>
    <row r="510" ht="15.75" customHeight="1">
      <c r="B510" s="30"/>
      <c r="E510" s="30"/>
      <c r="F510" s="207"/>
      <c r="G510" s="30"/>
      <c r="H510" s="30"/>
      <c r="I510" s="30"/>
      <c r="J510" s="30"/>
      <c r="K510" s="223"/>
      <c r="L510" s="30"/>
      <c r="M510" s="30"/>
      <c r="N510" s="30"/>
      <c r="O510" s="30"/>
      <c r="P510" s="223"/>
      <c r="Q510" s="30"/>
      <c r="R510" s="30"/>
      <c r="S510" s="30"/>
      <c r="T510" s="224"/>
      <c r="U510" s="223"/>
      <c r="V510" s="30"/>
      <c r="W510" s="30"/>
      <c r="X510" s="30"/>
      <c r="Y510" s="224"/>
      <c r="Z510" s="30"/>
      <c r="AA510" s="30"/>
      <c r="AB510" s="30"/>
      <c r="AC510" s="30"/>
      <c r="AD510" s="30"/>
      <c r="AE510" s="30"/>
      <c r="AF510" s="30"/>
      <c r="AG510" s="30"/>
      <c r="AH510" s="30"/>
      <c r="AI510" s="30"/>
      <c r="AJ510" s="30"/>
      <c r="AK510" s="30"/>
    </row>
    <row r="511" ht="15.75" customHeight="1">
      <c r="B511" s="30"/>
      <c r="E511" s="30"/>
      <c r="F511" s="207"/>
      <c r="G511" s="30"/>
      <c r="H511" s="30"/>
      <c r="I511" s="30"/>
      <c r="J511" s="30"/>
      <c r="K511" s="223"/>
      <c r="L511" s="30"/>
      <c r="M511" s="30"/>
      <c r="N511" s="30"/>
      <c r="O511" s="30"/>
      <c r="P511" s="223"/>
      <c r="Q511" s="30"/>
      <c r="R511" s="30"/>
      <c r="S511" s="30"/>
      <c r="T511" s="224"/>
      <c r="U511" s="223"/>
      <c r="V511" s="30"/>
      <c r="W511" s="30"/>
      <c r="X511" s="30"/>
      <c r="Y511" s="224"/>
      <c r="Z511" s="30"/>
      <c r="AA511" s="30"/>
      <c r="AB511" s="30"/>
      <c r="AC511" s="30"/>
      <c r="AD511" s="30"/>
      <c r="AE511" s="30"/>
      <c r="AF511" s="30"/>
      <c r="AG511" s="30"/>
      <c r="AH511" s="30"/>
      <c r="AI511" s="30"/>
      <c r="AJ511" s="30"/>
      <c r="AK511" s="30"/>
    </row>
    <row r="512" ht="15.75" customHeight="1">
      <c r="B512" s="30"/>
      <c r="E512" s="30"/>
      <c r="F512" s="207"/>
      <c r="G512" s="30"/>
      <c r="H512" s="30"/>
      <c r="I512" s="30"/>
      <c r="J512" s="30"/>
      <c r="K512" s="223"/>
      <c r="L512" s="30"/>
      <c r="M512" s="30"/>
      <c r="N512" s="30"/>
      <c r="O512" s="30"/>
      <c r="P512" s="223"/>
      <c r="Q512" s="30"/>
      <c r="R512" s="30"/>
      <c r="S512" s="30"/>
      <c r="T512" s="224"/>
      <c r="U512" s="223"/>
      <c r="V512" s="30"/>
      <c r="W512" s="30"/>
      <c r="X512" s="30"/>
      <c r="Y512" s="224"/>
      <c r="Z512" s="30"/>
      <c r="AA512" s="30"/>
      <c r="AB512" s="30"/>
      <c r="AC512" s="30"/>
      <c r="AD512" s="30"/>
      <c r="AE512" s="30"/>
      <c r="AF512" s="30"/>
      <c r="AG512" s="30"/>
      <c r="AH512" s="30"/>
      <c r="AI512" s="30"/>
      <c r="AJ512" s="30"/>
      <c r="AK512" s="30"/>
    </row>
    <row r="513" ht="15.75" customHeight="1">
      <c r="B513" s="30"/>
      <c r="E513" s="30"/>
      <c r="F513" s="207"/>
      <c r="G513" s="30"/>
      <c r="H513" s="30"/>
      <c r="I513" s="30"/>
      <c r="J513" s="30"/>
      <c r="K513" s="223"/>
      <c r="L513" s="30"/>
      <c r="M513" s="30"/>
      <c r="N513" s="30"/>
      <c r="O513" s="30"/>
      <c r="P513" s="223"/>
      <c r="Q513" s="30"/>
      <c r="R513" s="30"/>
      <c r="S513" s="30"/>
      <c r="T513" s="224"/>
      <c r="U513" s="223"/>
      <c r="V513" s="30"/>
      <c r="W513" s="30"/>
      <c r="X513" s="30"/>
      <c r="Y513" s="224"/>
      <c r="Z513" s="30"/>
      <c r="AA513" s="30"/>
      <c r="AB513" s="30"/>
      <c r="AC513" s="30"/>
      <c r="AD513" s="30"/>
      <c r="AE513" s="30"/>
      <c r="AF513" s="30"/>
      <c r="AG513" s="30"/>
      <c r="AH513" s="30"/>
      <c r="AI513" s="30"/>
      <c r="AJ513" s="30"/>
      <c r="AK513" s="30"/>
    </row>
    <row r="514" ht="15.75" customHeight="1">
      <c r="B514" s="30"/>
      <c r="E514" s="30"/>
      <c r="F514" s="207"/>
      <c r="G514" s="30"/>
      <c r="H514" s="30"/>
      <c r="I514" s="30"/>
      <c r="J514" s="30"/>
      <c r="K514" s="223"/>
      <c r="L514" s="30"/>
      <c r="M514" s="30"/>
      <c r="N514" s="30"/>
      <c r="O514" s="30"/>
      <c r="P514" s="223"/>
      <c r="Q514" s="30"/>
      <c r="R514" s="30"/>
      <c r="S514" s="30"/>
      <c r="T514" s="224"/>
      <c r="U514" s="223"/>
      <c r="V514" s="30"/>
      <c r="W514" s="30"/>
      <c r="X514" s="30"/>
      <c r="Y514" s="224"/>
      <c r="Z514" s="30"/>
      <c r="AA514" s="30"/>
      <c r="AB514" s="30"/>
      <c r="AC514" s="30"/>
      <c r="AD514" s="30"/>
      <c r="AE514" s="30"/>
      <c r="AF514" s="30"/>
      <c r="AG514" s="30"/>
      <c r="AH514" s="30"/>
      <c r="AI514" s="30"/>
      <c r="AJ514" s="30"/>
      <c r="AK514" s="30"/>
    </row>
    <row r="515" ht="15.75" customHeight="1">
      <c r="B515" s="30"/>
      <c r="E515" s="30"/>
      <c r="F515" s="207"/>
      <c r="G515" s="30"/>
      <c r="H515" s="30"/>
      <c r="I515" s="30"/>
      <c r="J515" s="30"/>
      <c r="K515" s="223"/>
      <c r="L515" s="30"/>
      <c r="M515" s="30"/>
      <c r="N515" s="30"/>
      <c r="O515" s="30"/>
      <c r="P515" s="223"/>
      <c r="Q515" s="30"/>
      <c r="R515" s="30"/>
      <c r="S515" s="30"/>
      <c r="T515" s="224"/>
      <c r="U515" s="223"/>
      <c r="V515" s="30"/>
      <c r="W515" s="30"/>
      <c r="X515" s="30"/>
      <c r="Y515" s="224"/>
      <c r="Z515" s="30"/>
      <c r="AA515" s="30"/>
      <c r="AB515" s="30"/>
      <c r="AC515" s="30"/>
      <c r="AD515" s="30"/>
      <c r="AE515" s="30"/>
      <c r="AF515" s="30"/>
      <c r="AG515" s="30"/>
      <c r="AH515" s="30"/>
      <c r="AI515" s="30"/>
      <c r="AJ515" s="30"/>
      <c r="AK515" s="30"/>
    </row>
    <row r="516" ht="15.75" customHeight="1">
      <c r="B516" s="30"/>
      <c r="E516" s="30"/>
      <c r="F516" s="207"/>
      <c r="G516" s="30"/>
      <c r="H516" s="30"/>
      <c r="I516" s="30"/>
      <c r="J516" s="30"/>
      <c r="K516" s="223"/>
      <c r="L516" s="30"/>
      <c r="M516" s="30"/>
      <c r="N516" s="30"/>
      <c r="O516" s="30"/>
      <c r="P516" s="223"/>
      <c r="Q516" s="30"/>
      <c r="R516" s="30"/>
      <c r="S516" s="30"/>
      <c r="T516" s="224"/>
      <c r="U516" s="223"/>
      <c r="V516" s="30"/>
      <c r="W516" s="30"/>
      <c r="X516" s="30"/>
      <c r="Y516" s="224"/>
      <c r="Z516" s="30"/>
      <c r="AA516" s="30"/>
      <c r="AB516" s="30"/>
      <c r="AC516" s="30"/>
      <c r="AD516" s="30"/>
      <c r="AE516" s="30"/>
      <c r="AF516" s="30"/>
      <c r="AG516" s="30"/>
      <c r="AH516" s="30"/>
      <c r="AI516" s="30"/>
      <c r="AJ516" s="30"/>
      <c r="AK516" s="30"/>
    </row>
    <row r="517" ht="15.75" customHeight="1">
      <c r="B517" s="30"/>
      <c r="E517" s="30"/>
      <c r="F517" s="207"/>
      <c r="G517" s="30"/>
      <c r="H517" s="30"/>
      <c r="I517" s="30"/>
      <c r="J517" s="30"/>
      <c r="K517" s="223"/>
      <c r="L517" s="30"/>
      <c r="M517" s="30"/>
      <c r="N517" s="30"/>
      <c r="O517" s="30"/>
      <c r="P517" s="223"/>
      <c r="Q517" s="30"/>
      <c r="R517" s="30"/>
      <c r="S517" s="30"/>
      <c r="T517" s="224"/>
      <c r="U517" s="223"/>
      <c r="V517" s="30"/>
      <c r="W517" s="30"/>
      <c r="X517" s="30"/>
      <c r="Y517" s="224"/>
      <c r="Z517" s="30"/>
      <c r="AA517" s="30"/>
      <c r="AB517" s="30"/>
      <c r="AC517" s="30"/>
      <c r="AD517" s="30"/>
      <c r="AE517" s="30"/>
      <c r="AF517" s="30"/>
      <c r="AG517" s="30"/>
      <c r="AH517" s="30"/>
      <c r="AI517" s="30"/>
      <c r="AJ517" s="30"/>
      <c r="AK517" s="30"/>
    </row>
    <row r="518" ht="15.75" customHeight="1">
      <c r="B518" s="30"/>
      <c r="E518" s="30"/>
      <c r="F518" s="207"/>
      <c r="G518" s="30"/>
      <c r="H518" s="30"/>
      <c r="I518" s="30"/>
      <c r="J518" s="30"/>
      <c r="K518" s="223"/>
      <c r="L518" s="30"/>
      <c r="M518" s="30"/>
      <c r="N518" s="30"/>
      <c r="O518" s="30"/>
      <c r="P518" s="223"/>
      <c r="Q518" s="30"/>
      <c r="R518" s="30"/>
      <c r="S518" s="30"/>
      <c r="T518" s="224"/>
      <c r="U518" s="223"/>
      <c r="V518" s="30"/>
      <c r="W518" s="30"/>
      <c r="X518" s="30"/>
      <c r="Y518" s="224"/>
      <c r="Z518" s="30"/>
      <c r="AA518" s="30"/>
      <c r="AB518" s="30"/>
      <c r="AC518" s="30"/>
      <c r="AD518" s="30"/>
      <c r="AE518" s="30"/>
      <c r="AF518" s="30"/>
      <c r="AG518" s="30"/>
      <c r="AH518" s="30"/>
      <c r="AI518" s="30"/>
      <c r="AJ518" s="30"/>
      <c r="AK518" s="30"/>
    </row>
    <row r="519" ht="15.75" customHeight="1">
      <c r="B519" s="30"/>
      <c r="E519" s="30"/>
      <c r="F519" s="207"/>
      <c r="G519" s="30"/>
      <c r="H519" s="30"/>
      <c r="I519" s="30"/>
      <c r="J519" s="30"/>
      <c r="K519" s="223"/>
      <c r="L519" s="30"/>
      <c r="M519" s="30"/>
      <c r="N519" s="30"/>
      <c r="O519" s="30"/>
      <c r="P519" s="223"/>
      <c r="Q519" s="30"/>
      <c r="R519" s="30"/>
      <c r="S519" s="30"/>
      <c r="T519" s="224"/>
      <c r="U519" s="223"/>
      <c r="V519" s="30"/>
      <c r="W519" s="30"/>
      <c r="X519" s="30"/>
      <c r="Y519" s="224"/>
      <c r="Z519" s="30"/>
      <c r="AA519" s="30"/>
      <c r="AB519" s="30"/>
      <c r="AC519" s="30"/>
      <c r="AD519" s="30"/>
      <c r="AE519" s="30"/>
      <c r="AF519" s="30"/>
      <c r="AG519" s="30"/>
      <c r="AH519" s="30"/>
      <c r="AI519" s="30"/>
      <c r="AJ519" s="30"/>
      <c r="AK519" s="30"/>
    </row>
    <row r="520" ht="15.75" customHeight="1">
      <c r="B520" s="30"/>
      <c r="E520" s="30"/>
      <c r="F520" s="207"/>
      <c r="G520" s="30"/>
      <c r="H520" s="30"/>
      <c r="I520" s="30"/>
      <c r="J520" s="30"/>
      <c r="K520" s="223"/>
      <c r="L520" s="30"/>
      <c r="M520" s="30"/>
      <c r="N520" s="30"/>
      <c r="O520" s="30"/>
      <c r="P520" s="223"/>
      <c r="Q520" s="30"/>
      <c r="R520" s="30"/>
      <c r="S520" s="30"/>
      <c r="T520" s="224"/>
      <c r="U520" s="223"/>
      <c r="V520" s="30"/>
      <c r="W520" s="30"/>
      <c r="X520" s="30"/>
      <c r="Y520" s="224"/>
      <c r="Z520" s="30"/>
      <c r="AA520" s="30"/>
      <c r="AB520" s="30"/>
      <c r="AC520" s="30"/>
      <c r="AD520" s="30"/>
      <c r="AE520" s="30"/>
      <c r="AF520" s="30"/>
      <c r="AG520" s="30"/>
      <c r="AH520" s="30"/>
      <c r="AI520" s="30"/>
      <c r="AJ520" s="30"/>
      <c r="AK520" s="30"/>
    </row>
    <row r="521" ht="15.75" customHeight="1">
      <c r="B521" s="30"/>
      <c r="E521" s="30"/>
      <c r="F521" s="207"/>
      <c r="G521" s="30"/>
      <c r="H521" s="30"/>
      <c r="I521" s="30"/>
      <c r="J521" s="30"/>
      <c r="K521" s="223"/>
      <c r="L521" s="30"/>
      <c r="M521" s="30"/>
      <c r="N521" s="30"/>
      <c r="O521" s="30"/>
      <c r="P521" s="223"/>
      <c r="Q521" s="30"/>
      <c r="R521" s="30"/>
      <c r="S521" s="30"/>
      <c r="T521" s="224"/>
      <c r="U521" s="223"/>
      <c r="V521" s="30"/>
      <c r="W521" s="30"/>
      <c r="X521" s="30"/>
      <c r="Y521" s="224"/>
      <c r="Z521" s="30"/>
      <c r="AA521" s="30"/>
      <c r="AB521" s="30"/>
      <c r="AC521" s="30"/>
      <c r="AD521" s="30"/>
      <c r="AE521" s="30"/>
      <c r="AF521" s="30"/>
      <c r="AG521" s="30"/>
      <c r="AH521" s="30"/>
      <c r="AI521" s="30"/>
      <c r="AJ521" s="30"/>
      <c r="AK521" s="30"/>
    </row>
    <row r="522" ht="15.75" customHeight="1">
      <c r="B522" s="30"/>
      <c r="E522" s="30"/>
      <c r="F522" s="207"/>
      <c r="G522" s="30"/>
      <c r="H522" s="30"/>
      <c r="I522" s="30"/>
      <c r="J522" s="30"/>
      <c r="K522" s="223"/>
      <c r="L522" s="30"/>
      <c r="M522" s="30"/>
      <c r="N522" s="30"/>
      <c r="O522" s="30"/>
      <c r="P522" s="223"/>
      <c r="Q522" s="30"/>
      <c r="R522" s="30"/>
      <c r="S522" s="30"/>
      <c r="T522" s="224"/>
      <c r="U522" s="223"/>
      <c r="V522" s="30"/>
      <c r="W522" s="30"/>
      <c r="X522" s="30"/>
      <c r="Y522" s="224"/>
      <c r="Z522" s="30"/>
      <c r="AA522" s="30"/>
      <c r="AB522" s="30"/>
      <c r="AC522" s="30"/>
      <c r="AD522" s="30"/>
      <c r="AE522" s="30"/>
      <c r="AF522" s="30"/>
      <c r="AG522" s="30"/>
      <c r="AH522" s="30"/>
      <c r="AI522" s="30"/>
      <c r="AJ522" s="30"/>
      <c r="AK522" s="30"/>
    </row>
    <row r="523" ht="15.75" customHeight="1">
      <c r="B523" s="30"/>
      <c r="E523" s="30"/>
      <c r="F523" s="207"/>
      <c r="G523" s="30"/>
      <c r="H523" s="30"/>
      <c r="I523" s="30"/>
      <c r="J523" s="30"/>
      <c r="K523" s="223"/>
      <c r="L523" s="30"/>
      <c r="M523" s="30"/>
      <c r="N523" s="30"/>
      <c r="O523" s="30"/>
      <c r="P523" s="223"/>
      <c r="Q523" s="30"/>
      <c r="R523" s="30"/>
      <c r="S523" s="30"/>
      <c r="T523" s="224"/>
      <c r="U523" s="223"/>
      <c r="V523" s="30"/>
      <c r="W523" s="30"/>
      <c r="X523" s="30"/>
      <c r="Y523" s="224"/>
      <c r="Z523" s="30"/>
      <c r="AA523" s="30"/>
      <c r="AB523" s="30"/>
      <c r="AC523" s="30"/>
      <c r="AD523" s="30"/>
      <c r="AE523" s="30"/>
      <c r="AF523" s="30"/>
      <c r="AG523" s="30"/>
      <c r="AH523" s="30"/>
      <c r="AI523" s="30"/>
      <c r="AJ523" s="30"/>
      <c r="AK523" s="30"/>
    </row>
    <row r="524" ht="15.75" customHeight="1">
      <c r="B524" s="30"/>
      <c r="E524" s="30"/>
      <c r="F524" s="207"/>
      <c r="G524" s="30"/>
      <c r="H524" s="30"/>
      <c r="I524" s="30"/>
      <c r="J524" s="30"/>
      <c r="K524" s="223"/>
      <c r="L524" s="30"/>
      <c r="M524" s="30"/>
      <c r="N524" s="30"/>
      <c r="O524" s="30"/>
      <c r="P524" s="223"/>
      <c r="Q524" s="30"/>
      <c r="R524" s="30"/>
      <c r="S524" s="30"/>
      <c r="T524" s="224"/>
      <c r="U524" s="223"/>
      <c r="V524" s="30"/>
      <c r="W524" s="30"/>
      <c r="X524" s="30"/>
      <c r="Y524" s="224"/>
      <c r="Z524" s="30"/>
      <c r="AA524" s="30"/>
      <c r="AB524" s="30"/>
      <c r="AC524" s="30"/>
      <c r="AD524" s="30"/>
      <c r="AE524" s="30"/>
      <c r="AF524" s="30"/>
      <c r="AG524" s="30"/>
      <c r="AH524" s="30"/>
      <c r="AI524" s="30"/>
      <c r="AJ524" s="30"/>
      <c r="AK524" s="30"/>
    </row>
    <row r="525" ht="15.75" customHeight="1">
      <c r="B525" s="30"/>
      <c r="E525" s="30"/>
      <c r="F525" s="207"/>
      <c r="G525" s="30"/>
      <c r="H525" s="30"/>
      <c r="I525" s="30"/>
      <c r="J525" s="30"/>
      <c r="K525" s="223"/>
      <c r="L525" s="30"/>
      <c r="M525" s="30"/>
      <c r="N525" s="30"/>
      <c r="O525" s="30"/>
      <c r="P525" s="223"/>
      <c r="Q525" s="30"/>
      <c r="R525" s="30"/>
      <c r="S525" s="30"/>
      <c r="T525" s="224"/>
      <c r="U525" s="223"/>
      <c r="V525" s="30"/>
      <c r="W525" s="30"/>
      <c r="X525" s="30"/>
      <c r="Y525" s="224"/>
      <c r="Z525" s="30"/>
      <c r="AA525" s="30"/>
      <c r="AB525" s="30"/>
      <c r="AC525" s="30"/>
      <c r="AD525" s="30"/>
      <c r="AE525" s="30"/>
      <c r="AF525" s="30"/>
      <c r="AG525" s="30"/>
      <c r="AH525" s="30"/>
      <c r="AI525" s="30"/>
      <c r="AJ525" s="30"/>
      <c r="AK525" s="30"/>
    </row>
    <row r="526" ht="15.75" customHeight="1">
      <c r="B526" s="30"/>
      <c r="E526" s="30"/>
      <c r="F526" s="207"/>
      <c r="G526" s="30"/>
      <c r="H526" s="30"/>
      <c r="I526" s="30"/>
      <c r="J526" s="30"/>
      <c r="K526" s="223"/>
      <c r="L526" s="30"/>
      <c r="M526" s="30"/>
      <c r="N526" s="30"/>
      <c r="O526" s="30"/>
      <c r="P526" s="223"/>
      <c r="Q526" s="30"/>
      <c r="R526" s="30"/>
      <c r="S526" s="30"/>
      <c r="T526" s="224"/>
      <c r="U526" s="223"/>
      <c r="V526" s="30"/>
      <c r="W526" s="30"/>
      <c r="X526" s="30"/>
      <c r="Y526" s="224"/>
      <c r="Z526" s="30"/>
      <c r="AA526" s="30"/>
      <c r="AB526" s="30"/>
      <c r="AC526" s="30"/>
      <c r="AD526" s="30"/>
      <c r="AE526" s="30"/>
      <c r="AF526" s="30"/>
      <c r="AG526" s="30"/>
      <c r="AH526" s="30"/>
      <c r="AI526" s="30"/>
      <c r="AJ526" s="30"/>
      <c r="AK526" s="30"/>
    </row>
    <row r="527" ht="15.75" customHeight="1">
      <c r="B527" s="30"/>
      <c r="E527" s="30"/>
      <c r="F527" s="207"/>
      <c r="G527" s="30"/>
      <c r="H527" s="30"/>
      <c r="I527" s="30"/>
      <c r="J527" s="30"/>
      <c r="K527" s="223"/>
      <c r="L527" s="30"/>
      <c r="M527" s="30"/>
      <c r="N527" s="30"/>
      <c r="O527" s="30"/>
      <c r="P527" s="223"/>
      <c r="Q527" s="30"/>
      <c r="R527" s="30"/>
      <c r="S527" s="30"/>
      <c r="T527" s="224"/>
      <c r="U527" s="223"/>
      <c r="V527" s="30"/>
      <c r="W527" s="30"/>
      <c r="X527" s="30"/>
      <c r="Y527" s="224"/>
      <c r="Z527" s="30"/>
      <c r="AA527" s="30"/>
      <c r="AB527" s="30"/>
      <c r="AC527" s="30"/>
      <c r="AD527" s="30"/>
      <c r="AE527" s="30"/>
      <c r="AF527" s="30"/>
      <c r="AG527" s="30"/>
      <c r="AH527" s="30"/>
      <c r="AI527" s="30"/>
      <c r="AJ527" s="30"/>
      <c r="AK527" s="30"/>
    </row>
    <row r="528" ht="15.75" customHeight="1">
      <c r="F528" s="208"/>
    </row>
    <row r="529" ht="15.75" customHeight="1">
      <c r="F529" s="208"/>
    </row>
    <row r="530" ht="15.75" customHeight="1">
      <c r="F530" s="208"/>
    </row>
    <row r="531" ht="15.75" customHeight="1">
      <c r="F531" s="208"/>
    </row>
    <row r="532" ht="15.75" customHeight="1">
      <c r="F532" s="208"/>
    </row>
    <row r="533" ht="15.75" customHeight="1">
      <c r="F533" s="208"/>
    </row>
    <row r="534" ht="15.75" customHeight="1">
      <c r="F534" s="208"/>
    </row>
    <row r="535" ht="15.75" customHeight="1">
      <c r="F535" s="208"/>
    </row>
    <row r="536" ht="15.75" customHeight="1">
      <c r="F536" s="208"/>
    </row>
    <row r="537" ht="15.75" customHeight="1">
      <c r="F537" s="208"/>
    </row>
    <row r="538" ht="15.75" customHeight="1">
      <c r="F538" s="208"/>
    </row>
    <row r="539" ht="15.75" customHeight="1">
      <c r="F539" s="208"/>
    </row>
    <row r="540" ht="15.75" customHeight="1">
      <c r="F540" s="208"/>
    </row>
    <row r="541" ht="15.75" customHeight="1">
      <c r="F541" s="208"/>
    </row>
    <row r="542" ht="15.75" customHeight="1">
      <c r="F542" s="208"/>
    </row>
    <row r="543" ht="15.75" customHeight="1">
      <c r="F543" s="208"/>
    </row>
    <row r="544" ht="15.75" customHeight="1">
      <c r="F544" s="208"/>
    </row>
    <row r="545" ht="15.75" customHeight="1">
      <c r="F545" s="208"/>
    </row>
    <row r="546" ht="15.75" customHeight="1">
      <c r="F546" s="208"/>
    </row>
    <row r="547" ht="15.75" customHeight="1">
      <c r="F547" s="208"/>
    </row>
    <row r="548" ht="15.75" customHeight="1">
      <c r="F548" s="208"/>
    </row>
    <row r="549" ht="15.75" customHeight="1">
      <c r="F549" s="208"/>
    </row>
    <row r="550" ht="15.75" customHeight="1">
      <c r="F550" s="208"/>
    </row>
    <row r="551" ht="15.75" customHeight="1">
      <c r="F551" s="208"/>
    </row>
    <row r="552" ht="15.75" customHeight="1">
      <c r="F552" s="208"/>
    </row>
    <row r="553" ht="15.75" customHeight="1">
      <c r="F553" s="208"/>
    </row>
    <row r="554" ht="15.75" customHeight="1">
      <c r="F554" s="208"/>
    </row>
    <row r="555" ht="15.75" customHeight="1">
      <c r="F555" s="208"/>
    </row>
    <row r="556" ht="15.75" customHeight="1">
      <c r="F556" s="208"/>
    </row>
    <row r="557" ht="15.75" customHeight="1">
      <c r="F557" s="208"/>
    </row>
    <row r="558" ht="15.75" customHeight="1">
      <c r="F558" s="208"/>
    </row>
    <row r="559" ht="15.75" customHeight="1">
      <c r="F559" s="208"/>
    </row>
    <row r="560" ht="15.75" customHeight="1">
      <c r="F560" s="208"/>
    </row>
    <row r="561" ht="15.75" customHeight="1">
      <c r="F561" s="208"/>
    </row>
    <row r="562" ht="15.75" customHeight="1">
      <c r="F562" s="208"/>
    </row>
    <row r="563" ht="15.75" customHeight="1">
      <c r="F563" s="208"/>
    </row>
    <row r="564" ht="15.75" customHeight="1">
      <c r="F564" s="208"/>
    </row>
    <row r="565" ht="15.75" customHeight="1">
      <c r="F565" s="208"/>
    </row>
    <row r="566" ht="15.75" customHeight="1">
      <c r="F566" s="208"/>
    </row>
    <row r="567" ht="15.75" customHeight="1">
      <c r="F567" s="208"/>
    </row>
    <row r="568" ht="15.75" customHeight="1">
      <c r="F568" s="208"/>
    </row>
    <row r="569" ht="15.75" customHeight="1">
      <c r="F569" s="208"/>
    </row>
    <row r="570" ht="15.75" customHeight="1">
      <c r="F570" s="208"/>
    </row>
    <row r="571" ht="15.75" customHeight="1">
      <c r="F571" s="208"/>
    </row>
    <row r="572" ht="15.75" customHeight="1">
      <c r="F572" s="208"/>
    </row>
    <row r="573" ht="15.75" customHeight="1">
      <c r="F573" s="208"/>
    </row>
    <row r="574" ht="15.75" customHeight="1">
      <c r="F574" s="208"/>
    </row>
    <row r="575" ht="15.75" customHeight="1">
      <c r="F575" s="208"/>
    </row>
    <row r="576" ht="15.75" customHeight="1">
      <c r="F576" s="208"/>
    </row>
    <row r="577" ht="15.75" customHeight="1">
      <c r="F577" s="208"/>
    </row>
    <row r="578" ht="15.75" customHeight="1">
      <c r="F578" s="208"/>
    </row>
    <row r="579" ht="15.75" customHeight="1">
      <c r="F579" s="208"/>
    </row>
    <row r="580" ht="15.75" customHeight="1">
      <c r="F580" s="208"/>
    </row>
    <row r="581" ht="15.75" customHeight="1">
      <c r="F581" s="208"/>
    </row>
    <row r="582" ht="15.75" customHeight="1">
      <c r="F582" s="208"/>
    </row>
    <row r="583" ht="15.75" customHeight="1">
      <c r="F583" s="208"/>
    </row>
    <row r="584" ht="15.75" customHeight="1">
      <c r="F584" s="208"/>
    </row>
    <row r="585" ht="15.75" customHeight="1">
      <c r="F585" s="208"/>
    </row>
    <row r="586" ht="15.75" customHeight="1">
      <c r="F586" s="208"/>
    </row>
    <row r="587" ht="15.75" customHeight="1">
      <c r="F587" s="208"/>
    </row>
    <row r="588" ht="15.75" customHeight="1">
      <c r="F588" s="208"/>
    </row>
    <row r="589" ht="15.75" customHeight="1">
      <c r="F589" s="208"/>
    </row>
    <row r="590" ht="15.75" customHeight="1">
      <c r="F590" s="208"/>
    </row>
    <row r="591" ht="15.75" customHeight="1">
      <c r="F591" s="208"/>
    </row>
    <row r="592" ht="15.75" customHeight="1">
      <c r="F592" s="208"/>
    </row>
    <row r="593" ht="15.75" customHeight="1">
      <c r="F593" s="208"/>
    </row>
    <row r="594" ht="15.75" customHeight="1">
      <c r="F594" s="208"/>
    </row>
    <row r="595" ht="15.75" customHeight="1">
      <c r="F595" s="208"/>
    </row>
    <row r="596" ht="15.75" customHeight="1">
      <c r="F596" s="208"/>
    </row>
    <row r="597" ht="15.75" customHeight="1">
      <c r="F597" s="208"/>
    </row>
    <row r="598" ht="15.75" customHeight="1">
      <c r="F598" s="208"/>
    </row>
    <row r="599" ht="15.75" customHeight="1">
      <c r="F599" s="208"/>
    </row>
    <row r="600" ht="15.75" customHeight="1">
      <c r="F600" s="208"/>
    </row>
    <row r="601" ht="15.75" customHeight="1">
      <c r="F601" s="208"/>
    </row>
    <row r="602" ht="15.75" customHeight="1">
      <c r="F602" s="208"/>
    </row>
    <row r="603" ht="15.75" customHeight="1">
      <c r="F603" s="208"/>
    </row>
    <row r="604" ht="15.75" customHeight="1">
      <c r="F604" s="208"/>
    </row>
    <row r="605" ht="15.75" customHeight="1">
      <c r="F605" s="208"/>
    </row>
    <row r="606" ht="15.75" customHeight="1">
      <c r="F606" s="208"/>
    </row>
    <row r="607" ht="15.75" customHeight="1">
      <c r="F607" s="208"/>
    </row>
    <row r="608" ht="15.75" customHeight="1">
      <c r="F608" s="208"/>
    </row>
    <row r="609" ht="15.75" customHeight="1">
      <c r="F609" s="208"/>
    </row>
    <row r="610" ht="15.75" customHeight="1">
      <c r="F610" s="208"/>
    </row>
    <row r="611" ht="15.75" customHeight="1">
      <c r="F611" s="208"/>
    </row>
    <row r="612" ht="15.75" customHeight="1">
      <c r="F612" s="208"/>
    </row>
    <row r="613" ht="15.75" customHeight="1">
      <c r="F613" s="208"/>
    </row>
    <row r="614" ht="15.75" customHeight="1">
      <c r="F614" s="208"/>
    </row>
    <row r="615" ht="15.75" customHeight="1">
      <c r="F615" s="208"/>
    </row>
    <row r="616" ht="15.75" customHeight="1">
      <c r="F616" s="208"/>
    </row>
    <row r="617" ht="15.75" customHeight="1">
      <c r="F617" s="208"/>
    </row>
    <row r="618" ht="15.75" customHeight="1">
      <c r="F618" s="208"/>
    </row>
    <row r="619" ht="15.75" customHeight="1">
      <c r="F619" s="208"/>
    </row>
    <row r="620" ht="15.75" customHeight="1">
      <c r="F620" s="208"/>
    </row>
    <row r="621" ht="15.75" customHeight="1">
      <c r="F621" s="208"/>
    </row>
    <row r="622" ht="15.75" customHeight="1">
      <c r="F622" s="208"/>
    </row>
    <row r="623" ht="15.75" customHeight="1">
      <c r="F623" s="208"/>
    </row>
    <row r="624" ht="15.75" customHeight="1">
      <c r="F624" s="208"/>
    </row>
    <row r="625" ht="15.75" customHeight="1">
      <c r="F625" s="208"/>
    </row>
    <row r="626" ht="15.75" customHeight="1">
      <c r="F626" s="208"/>
    </row>
    <row r="627" ht="15.75" customHeight="1">
      <c r="F627" s="208"/>
    </row>
    <row r="628" ht="15.75" customHeight="1">
      <c r="F628" s="208"/>
    </row>
    <row r="629" ht="15.75" customHeight="1">
      <c r="F629" s="208"/>
    </row>
    <row r="630" ht="15.75" customHeight="1">
      <c r="F630" s="208"/>
    </row>
    <row r="631" ht="15.75" customHeight="1">
      <c r="F631" s="208"/>
    </row>
    <row r="632" ht="15.75" customHeight="1">
      <c r="F632" s="208"/>
    </row>
    <row r="633" ht="15.75" customHeight="1">
      <c r="F633" s="208"/>
    </row>
    <row r="634" ht="15.75" customHeight="1">
      <c r="F634" s="208"/>
    </row>
    <row r="635" ht="15.75" customHeight="1">
      <c r="F635" s="208"/>
    </row>
    <row r="636" ht="15.75" customHeight="1">
      <c r="F636" s="208"/>
    </row>
    <row r="637" ht="15.75" customHeight="1">
      <c r="F637" s="208"/>
    </row>
    <row r="638" ht="15.75" customHeight="1">
      <c r="F638" s="208"/>
    </row>
    <row r="639" ht="15.75" customHeight="1">
      <c r="F639" s="208"/>
    </row>
    <row r="640" ht="15.75" customHeight="1">
      <c r="F640" s="208"/>
    </row>
    <row r="641" ht="15.75" customHeight="1">
      <c r="F641" s="208"/>
    </row>
    <row r="642" ht="15.75" customHeight="1">
      <c r="F642" s="208"/>
    </row>
    <row r="643" ht="15.75" customHeight="1">
      <c r="F643" s="208"/>
    </row>
    <row r="644" ht="15.75" customHeight="1">
      <c r="F644" s="208"/>
    </row>
    <row r="645" ht="15.75" customHeight="1">
      <c r="F645" s="208"/>
    </row>
    <row r="646" ht="15.75" customHeight="1">
      <c r="F646" s="208"/>
    </row>
    <row r="647" ht="15.75" customHeight="1">
      <c r="F647" s="208"/>
    </row>
    <row r="648" ht="15.75" customHeight="1">
      <c r="F648" s="208"/>
    </row>
    <row r="649" ht="15.75" customHeight="1">
      <c r="F649" s="208"/>
    </row>
    <row r="650" ht="15.75" customHeight="1">
      <c r="F650" s="208"/>
    </row>
    <row r="651" ht="15.75" customHeight="1">
      <c r="F651" s="208"/>
    </row>
    <row r="652" ht="15.75" customHeight="1">
      <c r="F652" s="208"/>
    </row>
    <row r="653" ht="15.75" customHeight="1">
      <c r="F653" s="208"/>
    </row>
    <row r="654" ht="15.75" customHeight="1">
      <c r="F654" s="208"/>
    </row>
    <row r="655" ht="15.75" customHeight="1">
      <c r="F655" s="208"/>
    </row>
    <row r="656" ht="15.75" customHeight="1">
      <c r="F656" s="208"/>
    </row>
    <row r="657" ht="15.75" customHeight="1">
      <c r="F657" s="208"/>
    </row>
    <row r="658" ht="15.75" customHeight="1">
      <c r="F658" s="208"/>
    </row>
    <row r="659" ht="15.75" customHeight="1">
      <c r="F659" s="208"/>
    </row>
    <row r="660" ht="15.75" customHeight="1">
      <c r="F660" s="208"/>
    </row>
    <row r="661" ht="15.75" customHeight="1">
      <c r="F661" s="208"/>
    </row>
    <row r="662" ht="15.75" customHeight="1">
      <c r="F662" s="208"/>
    </row>
    <row r="663" ht="15.75" customHeight="1">
      <c r="F663" s="208"/>
    </row>
    <row r="664" ht="15.75" customHeight="1">
      <c r="F664" s="208"/>
    </row>
    <row r="665" ht="15.75" customHeight="1">
      <c r="F665" s="208"/>
    </row>
    <row r="666" ht="15.75" customHeight="1">
      <c r="F666" s="208"/>
    </row>
    <row r="667" ht="15.75" customHeight="1">
      <c r="F667" s="208"/>
    </row>
    <row r="668" ht="15.75" customHeight="1">
      <c r="F668" s="208"/>
    </row>
    <row r="669" ht="15.75" customHeight="1">
      <c r="F669" s="208"/>
    </row>
    <row r="670" ht="15.75" customHeight="1">
      <c r="F670" s="208"/>
    </row>
    <row r="671" ht="15.75" customHeight="1">
      <c r="F671" s="208"/>
    </row>
    <row r="672" ht="15.75" customHeight="1">
      <c r="F672" s="208"/>
    </row>
    <row r="673" ht="15.75" customHeight="1">
      <c r="F673" s="208"/>
    </row>
    <row r="674" ht="15.75" customHeight="1">
      <c r="F674" s="208"/>
    </row>
    <row r="675" ht="15.75" customHeight="1">
      <c r="F675" s="208"/>
    </row>
    <row r="676" ht="15.75" customHeight="1">
      <c r="F676" s="208"/>
    </row>
    <row r="677" ht="15.75" customHeight="1">
      <c r="F677" s="208"/>
    </row>
    <row r="678" ht="15.75" customHeight="1">
      <c r="F678" s="208"/>
    </row>
    <row r="679" ht="15.75" customHeight="1">
      <c r="F679" s="208"/>
    </row>
    <row r="680" ht="15.75" customHeight="1">
      <c r="F680" s="208"/>
    </row>
    <row r="681" ht="15.75" customHeight="1">
      <c r="F681" s="208"/>
    </row>
    <row r="682" ht="15.75" customHeight="1">
      <c r="F682" s="208"/>
    </row>
    <row r="683" ht="15.75" customHeight="1">
      <c r="F683" s="208"/>
    </row>
    <row r="684" ht="15.75" customHeight="1">
      <c r="F684" s="208"/>
    </row>
    <row r="685" ht="15.75" customHeight="1">
      <c r="F685" s="208"/>
    </row>
    <row r="686" ht="15.75" customHeight="1">
      <c r="F686" s="208"/>
    </row>
    <row r="687" ht="15.75" customHeight="1">
      <c r="F687" s="208"/>
    </row>
    <row r="688" ht="15.75" customHeight="1">
      <c r="F688" s="208"/>
    </row>
    <row r="689" ht="15.75" customHeight="1">
      <c r="F689" s="208"/>
    </row>
    <row r="690" ht="15.75" customHeight="1">
      <c r="F690" s="208"/>
    </row>
    <row r="691" ht="15.75" customHeight="1">
      <c r="F691" s="208"/>
    </row>
    <row r="692" ht="15.75" customHeight="1">
      <c r="F692" s="208"/>
    </row>
    <row r="693" ht="15.75" customHeight="1">
      <c r="F693" s="208"/>
    </row>
    <row r="694" ht="15.75" customHeight="1">
      <c r="F694" s="208"/>
    </row>
    <row r="695" ht="15.75" customHeight="1">
      <c r="F695" s="208"/>
    </row>
    <row r="696" ht="15.75" customHeight="1">
      <c r="F696" s="208"/>
    </row>
    <row r="697" ht="15.75" customHeight="1">
      <c r="F697" s="208"/>
    </row>
    <row r="698" ht="15.75" customHeight="1">
      <c r="F698" s="208"/>
    </row>
    <row r="699" ht="15.75" customHeight="1">
      <c r="F699" s="208"/>
    </row>
    <row r="700" ht="15.75" customHeight="1">
      <c r="F700" s="208"/>
    </row>
    <row r="701" ht="15.75" customHeight="1">
      <c r="F701" s="208"/>
    </row>
    <row r="702" ht="15.75" customHeight="1">
      <c r="F702" s="208"/>
    </row>
    <row r="703" ht="15.75" customHeight="1">
      <c r="F703" s="208"/>
    </row>
    <row r="704" ht="15.75" customHeight="1">
      <c r="F704" s="208"/>
    </row>
    <row r="705" ht="15.75" customHeight="1">
      <c r="F705" s="208"/>
    </row>
    <row r="706" ht="15.75" customHeight="1">
      <c r="F706" s="208"/>
    </row>
    <row r="707" ht="15.75" customHeight="1">
      <c r="F707" s="208"/>
    </row>
    <row r="708" ht="15.75" customHeight="1">
      <c r="F708" s="208"/>
    </row>
    <row r="709" ht="15.75" customHeight="1">
      <c r="F709" s="208"/>
    </row>
    <row r="710" ht="15.75" customHeight="1">
      <c r="F710" s="208"/>
    </row>
    <row r="711" ht="15.75" customHeight="1">
      <c r="F711" s="208"/>
    </row>
    <row r="712" ht="15.75" customHeight="1">
      <c r="F712" s="208"/>
    </row>
    <row r="713" ht="15.75" customHeight="1">
      <c r="F713" s="208"/>
    </row>
    <row r="714" ht="15.75" customHeight="1">
      <c r="F714" s="208"/>
    </row>
    <row r="715" ht="15.75" customHeight="1">
      <c r="F715" s="208"/>
    </row>
    <row r="716" ht="15.75" customHeight="1">
      <c r="F716" s="208"/>
    </row>
    <row r="717" ht="15.75" customHeight="1">
      <c r="F717" s="208"/>
    </row>
    <row r="718" ht="15.75" customHeight="1">
      <c r="F718" s="208"/>
    </row>
    <row r="719" ht="15.75" customHeight="1">
      <c r="F719" s="208"/>
    </row>
    <row r="720" ht="15.75" customHeight="1">
      <c r="F720" s="208"/>
    </row>
    <row r="721" ht="15.75" customHeight="1">
      <c r="F721" s="208"/>
    </row>
    <row r="722" ht="15.75" customHeight="1">
      <c r="F722" s="208"/>
    </row>
    <row r="723" ht="15.75" customHeight="1">
      <c r="F723" s="208"/>
    </row>
    <row r="724" ht="15.75" customHeight="1">
      <c r="F724" s="208"/>
    </row>
    <row r="725" ht="15.75" customHeight="1">
      <c r="F725" s="208"/>
    </row>
    <row r="726" ht="15.75" customHeight="1">
      <c r="F726" s="208"/>
    </row>
    <row r="727" ht="15.75" customHeight="1">
      <c r="F727" s="208"/>
    </row>
    <row r="728" ht="15.75" customHeight="1">
      <c r="F728" s="208"/>
    </row>
    <row r="729" ht="15.75" customHeight="1">
      <c r="F729" s="208"/>
    </row>
    <row r="730" ht="15.75" customHeight="1">
      <c r="F730" s="208"/>
    </row>
    <row r="731" ht="15.75" customHeight="1">
      <c r="F731" s="208"/>
    </row>
    <row r="732" ht="15.75" customHeight="1">
      <c r="F732" s="208"/>
    </row>
    <row r="733" ht="15.75" customHeight="1">
      <c r="F733" s="208"/>
    </row>
    <row r="734" ht="15.75" customHeight="1">
      <c r="F734" s="208"/>
    </row>
    <row r="735" ht="15.75" customHeight="1">
      <c r="F735" s="208"/>
    </row>
    <row r="736" ht="15.75" customHeight="1">
      <c r="F736" s="208"/>
    </row>
    <row r="737" ht="15.75" customHeight="1">
      <c r="F737" s="208"/>
    </row>
    <row r="738" ht="15.75" customHeight="1">
      <c r="F738" s="208"/>
    </row>
    <row r="739" ht="15.75" customHeight="1">
      <c r="F739" s="208"/>
    </row>
    <row r="740" ht="15.75" customHeight="1">
      <c r="F740" s="208"/>
    </row>
    <row r="741" ht="15.75" customHeight="1">
      <c r="F741" s="208"/>
    </row>
    <row r="742" ht="15.75" customHeight="1">
      <c r="F742" s="208"/>
    </row>
    <row r="743" ht="15.75" customHeight="1">
      <c r="F743" s="208"/>
    </row>
    <row r="744" ht="15.75" customHeight="1">
      <c r="F744" s="208"/>
    </row>
    <row r="745" ht="15.75" customHeight="1">
      <c r="F745" s="208"/>
    </row>
    <row r="746" ht="15.75" customHeight="1">
      <c r="F746" s="208"/>
    </row>
    <row r="747" ht="15.75" customHeight="1">
      <c r="F747" s="208"/>
    </row>
    <row r="748" ht="15.75" customHeight="1">
      <c r="F748" s="208"/>
    </row>
    <row r="749" ht="15.75" customHeight="1">
      <c r="F749" s="208"/>
    </row>
    <row r="750" ht="15.75" customHeight="1">
      <c r="F750" s="208"/>
    </row>
    <row r="751" ht="15.75" customHeight="1">
      <c r="F751" s="208"/>
    </row>
    <row r="752" ht="15.75" customHeight="1">
      <c r="F752" s="208"/>
    </row>
    <row r="753" ht="15.75" customHeight="1">
      <c r="F753" s="208"/>
    </row>
    <row r="754" ht="15.75" customHeight="1">
      <c r="F754" s="208"/>
    </row>
    <row r="755" ht="15.75" customHeight="1">
      <c r="F755" s="208"/>
    </row>
    <row r="756" ht="15.75" customHeight="1">
      <c r="F756" s="208"/>
    </row>
    <row r="757" ht="15.75" customHeight="1">
      <c r="F757" s="208"/>
    </row>
    <row r="758" ht="15.75" customHeight="1">
      <c r="F758" s="208"/>
    </row>
    <row r="759" ht="15.75" customHeight="1">
      <c r="F759" s="208"/>
    </row>
    <row r="760" ht="15.75" customHeight="1">
      <c r="F760" s="208"/>
    </row>
    <row r="761" ht="15.75" customHeight="1">
      <c r="F761" s="208"/>
    </row>
    <row r="762" ht="15.75" customHeight="1">
      <c r="F762" s="208"/>
    </row>
    <row r="763" ht="15.75" customHeight="1">
      <c r="F763" s="208"/>
    </row>
    <row r="764" ht="15.75" customHeight="1">
      <c r="F764" s="208"/>
    </row>
    <row r="765" ht="15.75" customHeight="1">
      <c r="F765" s="208"/>
    </row>
    <row r="766" ht="15.75" customHeight="1">
      <c r="F766" s="208"/>
    </row>
    <row r="767" ht="15.75" customHeight="1">
      <c r="F767" s="208"/>
    </row>
    <row r="768" ht="15.75" customHeight="1">
      <c r="F768" s="208"/>
    </row>
    <row r="769" ht="15.75" customHeight="1">
      <c r="F769" s="208"/>
    </row>
    <row r="770" ht="15.75" customHeight="1">
      <c r="F770" s="208"/>
    </row>
    <row r="771" ht="15.75" customHeight="1">
      <c r="F771" s="208"/>
    </row>
    <row r="772" ht="15.75" customHeight="1">
      <c r="F772" s="208"/>
    </row>
    <row r="773" ht="15.75" customHeight="1">
      <c r="F773" s="208"/>
    </row>
    <row r="774" ht="15.75" customHeight="1">
      <c r="F774" s="208"/>
    </row>
    <row r="775" ht="15.75" customHeight="1">
      <c r="F775" s="208"/>
    </row>
    <row r="776" ht="15.75" customHeight="1">
      <c r="F776" s="208"/>
    </row>
    <row r="777" ht="15.75" customHeight="1">
      <c r="F777" s="208"/>
    </row>
    <row r="778" ht="15.75" customHeight="1">
      <c r="F778" s="208"/>
    </row>
    <row r="779" ht="15.75" customHeight="1">
      <c r="F779" s="208"/>
    </row>
    <row r="780" ht="15.75" customHeight="1">
      <c r="F780" s="208"/>
    </row>
    <row r="781" ht="15.75" customHeight="1">
      <c r="F781" s="208"/>
    </row>
    <row r="782" ht="15.75" customHeight="1">
      <c r="F782" s="208"/>
    </row>
    <row r="783" ht="15.75" customHeight="1">
      <c r="F783" s="208"/>
    </row>
    <row r="784" ht="15.75" customHeight="1">
      <c r="F784" s="208"/>
    </row>
    <row r="785" ht="15.75" customHeight="1">
      <c r="F785" s="208"/>
    </row>
    <row r="786" ht="15.75" customHeight="1">
      <c r="F786" s="208"/>
    </row>
    <row r="787" ht="15.75" customHeight="1">
      <c r="F787" s="208"/>
    </row>
    <row r="788" ht="15.75" customHeight="1">
      <c r="F788" s="208"/>
    </row>
    <row r="789" ht="15.75" customHeight="1">
      <c r="F789" s="208"/>
    </row>
    <row r="790" ht="15.75" customHeight="1">
      <c r="F790" s="208"/>
    </row>
    <row r="791" ht="15.75" customHeight="1">
      <c r="F791" s="208"/>
    </row>
    <row r="792" ht="15.75" customHeight="1">
      <c r="F792" s="208"/>
    </row>
    <row r="793" ht="15.75" customHeight="1">
      <c r="F793" s="208"/>
    </row>
    <row r="794" ht="15.75" customHeight="1">
      <c r="F794" s="208"/>
    </row>
    <row r="795" ht="15.75" customHeight="1">
      <c r="F795" s="208"/>
    </row>
    <row r="796" ht="15.75" customHeight="1">
      <c r="F796" s="208"/>
    </row>
    <row r="797" ht="15.75" customHeight="1">
      <c r="F797" s="208"/>
    </row>
    <row r="798" ht="15.75" customHeight="1">
      <c r="F798" s="208"/>
    </row>
    <row r="799" ht="15.75" customHeight="1">
      <c r="F799" s="208"/>
    </row>
    <row r="800" ht="15.75" customHeight="1">
      <c r="F800" s="208"/>
    </row>
    <row r="801" ht="15.75" customHeight="1">
      <c r="F801" s="208"/>
    </row>
    <row r="802" ht="15.75" customHeight="1">
      <c r="F802" s="208"/>
    </row>
    <row r="803" ht="15.75" customHeight="1">
      <c r="F803" s="208"/>
    </row>
    <row r="804" ht="15.75" customHeight="1">
      <c r="F804" s="208"/>
    </row>
    <row r="805" ht="15.75" customHeight="1">
      <c r="F805" s="208"/>
    </row>
    <row r="806" ht="15.75" customHeight="1">
      <c r="F806" s="208"/>
    </row>
    <row r="807" ht="15.75" customHeight="1">
      <c r="F807" s="208"/>
    </row>
    <row r="808" ht="15.75" customHeight="1">
      <c r="F808" s="208"/>
    </row>
    <row r="809" ht="15.75" customHeight="1">
      <c r="F809" s="208"/>
    </row>
    <row r="810" ht="15.75" customHeight="1">
      <c r="F810" s="208"/>
    </row>
    <row r="811" ht="15.75" customHeight="1">
      <c r="F811" s="208"/>
    </row>
    <row r="812" ht="15.75" customHeight="1">
      <c r="F812" s="208"/>
    </row>
    <row r="813" ht="15.75" customHeight="1">
      <c r="F813" s="208"/>
    </row>
    <row r="814" ht="15.75" customHeight="1">
      <c r="F814" s="208"/>
    </row>
    <row r="815" ht="15.75" customHeight="1">
      <c r="F815" s="208"/>
    </row>
    <row r="816" ht="15.75" customHeight="1">
      <c r="F816" s="208"/>
    </row>
    <row r="817" ht="15.75" customHeight="1">
      <c r="F817" s="208"/>
    </row>
    <row r="818" ht="15.75" customHeight="1">
      <c r="F818" s="208"/>
    </row>
    <row r="819" ht="15.75" customHeight="1">
      <c r="F819" s="208"/>
    </row>
    <row r="820" ht="15.75" customHeight="1">
      <c r="F820" s="208"/>
    </row>
    <row r="821" ht="15.75" customHeight="1">
      <c r="F821" s="208"/>
    </row>
    <row r="822" ht="15.75" customHeight="1">
      <c r="F822" s="208"/>
    </row>
    <row r="823" ht="15.75" customHeight="1">
      <c r="F823" s="208"/>
    </row>
    <row r="824" ht="15.75" customHeight="1">
      <c r="F824" s="208"/>
    </row>
    <row r="825" ht="15.75" customHeight="1">
      <c r="F825" s="208"/>
    </row>
    <row r="826" ht="15.75" customHeight="1">
      <c r="F826" s="208"/>
    </row>
    <row r="827" ht="15.75" customHeight="1">
      <c r="F827" s="208"/>
    </row>
    <row r="828" ht="15.75" customHeight="1">
      <c r="F828" s="208"/>
    </row>
    <row r="829" ht="15.75" customHeight="1">
      <c r="F829" s="208"/>
    </row>
    <row r="830" ht="15.75" customHeight="1">
      <c r="F830" s="208"/>
    </row>
    <row r="831" ht="15.75" customHeight="1">
      <c r="F831" s="208"/>
    </row>
    <row r="832" ht="15.75" customHeight="1">
      <c r="F832" s="208"/>
    </row>
    <row r="833" ht="15.75" customHeight="1">
      <c r="F833" s="208"/>
    </row>
    <row r="834" ht="15.75" customHeight="1">
      <c r="F834" s="208"/>
    </row>
    <row r="835" ht="15.75" customHeight="1">
      <c r="F835" s="208"/>
    </row>
    <row r="836" ht="15.75" customHeight="1">
      <c r="F836" s="208"/>
    </row>
    <row r="837" ht="15.75" customHeight="1">
      <c r="F837" s="208"/>
    </row>
    <row r="838" ht="15.75" customHeight="1">
      <c r="F838" s="208"/>
    </row>
    <row r="839" ht="15.75" customHeight="1">
      <c r="F839" s="208"/>
    </row>
    <row r="840" ht="15.75" customHeight="1">
      <c r="F840" s="208"/>
    </row>
    <row r="841" ht="15.75" customHeight="1">
      <c r="F841" s="208"/>
    </row>
    <row r="842" ht="15.75" customHeight="1">
      <c r="F842" s="208"/>
    </row>
    <row r="843" ht="15.75" customHeight="1">
      <c r="F843" s="208"/>
    </row>
    <row r="844" ht="15.75" customHeight="1">
      <c r="F844" s="208"/>
    </row>
    <row r="845" ht="15.75" customHeight="1">
      <c r="F845" s="208"/>
    </row>
    <row r="846" ht="15.75" customHeight="1">
      <c r="F846" s="208"/>
    </row>
    <row r="847" ht="15.75" customHeight="1">
      <c r="F847" s="208"/>
    </row>
    <row r="848" ht="15.75" customHeight="1">
      <c r="F848" s="208"/>
    </row>
    <row r="849" ht="15.75" customHeight="1">
      <c r="F849" s="208"/>
    </row>
    <row r="850" ht="15.75" customHeight="1">
      <c r="F850" s="208"/>
    </row>
    <row r="851" ht="15.75" customHeight="1">
      <c r="F851" s="208"/>
    </row>
    <row r="852" ht="15.75" customHeight="1">
      <c r="F852" s="208"/>
    </row>
    <row r="853" ht="15.75" customHeight="1">
      <c r="F853" s="208"/>
    </row>
    <row r="854" ht="15.75" customHeight="1">
      <c r="F854" s="208"/>
    </row>
    <row r="855" ht="15.75" customHeight="1">
      <c r="F855" s="208"/>
    </row>
    <row r="856" ht="15.75" customHeight="1">
      <c r="F856" s="208"/>
    </row>
    <row r="857" ht="15.75" customHeight="1">
      <c r="F857" s="208"/>
    </row>
    <row r="858" ht="15.75" customHeight="1">
      <c r="F858" s="208"/>
    </row>
    <row r="859" ht="15.75" customHeight="1">
      <c r="F859" s="208"/>
    </row>
    <row r="860" ht="15.75" customHeight="1">
      <c r="F860" s="208"/>
    </row>
    <row r="861" ht="15.75" customHeight="1">
      <c r="F861" s="208"/>
    </row>
    <row r="862" ht="15.75" customHeight="1">
      <c r="F862" s="208"/>
    </row>
    <row r="863" ht="15.75" customHeight="1">
      <c r="F863" s="208"/>
    </row>
    <row r="864" ht="15.75" customHeight="1">
      <c r="F864" s="208"/>
    </row>
    <row r="865" ht="15.75" customHeight="1">
      <c r="F865" s="208"/>
    </row>
    <row r="866" ht="15.75" customHeight="1">
      <c r="F866" s="208"/>
    </row>
    <row r="867" ht="15.75" customHeight="1">
      <c r="F867" s="208"/>
    </row>
    <row r="868" ht="15.75" customHeight="1">
      <c r="F868" s="208"/>
    </row>
    <row r="869" ht="15.75" customHeight="1">
      <c r="F869" s="208"/>
    </row>
    <row r="870" ht="15.75" customHeight="1">
      <c r="F870" s="208"/>
    </row>
    <row r="871" ht="15.75" customHeight="1">
      <c r="F871" s="208"/>
    </row>
    <row r="872" ht="15.75" customHeight="1">
      <c r="F872" s="208"/>
    </row>
    <row r="873" ht="15.75" customHeight="1">
      <c r="F873" s="208"/>
    </row>
    <row r="874" ht="15.75" customHeight="1">
      <c r="F874" s="208"/>
    </row>
    <row r="875" ht="15.75" customHeight="1">
      <c r="F875" s="208"/>
    </row>
    <row r="876" ht="15.75" customHeight="1">
      <c r="F876" s="208"/>
    </row>
    <row r="877" ht="15.75" customHeight="1">
      <c r="F877" s="208"/>
    </row>
    <row r="878" ht="15.75" customHeight="1">
      <c r="F878" s="208"/>
    </row>
    <row r="879" ht="15.75" customHeight="1">
      <c r="F879" s="208"/>
    </row>
    <row r="880" ht="15.75" customHeight="1">
      <c r="F880" s="208"/>
    </row>
    <row r="881" ht="15.75" customHeight="1">
      <c r="F881" s="208"/>
    </row>
    <row r="882" ht="15.75" customHeight="1">
      <c r="F882" s="208"/>
    </row>
    <row r="883" ht="15.75" customHeight="1">
      <c r="F883" s="208"/>
    </row>
    <row r="884" ht="15.75" customHeight="1">
      <c r="F884" s="208"/>
    </row>
    <row r="885" ht="15.75" customHeight="1">
      <c r="F885" s="208"/>
    </row>
    <row r="886" ht="15.75" customHeight="1">
      <c r="F886" s="208"/>
    </row>
    <row r="887" ht="15.75" customHeight="1">
      <c r="F887" s="208"/>
    </row>
    <row r="888" ht="15.75" customHeight="1">
      <c r="F888" s="208"/>
    </row>
    <row r="889" ht="15.75" customHeight="1">
      <c r="F889" s="208"/>
    </row>
    <row r="890" ht="15.75" customHeight="1">
      <c r="F890" s="208"/>
    </row>
    <row r="891" ht="15.75" customHeight="1">
      <c r="F891" s="208"/>
    </row>
    <row r="892" ht="15.75" customHeight="1">
      <c r="F892" s="208"/>
    </row>
    <row r="893" ht="15.75" customHeight="1">
      <c r="F893" s="208"/>
    </row>
    <row r="894" ht="15.75" customHeight="1">
      <c r="F894" s="208"/>
    </row>
    <row r="895" ht="15.75" customHeight="1">
      <c r="F895" s="208"/>
    </row>
    <row r="896" ht="15.75" customHeight="1">
      <c r="F896" s="208"/>
    </row>
    <row r="897" ht="15.75" customHeight="1">
      <c r="F897" s="208"/>
    </row>
    <row r="898" ht="15.75" customHeight="1">
      <c r="F898" s="208"/>
    </row>
    <row r="899" ht="15.75" customHeight="1">
      <c r="F899" s="208"/>
    </row>
    <row r="900" ht="15.75" customHeight="1">
      <c r="F900" s="208"/>
    </row>
    <row r="901" ht="15.75" customHeight="1">
      <c r="F901" s="208"/>
    </row>
    <row r="902" ht="15.75" customHeight="1">
      <c r="F902" s="208"/>
    </row>
    <row r="903" ht="15.75" customHeight="1">
      <c r="F903" s="208"/>
    </row>
    <row r="904" ht="15.75" customHeight="1">
      <c r="F904" s="208"/>
    </row>
    <row r="905" ht="15.75" customHeight="1">
      <c r="F905" s="208"/>
    </row>
    <row r="906" ht="15.75" customHeight="1">
      <c r="F906" s="208"/>
    </row>
    <row r="907" ht="15.75" customHeight="1">
      <c r="F907" s="208"/>
    </row>
    <row r="908" ht="15.75" customHeight="1">
      <c r="F908" s="208"/>
    </row>
    <row r="909" ht="15.75" customHeight="1">
      <c r="F909" s="208"/>
    </row>
    <row r="910" ht="15.75" customHeight="1">
      <c r="F910" s="208"/>
    </row>
    <row r="911" ht="15.75" customHeight="1">
      <c r="F911" s="208"/>
    </row>
    <row r="912" ht="15.75" customHeight="1">
      <c r="F912" s="208"/>
    </row>
    <row r="913" ht="15.75" customHeight="1">
      <c r="F913" s="208"/>
    </row>
    <row r="914" ht="15.75" customHeight="1">
      <c r="F914" s="208"/>
    </row>
    <row r="915" ht="15.75" customHeight="1">
      <c r="F915" s="208"/>
    </row>
    <row r="916" ht="15.75" customHeight="1">
      <c r="F916" s="208"/>
    </row>
    <row r="917" ht="15.75" customHeight="1">
      <c r="F917" s="208"/>
    </row>
    <row r="918" ht="15.75" customHeight="1">
      <c r="F918" s="208"/>
    </row>
    <row r="919" ht="15.75" customHeight="1">
      <c r="F919" s="208"/>
    </row>
    <row r="920" ht="15.75" customHeight="1">
      <c r="F920" s="208"/>
    </row>
    <row r="921" ht="15.75" customHeight="1">
      <c r="F921" s="208"/>
    </row>
    <row r="922" ht="15.75" customHeight="1">
      <c r="F922" s="208"/>
    </row>
    <row r="923" ht="15.75" customHeight="1">
      <c r="F923" s="208"/>
    </row>
    <row r="924" ht="15.75" customHeight="1">
      <c r="F924" s="208"/>
    </row>
    <row r="925" ht="15.75" customHeight="1">
      <c r="F925" s="208"/>
    </row>
    <row r="926" ht="15.75" customHeight="1">
      <c r="F926" s="208"/>
    </row>
    <row r="927" ht="15.75" customHeight="1">
      <c r="F927" s="208"/>
    </row>
    <row r="928" ht="15.75" customHeight="1">
      <c r="F928" s="208"/>
    </row>
    <row r="929" ht="15.75" customHeight="1">
      <c r="F929" s="208"/>
    </row>
    <row r="930" ht="15.75" customHeight="1">
      <c r="F930" s="208"/>
    </row>
    <row r="931" ht="15.75" customHeight="1">
      <c r="F931" s="208"/>
    </row>
    <row r="932" ht="15.75" customHeight="1">
      <c r="F932" s="208"/>
    </row>
    <row r="933" ht="15.75" customHeight="1">
      <c r="F933" s="208"/>
    </row>
    <row r="934" ht="15.75" customHeight="1">
      <c r="F934" s="208"/>
    </row>
    <row r="935" ht="15.75" customHeight="1">
      <c r="F935" s="208"/>
    </row>
    <row r="936" ht="15.75" customHeight="1">
      <c r="F936" s="208"/>
    </row>
    <row r="937" ht="15.75" customHeight="1">
      <c r="F937" s="208"/>
    </row>
    <row r="938" ht="15.75" customHeight="1">
      <c r="F938" s="208"/>
    </row>
    <row r="939" ht="15.75" customHeight="1">
      <c r="F939" s="208"/>
    </row>
    <row r="940" ht="15.75" customHeight="1">
      <c r="F940" s="208"/>
    </row>
    <row r="941" ht="15.75" customHeight="1">
      <c r="F941" s="208"/>
    </row>
    <row r="942" ht="15.75" customHeight="1">
      <c r="F942" s="208"/>
    </row>
    <row r="943" ht="15.75" customHeight="1">
      <c r="F943" s="208"/>
    </row>
    <row r="944" ht="15.75" customHeight="1">
      <c r="F944" s="208"/>
    </row>
    <row r="945" ht="15.75" customHeight="1">
      <c r="F945" s="208"/>
    </row>
    <row r="946" ht="15.75" customHeight="1">
      <c r="F946" s="208"/>
    </row>
    <row r="947" ht="15.75" customHeight="1">
      <c r="F947" s="208"/>
    </row>
    <row r="948" ht="15.75" customHeight="1">
      <c r="F948" s="208"/>
    </row>
    <row r="949" ht="15.75" customHeight="1">
      <c r="F949" s="208"/>
    </row>
    <row r="950" ht="15.75" customHeight="1">
      <c r="F950" s="208"/>
    </row>
    <row r="951" ht="15.75" customHeight="1">
      <c r="F951" s="208"/>
    </row>
    <row r="952" ht="15.75" customHeight="1">
      <c r="F952" s="208"/>
    </row>
    <row r="953" ht="15.75" customHeight="1">
      <c r="F953" s="208"/>
    </row>
    <row r="954" ht="15.75" customHeight="1">
      <c r="F954" s="208"/>
    </row>
    <row r="955" ht="15.75" customHeight="1">
      <c r="F955" s="208"/>
    </row>
    <row r="956" ht="15.75" customHeight="1">
      <c r="F956" s="208"/>
    </row>
    <row r="957" ht="15.75" customHeight="1">
      <c r="F957" s="208"/>
    </row>
    <row r="958" ht="15.75" customHeight="1">
      <c r="F958" s="208"/>
    </row>
    <row r="959" ht="15.75" customHeight="1">
      <c r="F959" s="208"/>
    </row>
    <row r="960" ht="15.75" customHeight="1">
      <c r="F960" s="208"/>
    </row>
    <row r="961" ht="15.75" customHeight="1">
      <c r="F961" s="208"/>
    </row>
    <row r="962" ht="15.75" customHeight="1">
      <c r="F962" s="208"/>
    </row>
    <row r="963" ht="15.75" customHeight="1">
      <c r="F963" s="208"/>
    </row>
    <row r="964" ht="15.75" customHeight="1">
      <c r="F964" s="208"/>
    </row>
    <row r="965" ht="15.75" customHeight="1">
      <c r="F965" s="208"/>
    </row>
    <row r="966" ht="15.75" customHeight="1">
      <c r="F966" s="208"/>
    </row>
    <row r="967" ht="15.75" customHeight="1">
      <c r="F967" s="208"/>
    </row>
    <row r="968" ht="15.75" customHeight="1">
      <c r="F968" s="208"/>
    </row>
    <row r="969" ht="15.75" customHeight="1">
      <c r="F969" s="208"/>
    </row>
    <row r="970" ht="15.75" customHeight="1">
      <c r="F970" s="208"/>
    </row>
    <row r="971" ht="15.75" customHeight="1">
      <c r="F971" s="208"/>
    </row>
    <row r="972" ht="15.75" customHeight="1">
      <c r="F972" s="208"/>
    </row>
    <row r="973" ht="15.75" customHeight="1">
      <c r="F973" s="208"/>
    </row>
    <row r="974" ht="15.75" customHeight="1">
      <c r="F974" s="208"/>
    </row>
    <row r="975" ht="15.75" customHeight="1">
      <c r="F975" s="208"/>
    </row>
    <row r="976" ht="15.75" customHeight="1">
      <c r="F976" s="208"/>
    </row>
    <row r="977" ht="15.75" customHeight="1">
      <c r="F977" s="208"/>
    </row>
    <row r="978" ht="15.75" customHeight="1">
      <c r="F978" s="208"/>
    </row>
    <row r="979" ht="15.75" customHeight="1">
      <c r="F979" s="208"/>
    </row>
    <row r="980" ht="15.75" customHeight="1">
      <c r="F980" s="208"/>
    </row>
    <row r="981" ht="15.75" customHeight="1">
      <c r="F981" s="208"/>
    </row>
    <row r="982" ht="15.75" customHeight="1">
      <c r="F982" s="208"/>
    </row>
    <row r="983" ht="15.75" customHeight="1">
      <c r="F983" s="208"/>
    </row>
    <row r="984" ht="15.75" customHeight="1">
      <c r="F984" s="208"/>
    </row>
    <row r="985" ht="15.75" customHeight="1">
      <c r="F985" s="208"/>
    </row>
    <row r="986" ht="15.75" customHeight="1">
      <c r="F986" s="208"/>
    </row>
    <row r="987" ht="15.75" customHeight="1">
      <c r="F987" s="208"/>
    </row>
    <row r="988" ht="15.75" customHeight="1">
      <c r="F988" s="208"/>
    </row>
    <row r="989" ht="15.75" customHeight="1">
      <c r="F989" s="208"/>
    </row>
    <row r="990" ht="15.75" customHeight="1">
      <c r="F990" s="208"/>
    </row>
    <row r="991" ht="15.75" customHeight="1">
      <c r="F991" s="208"/>
    </row>
    <row r="992" ht="15.75" customHeight="1">
      <c r="F992" s="208"/>
    </row>
    <row r="993" ht="15.75" customHeight="1">
      <c r="F993" s="208"/>
    </row>
    <row r="994" ht="15.75" customHeight="1">
      <c r="F994" s="208"/>
    </row>
    <row r="995" ht="15.75" customHeight="1">
      <c r="F995" s="208"/>
    </row>
    <row r="996" ht="15.75" customHeight="1">
      <c r="F996" s="208"/>
    </row>
    <row r="997" ht="15.75" customHeight="1">
      <c r="F997" s="208"/>
    </row>
    <row r="998" ht="15.75" customHeight="1">
      <c r="F998" s="208"/>
    </row>
    <row r="999" ht="15.75" customHeight="1">
      <c r="F999" s="208"/>
    </row>
    <row r="1000" ht="15.75" customHeight="1">
      <c r="F1000" s="208"/>
    </row>
    <row r="1001" ht="15.75" customHeight="1">
      <c r="F1001" s="208"/>
    </row>
    <row r="1002" ht="15.75" customHeight="1">
      <c r="F1002" s="208"/>
    </row>
    <row r="1003" ht="15.75" customHeight="1">
      <c r="F1003" s="208"/>
    </row>
    <row r="1004" ht="15.75" customHeight="1">
      <c r="F1004" s="208"/>
    </row>
    <row r="1005" ht="15.75" customHeight="1">
      <c r="F1005" s="208"/>
    </row>
    <row r="1006" ht="15.75" customHeight="1">
      <c r="F1006" s="208"/>
    </row>
    <row r="1007" ht="15.75" customHeight="1">
      <c r="F1007" s="208"/>
    </row>
    <row r="1008" ht="15.75" customHeight="1">
      <c r="F1008" s="208"/>
    </row>
    <row r="1009" ht="15.75" customHeight="1">
      <c r="F1009" s="208"/>
    </row>
    <row r="1010" ht="15.75" customHeight="1">
      <c r="F1010" s="208"/>
    </row>
    <row r="1011" ht="15.75" customHeight="1">
      <c r="F1011" s="208"/>
    </row>
    <row r="1012" ht="15.75" customHeight="1">
      <c r="F1012" s="208"/>
    </row>
    <row r="1013" ht="15.75" customHeight="1">
      <c r="F1013" s="208"/>
    </row>
    <row r="1014" ht="15.75" customHeight="1">
      <c r="F1014" s="208"/>
    </row>
    <row r="1015" ht="15.75" customHeight="1">
      <c r="F1015" s="208"/>
    </row>
    <row r="1016" ht="15.75" customHeight="1">
      <c r="F1016" s="208"/>
    </row>
    <row r="1017" ht="15.75" customHeight="1">
      <c r="F1017" s="208"/>
    </row>
    <row r="1018" ht="15.75" customHeight="1">
      <c r="F1018" s="208"/>
    </row>
    <row r="1019" ht="15.75" customHeight="1">
      <c r="F1019" s="208"/>
    </row>
    <row r="1020" ht="15.75" customHeight="1">
      <c r="F1020" s="208"/>
    </row>
    <row r="1021" ht="15.75" customHeight="1">
      <c r="F1021" s="208"/>
    </row>
    <row r="1022" ht="15.75" customHeight="1">
      <c r="F1022" s="208"/>
    </row>
    <row r="1023" ht="15.75" customHeight="1">
      <c r="F1023" s="208"/>
    </row>
    <row r="1024" ht="15.75" customHeight="1">
      <c r="F1024" s="208"/>
    </row>
    <row r="1025" ht="15.75" customHeight="1">
      <c r="F1025" s="208"/>
    </row>
    <row r="1026" ht="15.75" customHeight="1">
      <c r="F1026" s="208"/>
    </row>
    <row r="1027" ht="15.75" customHeight="1">
      <c r="F1027" s="208"/>
    </row>
    <row r="1028" ht="15.75" customHeight="1">
      <c r="F1028" s="208"/>
    </row>
    <row r="1029" ht="15.75" customHeight="1">
      <c r="F1029" s="208"/>
    </row>
    <row r="1030" ht="15.75" customHeight="1">
      <c r="F1030" s="208"/>
    </row>
    <row r="1031" ht="15.75" customHeight="1">
      <c r="F1031" s="208"/>
    </row>
    <row r="1032" ht="15.75" customHeight="1">
      <c r="F1032" s="208"/>
    </row>
    <row r="1033" ht="15.75" customHeight="1">
      <c r="F1033" s="208"/>
    </row>
    <row r="1034" ht="15.75" customHeight="1">
      <c r="F1034" s="208"/>
    </row>
    <row r="1035" ht="15.75" customHeight="1">
      <c r="F1035" s="208"/>
    </row>
    <row r="1036" ht="15.75" customHeight="1">
      <c r="F1036" s="208"/>
    </row>
    <row r="1037" ht="15.75" customHeight="1">
      <c r="F1037" s="208"/>
    </row>
    <row r="1038" ht="15.75" customHeight="1">
      <c r="F1038" s="208"/>
    </row>
    <row r="1039" ht="15.75" customHeight="1">
      <c r="F1039" s="208"/>
    </row>
    <row r="1040" ht="15.75" customHeight="1">
      <c r="F1040" s="208"/>
    </row>
    <row r="1041" ht="15.75" customHeight="1">
      <c r="F1041" s="208"/>
    </row>
    <row r="1042" ht="15.75" customHeight="1">
      <c r="F1042" s="208"/>
    </row>
    <row r="1043" ht="15.75" customHeight="1">
      <c r="F1043" s="208"/>
    </row>
    <row r="1044" ht="15.75" customHeight="1">
      <c r="F1044" s="208"/>
    </row>
    <row r="1045" ht="15.75" customHeight="1">
      <c r="F1045" s="208"/>
    </row>
    <row r="1046" ht="15.75" customHeight="1">
      <c r="F1046" s="208"/>
    </row>
    <row r="1047" ht="15.75" customHeight="1">
      <c r="F1047" s="208"/>
    </row>
    <row r="1048" ht="15.75" customHeight="1">
      <c r="F1048" s="208"/>
    </row>
    <row r="1049" ht="15.75" customHeight="1">
      <c r="F1049" s="208"/>
    </row>
    <row r="1050" ht="15.75" customHeight="1">
      <c r="F1050" s="208"/>
    </row>
    <row r="1051" ht="15.75" customHeight="1">
      <c r="F1051" s="208"/>
    </row>
    <row r="1052" ht="15.75" customHeight="1">
      <c r="F1052" s="208"/>
    </row>
    <row r="1053" ht="15.75" customHeight="1">
      <c r="F1053" s="208"/>
    </row>
    <row r="1054" ht="15.75" customHeight="1">
      <c r="F1054" s="208"/>
    </row>
    <row r="1055" ht="15.75" customHeight="1">
      <c r="F1055" s="208"/>
    </row>
    <row r="1056" ht="15.75" customHeight="1">
      <c r="F1056" s="208"/>
    </row>
    <row r="1057" ht="15.75" customHeight="1">
      <c r="F1057" s="208"/>
    </row>
    <row r="1058" ht="15.75" customHeight="1">
      <c r="F1058" s="208"/>
    </row>
    <row r="1059" ht="15.75" customHeight="1">
      <c r="F1059" s="208"/>
    </row>
    <row r="1060" ht="15.75" customHeight="1">
      <c r="F1060" s="208"/>
    </row>
    <row r="1061" ht="15.75" customHeight="1">
      <c r="F1061" s="208"/>
    </row>
    <row r="1062" ht="15.75" customHeight="1">
      <c r="F1062" s="208"/>
    </row>
    <row r="1063" ht="15.75" customHeight="1">
      <c r="F1063" s="208"/>
    </row>
    <row r="1064" ht="15.75" customHeight="1">
      <c r="F1064" s="208"/>
    </row>
    <row r="1065" ht="15.75" customHeight="1">
      <c r="F1065" s="208"/>
    </row>
    <row r="1066" ht="15.75" customHeight="1">
      <c r="F1066" s="208"/>
    </row>
    <row r="1067" ht="15.75" customHeight="1">
      <c r="F1067" s="208"/>
    </row>
    <row r="1068" ht="15.75" customHeight="1">
      <c r="F1068" s="208"/>
    </row>
    <row r="1069" ht="15.75" customHeight="1">
      <c r="F1069" s="208"/>
    </row>
    <row r="1070" ht="15.75" customHeight="1">
      <c r="F1070" s="208"/>
    </row>
    <row r="1071" ht="15.75" customHeight="1">
      <c r="F1071" s="208"/>
    </row>
    <row r="1072" ht="15.75" customHeight="1">
      <c r="F1072" s="208"/>
    </row>
    <row r="1073" ht="15.75" customHeight="1">
      <c r="F1073" s="208"/>
    </row>
    <row r="1074" ht="15.75" customHeight="1">
      <c r="F1074" s="208"/>
    </row>
    <row r="1075" ht="15.75" customHeight="1">
      <c r="F1075" s="208"/>
    </row>
    <row r="1076" ht="15.75" customHeight="1">
      <c r="F1076" s="208"/>
    </row>
    <row r="1077" ht="15.75" customHeight="1">
      <c r="F1077" s="208"/>
    </row>
    <row r="1078" ht="15.75" customHeight="1">
      <c r="F1078" s="208"/>
    </row>
    <row r="1079" ht="15.75" customHeight="1">
      <c r="F1079" s="208"/>
    </row>
    <row r="1080" ht="15.75" customHeight="1">
      <c r="F1080" s="208"/>
    </row>
    <row r="1081" ht="15.75" customHeight="1">
      <c r="F1081" s="208"/>
    </row>
    <row r="1082" ht="15.75" customHeight="1">
      <c r="F1082" s="208"/>
    </row>
    <row r="1083" ht="15.75" customHeight="1">
      <c r="F1083" s="208"/>
    </row>
    <row r="1084" ht="15.75" customHeight="1">
      <c r="F1084" s="208"/>
    </row>
    <row r="1085" ht="15.75" customHeight="1">
      <c r="F1085" s="208"/>
    </row>
    <row r="1086" ht="15.75" customHeight="1">
      <c r="F1086" s="208"/>
    </row>
    <row r="1087" ht="15.75" customHeight="1">
      <c r="F1087" s="208"/>
    </row>
    <row r="1088" ht="15.75" customHeight="1">
      <c r="F1088" s="208"/>
    </row>
    <row r="1089" ht="15.75" customHeight="1">
      <c r="F1089" s="208"/>
    </row>
    <row r="1090" ht="15.75" customHeight="1">
      <c r="F1090" s="208"/>
    </row>
    <row r="1091" ht="15.75" customHeight="1">
      <c r="F1091" s="208"/>
    </row>
    <row r="1092" ht="15.75" customHeight="1">
      <c r="F1092" s="208"/>
    </row>
    <row r="1093" ht="15.75" customHeight="1">
      <c r="F1093" s="208"/>
    </row>
    <row r="1094" ht="15.75" customHeight="1">
      <c r="F1094" s="208"/>
    </row>
    <row r="1095" ht="15.75" customHeight="1">
      <c r="F1095" s="208"/>
    </row>
    <row r="1096" ht="15.75" customHeight="1">
      <c r="F1096" s="208"/>
    </row>
    <row r="1097" ht="15.75" customHeight="1">
      <c r="F1097" s="208"/>
    </row>
    <row r="1098" ht="15.75" customHeight="1">
      <c r="F1098" s="208"/>
    </row>
    <row r="1099" ht="15.75" customHeight="1">
      <c r="F1099" s="208"/>
    </row>
    <row r="1100" ht="15.75" customHeight="1">
      <c r="F1100" s="208"/>
    </row>
    <row r="1101" ht="15.75" customHeight="1">
      <c r="F1101" s="208"/>
    </row>
    <row r="1102" ht="15.75" customHeight="1">
      <c r="F1102" s="208"/>
    </row>
    <row r="1103" ht="15.75" customHeight="1">
      <c r="F1103" s="208"/>
    </row>
    <row r="1104" ht="15.75" customHeight="1">
      <c r="F1104" s="208"/>
    </row>
    <row r="1105" ht="15.75" customHeight="1">
      <c r="F1105" s="208"/>
    </row>
    <row r="1106" ht="15.75" customHeight="1">
      <c r="F1106" s="208"/>
    </row>
    <row r="1107" ht="15.75" customHeight="1">
      <c r="F1107" s="208"/>
    </row>
    <row r="1108" ht="15.75" customHeight="1">
      <c r="F1108" s="208"/>
    </row>
    <row r="1109" ht="15.75" customHeight="1">
      <c r="F1109" s="208"/>
    </row>
    <row r="1110" ht="15.75" customHeight="1">
      <c r="F1110" s="208"/>
    </row>
    <row r="1111" ht="15.75" customHeight="1">
      <c r="F1111" s="208"/>
    </row>
    <row r="1112" ht="15.75" customHeight="1">
      <c r="F1112" s="208"/>
    </row>
    <row r="1113" ht="15.75" customHeight="1">
      <c r="F1113" s="208"/>
    </row>
    <row r="1114" ht="15.75" customHeight="1">
      <c r="F1114" s="208"/>
    </row>
    <row r="1115" ht="15.75" customHeight="1">
      <c r="F1115" s="208"/>
    </row>
    <row r="1116" ht="15.75" customHeight="1">
      <c r="F1116" s="208"/>
    </row>
    <row r="1117" ht="15.75" customHeight="1">
      <c r="F1117" s="208"/>
    </row>
    <row r="1118" ht="15.75" customHeight="1">
      <c r="F1118" s="208"/>
    </row>
    <row r="1119" ht="15.75" customHeight="1">
      <c r="F1119" s="208"/>
    </row>
    <row r="1120" ht="15.75" customHeight="1">
      <c r="F1120" s="208"/>
    </row>
    <row r="1121" ht="15.75" customHeight="1">
      <c r="F1121" s="208"/>
    </row>
    <row r="1122" ht="15.75" customHeight="1">
      <c r="F1122" s="208"/>
    </row>
    <row r="1123" ht="15.75" customHeight="1">
      <c r="F1123" s="208"/>
    </row>
    <row r="1124" ht="15.75" customHeight="1">
      <c r="F1124" s="208"/>
    </row>
    <row r="1125" ht="15.75" customHeight="1">
      <c r="F1125" s="208"/>
    </row>
    <row r="1126" ht="15.75" customHeight="1">
      <c r="F1126" s="208"/>
    </row>
    <row r="1127" ht="15.75" customHeight="1">
      <c r="F1127" s="208"/>
    </row>
    <row r="1128" ht="15.75" customHeight="1">
      <c r="F1128" s="208"/>
    </row>
    <row r="1129" ht="15.75" customHeight="1">
      <c r="F1129" s="208"/>
    </row>
    <row r="1130" ht="15.75" customHeight="1">
      <c r="F1130" s="208"/>
    </row>
    <row r="1131" ht="15.75" customHeight="1">
      <c r="F1131" s="208"/>
    </row>
    <row r="1132" ht="15.75" customHeight="1">
      <c r="F1132" s="208"/>
    </row>
    <row r="1133" ht="15.75" customHeight="1">
      <c r="F1133" s="208"/>
    </row>
    <row r="1134" ht="15.75" customHeight="1">
      <c r="F1134" s="208"/>
    </row>
    <row r="1135" ht="15.75" customHeight="1">
      <c r="F1135" s="208"/>
    </row>
    <row r="1136" ht="15.75" customHeight="1">
      <c r="F1136" s="208"/>
    </row>
    <row r="1137" ht="15.75" customHeight="1">
      <c r="F1137" s="208"/>
    </row>
    <row r="1138" ht="15.75" customHeight="1">
      <c r="F1138" s="208"/>
    </row>
    <row r="1139" ht="15.75" customHeight="1">
      <c r="F1139" s="208"/>
    </row>
    <row r="1140" ht="15.75" customHeight="1">
      <c r="F1140" s="208"/>
    </row>
    <row r="1141" ht="15.75" customHeight="1">
      <c r="F1141" s="208"/>
    </row>
    <row r="1142" ht="15.75" customHeight="1">
      <c r="F1142" s="208"/>
    </row>
    <row r="1143" ht="15.75" customHeight="1">
      <c r="F1143" s="208"/>
    </row>
    <row r="1144" ht="15.75" customHeight="1">
      <c r="F1144" s="208"/>
    </row>
    <row r="1145" ht="15.75" customHeight="1">
      <c r="F1145" s="208"/>
    </row>
    <row r="1146" ht="15.75" customHeight="1">
      <c r="F1146" s="208"/>
    </row>
    <row r="1147" ht="15.75" customHeight="1">
      <c r="F1147" s="208"/>
    </row>
    <row r="1148" ht="15.75" customHeight="1">
      <c r="F1148" s="208"/>
    </row>
    <row r="1149" ht="15.75" customHeight="1">
      <c r="F1149" s="208"/>
    </row>
    <row r="1150" ht="15.75" customHeight="1">
      <c r="F1150" s="208"/>
    </row>
    <row r="1151" ht="15.75" customHeight="1">
      <c r="F1151" s="208"/>
    </row>
    <row r="1152" ht="15.75" customHeight="1">
      <c r="F1152" s="208"/>
    </row>
    <row r="1153" ht="15.75" customHeight="1">
      <c r="F1153" s="208"/>
    </row>
    <row r="1154" ht="15.75" customHeight="1">
      <c r="F1154" s="208"/>
    </row>
    <row r="1155" ht="15.75" customHeight="1">
      <c r="F1155" s="208"/>
    </row>
    <row r="1156" ht="15.75" customHeight="1">
      <c r="F1156" s="208"/>
    </row>
    <row r="1157" ht="15.75" customHeight="1">
      <c r="F1157" s="208"/>
    </row>
    <row r="1158" ht="15.75" customHeight="1">
      <c r="F1158" s="208"/>
    </row>
    <row r="1159" ht="15.75" customHeight="1">
      <c r="F1159" s="208"/>
    </row>
    <row r="1160" ht="15.75" customHeight="1">
      <c r="F1160" s="208"/>
    </row>
    <row r="1161" ht="15.75" customHeight="1">
      <c r="F1161" s="208"/>
    </row>
    <row r="1162" ht="15.75" customHeight="1">
      <c r="F1162" s="208"/>
    </row>
    <row r="1163" ht="15.75" customHeight="1">
      <c r="F1163" s="208"/>
    </row>
    <row r="1164" ht="15.75" customHeight="1">
      <c r="F1164" s="208"/>
    </row>
    <row r="1165" ht="15.75" customHeight="1">
      <c r="F1165" s="208"/>
    </row>
    <row r="1166" ht="15.75" customHeight="1">
      <c r="F1166" s="208"/>
    </row>
    <row r="1167" ht="15.75" customHeight="1">
      <c r="F1167" s="208"/>
    </row>
    <row r="1168" ht="15.75" customHeight="1">
      <c r="F1168" s="208"/>
    </row>
    <row r="1169" ht="15.75" customHeight="1">
      <c r="F1169" s="208"/>
    </row>
    <row r="1170" ht="15.75" customHeight="1">
      <c r="F1170" s="208"/>
    </row>
    <row r="1171" ht="15.75" customHeight="1">
      <c r="F1171" s="208"/>
    </row>
    <row r="1172" ht="15.75" customHeight="1">
      <c r="F1172" s="208"/>
    </row>
    <row r="1173" ht="15.75" customHeight="1">
      <c r="F1173" s="208"/>
    </row>
    <row r="1174" ht="15.75" customHeight="1">
      <c r="F1174" s="208"/>
    </row>
    <row r="1175" ht="15.75" customHeight="1">
      <c r="F1175" s="208"/>
    </row>
    <row r="1176" ht="15.75" customHeight="1">
      <c r="F1176" s="208"/>
    </row>
    <row r="1177" ht="15.75" customHeight="1">
      <c r="F1177" s="208"/>
    </row>
    <row r="1178" ht="15.75" customHeight="1">
      <c r="F1178" s="208"/>
    </row>
    <row r="1179" ht="15.75" customHeight="1">
      <c r="F1179" s="208"/>
    </row>
    <row r="1180" ht="15.75" customHeight="1">
      <c r="F1180" s="208"/>
    </row>
    <row r="1181" ht="15.75" customHeight="1">
      <c r="F1181" s="208"/>
    </row>
    <row r="1182" ht="15.75" customHeight="1">
      <c r="F1182" s="208"/>
    </row>
    <row r="1183" ht="15.75" customHeight="1">
      <c r="F1183" s="208"/>
    </row>
    <row r="1184" ht="15.75" customHeight="1">
      <c r="F1184" s="208"/>
    </row>
    <row r="1185" ht="15.75" customHeight="1">
      <c r="F1185" s="208"/>
    </row>
  </sheetData>
  <autoFilter ref="$A$1:$J$331"/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0"/>
  <cols>
    <col customWidth="1" min="1" max="1" width="7.86"/>
    <col customWidth="1" min="2" max="2" width="28.43"/>
    <col customWidth="1" min="3" max="3" width="26.43"/>
    <col customWidth="1" min="4" max="4" width="18.14"/>
    <col customWidth="1" min="5" max="5" width="48.43"/>
    <col customWidth="1" min="6" max="6" width="15.29"/>
    <col customWidth="1" min="7" max="8" width="14.43"/>
    <col customWidth="1" min="9" max="9" width="31.29"/>
    <col customWidth="1" min="10" max="10" width="30.43"/>
    <col customWidth="1" min="13" max="13" width="31.43"/>
    <col customWidth="1" min="14" max="14" width="22.86"/>
    <col customWidth="1" min="17" max="17" width="32.43"/>
    <col customWidth="1" min="18" max="18" width="28.71"/>
    <col customWidth="1" min="19" max="19" width="28.43"/>
    <col customWidth="1" min="23" max="23" width="31.14"/>
    <col customWidth="1" min="24" max="24" width="32.57"/>
    <col customWidth="1" min="30" max="30" width="36.57"/>
  </cols>
  <sheetData>
    <row r="1">
      <c r="A1" s="3" t="s">
        <v>0</v>
      </c>
      <c r="B1" s="2" t="s">
        <v>2</v>
      </c>
      <c r="C1" s="2" t="s">
        <v>3</v>
      </c>
      <c r="D1" s="3" t="s">
        <v>4</v>
      </c>
      <c r="E1" s="4" t="s">
        <v>5</v>
      </c>
      <c r="F1" s="4" t="s">
        <v>6</v>
      </c>
      <c r="G1" s="4" t="s">
        <v>7</v>
      </c>
      <c r="H1" s="4" t="s">
        <v>490</v>
      </c>
      <c r="I1" s="4" t="s">
        <v>9</v>
      </c>
      <c r="J1" s="4" t="s">
        <v>10</v>
      </c>
      <c r="K1" s="4"/>
      <c r="L1" s="5" t="s">
        <v>491</v>
      </c>
      <c r="M1" s="4" t="s">
        <v>492</v>
      </c>
      <c r="N1" s="4" t="s">
        <v>13</v>
      </c>
      <c r="O1" s="4" t="s">
        <v>14</v>
      </c>
      <c r="P1" s="4"/>
      <c r="Q1" s="5" t="s">
        <v>493</v>
      </c>
      <c r="R1" s="4" t="s">
        <v>494</v>
      </c>
      <c r="S1" s="4" t="s">
        <v>17</v>
      </c>
      <c r="T1" s="4" t="s">
        <v>495</v>
      </c>
      <c r="U1" s="4"/>
      <c r="V1" s="4" t="s">
        <v>496</v>
      </c>
      <c r="W1" s="4" t="s">
        <v>19</v>
      </c>
      <c r="X1" s="4" t="s">
        <v>20</v>
      </c>
      <c r="Y1" s="4" t="s">
        <v>497</v>
      </c>
      <c r="Z1" s="4" t="s">
        <v>498</v>
      </c>
      <c r="AA1" s="4" t="s">
        <v>19</v>
      </c>
      <c r="AB1" s="4" t="s">
        <v>22</v>
      </c>
      <c r="AC1" s="4" t="s">
        <v>499</v>
      </c>
      <c r="AD1" s="4" t="s">
        <v>5</v>
      </c>
      <c r="AE1" s="4"/>
      <c r="AF1" s="4"/>
      <c r="AG1" s="4"/>
      <c r="AH1" s="6"/>
      <c r="AI1" s="6"/>
      <c r="AJ1" s="6"/>
      <c r="AK1" s="7"/>
    </row>
    <row r="2">
      <c r="A2" s="8">
        <v>1.0</v>
      </c>
      <c r="B2" s="9" t="s">
        <v>24</v>
      </c>
      <c r="C2" s="8" t="s">
        <v>25</v>
      </c>
      <c r="D2" s="8" t="s">
        <v>26</v>
      </c>
      <c r="E2" s="9" t="s">
        <v>27</v>
      </c>
      <c r="F2" s="10">
        <v>701.0</v>
      </c>
      <c r="G2" s="11">
        <v>0.4</v>
      </c>
      <c r="H2" s="12">
        <f t="shared" ref="H2:H321" si="1">F2*G2</f>
        <v>280.4</v>
      </c>
      <c r="I2" s="12">
        <f t="shared" ref="I2:I321" si="2">F2+H2</f>
        <v>981.4</v>
      </c>
      <c r="J2" s="12">
        <f t="shared" ref="J2:J190" si="3">_xlfn.CEILING.PRECISE(I2,10)</f>
        <v>990</v>
      </c>
      <c r="K2" s="14"/>
      <c r="L2" s="13">
        <v>0.15</v>
      </c>
      <c r="M2" s="14">
        <f t="shared" ref="M2:M321" si="4">O2 - F2</f>
        <v>140.5</v>
      </c>
      <c r="N2" s="14">
        <f t="shared" ref="N2:N321" si="5">J2 * (1 - L2)</f>
        <v>841.5</v>
      </c>
      <c r="O2" s="15">
        <f t="shared" ref="O2:O321" si="6">J2 * (1 - L2)</f>
        <v>841.5</v>
      </c>
      <c r="P2" s="14"/>
      <c r="Q2" s="11">
        <v>0.12</v>
      </c>
      <c r="R2" s="12">
        <f t="shared" ref="R2:R190" si="7">F2*Q2</f>
        <v>84.12</v>
      </c>
      <c r="S2" s="12">
        <f t="shared" ref="S2:S190" si="8">F2 + R2</f>
        <v>785.12</v>
      </c>
      <c r="T2" s="12"/>
      <c r="U2" s="12"/>
      <c r="V2" s="11">
        <v>0.12</v>
      </c>
      <c r="W2" s="12">
        <f t="shared" ref="W2:W190" si="9">F2*V2</f>
        <v>84.12</v>
      </c>
      <c r="X2" s="14">
        <f t="shared" ref="X2:X190" si="10">F2 + W2</f>
        <v>785.12</v>
      </c>
      <c r="Y2" s="14"/>
      <c r="Z2" s="11">
        <v>0.12</v>
      </c>
      <c r="AA2" s="17">
        <f t="shared" ref="AA2:AA190" si="11">F2*Z2</f>
        <v>84.12</v>
      </c>
      <c r="AB2" s="17">
        <f t="shared" ref="AB2:AB190" si="12">F2+AA2</f>
        <v>785.12</v>
      </c>
      <c r="AC2" s="17"/>
      <c r="AD2" s="18" t="s">
        <v>27</v>
      </c>
      <c r="AE2" s="19">
        <v>0.159</v>
      </c>
      <c r="AF2" s="17">
        <f t="shared" ref="AF2:AF164" si="13">F2*AE2</f>
        <v>111.459</v>
      </c>
      <c r="AG2" s="17">
        <f t="shared" ref="AG2:AG164" si="14">F2+AF2</f>
        <v>812.459</v>
      </c>
      <c r="AH2" s="14"/>
      <c r="AI2" s="14"/>
      <c r="AJ2" s="14"/>
      <c r="AK2" s="20"/>
    </row>
    <row r="3">
      <c r="A3" s="8">
        <v>2.0</v>
      </c>
      <c r="B3" s="9" t="s">
        <v>24</v>
      </c>
      <c r="C3" s="8" t="s">
        <v>25</v>
      </c>
      <c r="D3" s="21" t="s">
        <v>29</v>
      </c>
      <c r="E3" s="29" t="s">
        <v>27</v>
      </c>
      <c r="F3" s="22">
        <v>1162.0</v>
      </c>
      <c r="G3" s="69">
        <v>0.65</v>
      </c>
      <c r="H3" s="23">
        <f t="shared" si="1"/>
        <v>755.3</v>
      </c>
      <c r="I3" s="24">
        <f t="shared" si="2"/>
        <v>1917.3</v>
      </c>
      <c r="J3" s="25">
        <f t="shared" si="3"/>
        <v>1920</v>
      </c>
      <c r="K3" s="209"/>
      <c r="L3" s="26">
        <v>0.15</v>
      </c>
      <c r="M3" s="27">
        <f t="shared" si="4"/>
        <v>470</v>
      </c>
      <c r="N3" s="27">
        <f t="shared" si="5"/>
        <v>1632</v>
      </c>
      <c r="O3" s="28">
        <f t="shared" si="6"/>
        <v>1632</v>
      </c>
      <c r="P3" s="209"/>
      <c r="Q3" s="226">
        <v>0.12</v>
      </c>
      <c r="R3" s="23">
        <f t="shared" si="7"/>
        <v>139.44</v>
      </c>
      <c r="S3" s="23">
        <f t="shared" si="8"/>
        <v>1301.44</v>
      </c>
      <c r="T3" s="25"/>
      <c r="U3" s="210"/>
      <c r="V3" s="226">
        <v>0.12</v>
      </c>
      <c r="W3" s="23">
        <f t="shared" si="9"/>
        <v>139.44</v>
      </c>
      <c r="X3" s="27">
        <f t="shared" si="10"/>
        <v>1301.44</v>
      </c>
      <c r="Y3" s="211"/>
      <c r="Z3" s="226">
        <v>0.12</v>
      </c>
      <c r="AA3" s="27">
        <f t="shared" si="11"/>
        <v>139.44</v>
      </c>
      <c r="AB3" s="27">
        <f t="shared" si="12"/>
        <v>1301.44</v>
      </c>
      <c r="AC3" s="27"/>
      <c r="AD3" s="29" t="s">
        <v>27</v>
      </c>
      <c r="AE3" s="19">
        <v>0.159</v>
      </c>
      <c r="AF3" s="17">
        <f t="shared" si="13"/>
        <v>184.758</v>
      </c>
      <c r="AG3" s="17">
        <f t="shared" si="14"/>
        <v>1346.758</v>
      </c>
      <c r="AH3" s="27"/>
      <c r="AI3" s="27"/>
      <c r="AJ3" s="27"/>
      <c r="AK3" s="30"/>
    </row>
    <row r="4" ht="14.25" customHeight="1">
      <c r="A4" s="8">
        <v>3.0</v>
      </c>
      <c r="B4" s="9" t="s">
        <v>24</v>
      </c>
      <c r="C4" s="8" t="s">
        <v>25</v>
      </c>
      <c r="D4" s="31" t="s">
        <v>29</v>
      </c>
      <c r="E4" s="23" t="s">
        <v>31</v>
      </c>
      <c r="F4" s="22">
        <v>1509.0</v>
      </c>
      <c r="G4" s="69">
        <v>0.68</v>
      </c>
      <c r="H4" s="23">
        <f t="shared" si="1"/>
        <v>1026.12</v>
      </c>
      <c r="I4" s="24">
        <f t="shared" si="2"/>
        <v>2535.12</v>
      </c>
      <c r="J4" s="25">
        <f t="shared" si="3"/>
        <v>2540</v>
      </c>
      <c r="K4" s="209"/>
      <c r="L4" s="26">
        <v>0.15</v>
      </c>
      <c r="M4" s="27">
        <f t="shared" si="4"/>
        <v>650</v>
      </c>
      <c r="N4" s="27">
        <f t="shared" si="5"/>
        <v>2159</v>
      </c>
      <c r="O4" s="28">
        <f t="shared" si="6"/>
        <v>2159</v>
      </c>
      <c r="P4" s="209"/>
      <c r="Q4" s="226">
        <v>0.12</v>
      </c>
      <c r="R4" s="23">
        <f t="shared" si="7"/>
        <v>181.08</v>
      </c>
      <c r="S4" s="23">
        <f t="shared" si="8"/>
        <v>1690.08</v>
      </c>
      <c r="T4" s="25"/>
      <c r="U4" s="210"/>
      <c r="V4" s="226">
        <v>0.12</v>
      </c>
      <c r="W4" s="23">
        <f t="shared" si="9"/>
        <v>181.08</v>
      </c>
      <c r="X4" s="27">
        <f t="shared" si="10"/>
        <v>1690.08</v>
      </c>
      <c r="Y4" s="211"/>
      <c r="Z4" s="226">
        <v>0.12</v>
      </c>
      <c r="AA4" s="27">
        <f t="shared" si="11"/>
        <v>181.08</v>
      </c>
      <c r="AB4" s="27">
        <f t="shared" si="12"/>
        <v>1690.08</v>
      </c>
      <c r="AC4" s="27"/>
      <c r="AD4" s="23" t="s">
        <v>31</v>
      </c>
      <c r="AE4" s="19">
        <v>0.159</v>
      </c>
      <c r="AF4" s="17">
        <f t="shared" si="13"/>
        <v>239.931</v>
      </c>
      <c r="AG4" s="17">
        <f t="shared" si="14"/>
        <v>1748.931</v>
      </c>
      <c r="AH4" s="27"/>
      <c r="AI4" s="27"/>
      <c r="AJ4" s="27"/>
      <c r="AK4" s="30"/>
    </row>
    <row r="5">
      <c r="A5" s="8">
        <v>4.0</v>
      </c>
      <c r="B5" s="9" t="s">
        <v>24</v>
      </c>
      <c r="C5" s="8" t="s">
        <v>25</v>
      </c>
      <c r="D5" s="31" t="s">
        <v>29</v>
      </c>
      <c r="E5" s="29" t="s">
        <v>33</v>
      </c>
      <c r="F5" s="22">
        <v>968.0</v>
      </c>
      <c r="G5" s="69">
        <v>0.63</v>
      </c>
      <c r="H5" s="23">
        <f t="shared" si="1"/>
        <v>609.84</v>
      </c>
      <c r="I5" s="24">
        <f t="shared" si="2"/>
        <v>1577.84</v>
      </c>
      <c r="J5" s="25">
        <f t="shared" si="3"/>
        <v>1580</v>
      </c>
      <c r="K5" s="209"/>
      <c r="L5" s="26">
        <v>0.15</v>
      </c>
      <c r="M5" s="27">
        <f t="shared" si="4"/>
        <v>375</v>
      </c>
      <c r="N5" s="27">
        <f t="shared" si="5"/>
        <v>1343</v>
      </c>
      <c r="O5" s="28">
        <f t="shared" si="6"/>
        <v>1343</v>
      </c>
      <c r="P5" s="209"/>
      <c r="Q5" s="226">
        <v>0.12</v>
      </c>
      <c r="R5" s="23">
        <f t="shared" si="7"/>
        <v>116.16</v>
      </c>
      <c r="S5" s="23">
        <f t="shared" si="8"/>
        <v>1084.16</v>
      </c>
      <c r="T5" s="25"/>
      <c r="U5" s="210"/>
      <c r="V5" s="226">
        <v>0.12</v>
      </c>
      <c r="W5" s="23">
        <f t="shared" si="9"/>
        <v>116.16</v>
      </c>
      <c r="X5" s="27">
        <f t="shared" si="10"/>
        <v>1084.16</v>
      </c>
      <c r="Y5" s="211"/>
      <c r="Z5" s="226">
        <v>0.12</v>
      </c>
      <c r="AA5" s="27">
        <f t="shared" si="11"/>
        <v>116.16</v>
      </c>
      <c r="AB5" s="27">
        <f t="shared" si="12"/>
        <v>1084.16</v>
      </c>
      <c r="AC5" s="27"/>
      <c r="AD5" s="29" t="s">
        <v>33</v>
      </c>
      <c r="AE5" s="19">
        <v>0.159</v>
      </c>
      <c r="AF5" s="17">
        <f t="shared" si="13"/>
        <v>153.912</v>
      </c>
      <c r="AG5" s="17">
        <f t="shared" si="14"/>
        <v>1121.912</v>
      </c>
      <c r="AH5" s="27"/>
      <c r="AI5" s="27"/>
      <c r="AJ5" s="27"/>
      <c r="AK5" s="30"/>
    </row>
    <row r="6">
      <c r="A6" s="8">
        <v>5.0</v>
      </c>
      <c r="B6" s="9" t="s">
        <v>24</v>
      </c>
      <c r="C6" s="8" t="s">
        <v>25</v>
      </c>
      <c r="D6" s="31" t="s">
        <v>29</v>
      </c>
      <c r="E6" s="29" t="s">
        <v>35</v>
      </c>
      <c r="F6" s="22">
        <v>1438.0</v>
      </c>
      <c r="G6" s="69">
        <v>0.67</v>
      </c>
      <c r="H6" s="23">
        <f t="shared" si="1"/>
        <v>963.46</v>
      </c>
      <c r="I6" s="24">
        <f t="shared" si="2"/>
        <v>2401.46</v>
      </c>
      <c r="J6" s="25">
        <f t="shared" si="3"/>
        <v>2410</v>
      </c>
      <c r="K6" s="209"/>
      <c r="L6" s="26">
        <v>0.15</v>
      </c>
      <c r="M6" s="27">
        <f t="shared" si="4"/>
        <v>610.5</v>
      </c>
      <c r="N6" s="27">
        <f t="shared" si="5"/>
        <v>2048.5</v>
      </c>
      <c r="O6" s="28">
        <f t="shared" si="6"/>
        <v>2048.5</v>
      </c>
      <c r="P6" s="209"/>
      <c r="Q6" s="226">
        <v>0.12</v>
      </c>
      <c r="R6" s="23">
        <f t="shared" si="7"/>
        <v>172.56</v>
      </c>
      <c r="S6" s="23">
        <f t="shared" si="8"/>
        <v>1610.56</v>
      </c>
      <c r="T6" s="25"/>
      <c r="U6" s="210"/>
      <c r="V6" s="226">
        <v>0.12</v>
      </c>
      <c r="W6" s="23">
        <f t="shared" si="9"/>
        <v>172.56</v>
      </c>
      <c r="X6" s="27">
        <f t="shared" si="10"/>
        <v>1610.56</v>
      </c>
      <c r="Y6" s="211"/>
      <c r="Z6" s="226">
        <v>0.12</v>
      </c>
      <c r="AA6" s="27">
        <f t="shared" si="11"/>
        <v>172.56</v>
      </c>
      <c r="AB6" s="27">
        <f t="shared" si="12"/>
        <v>1610.56</v>
      </c>
      <c r="AC6" s="27"/>
      <c r="AD6" s="29" t="s">
        <v>35</v>
      </c>
      <c r="AE6" s="19">
        <v>0.159</v>
      </c>
      <c r="AF6" s="17">
        <f t="shared" si="13"/>
        <v>228.642</v>
      </c>
      <c r="AG6" s="17">
        <f t="shared" si="14"/>
        <v>1666.642</v>
      </c>
      <c r="AH6" s="27"/>
      <c r="AI6" s="27"/>
      <c r="AJ6" s="27"/>
      <c r="AK6" s="30"/>
    </row>
    <row r="7">
      <c r="A7" s="8">
        <v>6.0</v>
      </c>
      <c r="B7" s="9" t="s">
        <v>24</v>
      </c>
      <c r="C7" s="8" t="s">
        <v>25</v>
      </c>
      <c r="D7" s="31" t="s">
        <v>29</v>
      </c>
      <c r="E7" s="29" t="s">
        <v>37</v>
      </c>
      <c r="F7" s="22">
        <v>1438.0</v>
      </c>
      <c r="G7" s="69">
        <v>0.67</v>
      </c>
      <c r="H7" s="23">
        <f t="shared" si="1"/>
        <v>963.46</v>
      </c>
      <c r="I7" s="24">
        <f t="shared" si="2"/>
        <v>2401.46</v>
      </c>
      <c r="J7" s="25">
        <f t="shared" si="3"/>
        <v>2410</v>
      </c>
      <c r="K7" s="209"/>
      <c r="L7" s="26">
        <v>0.15</v>
      </c>
      <c r="M7" s="27">
        <f t="shared" si="4"/>
        <v>610.5</v>
      </c>
      <c r="N7" s="27">
        <f t="shared" si="5"/>
        <v>2048.5</v>
      </c>
      <c r="O7" s="28">
        <f t="shared" si="6"/>
        <v>2048.5</v>
      </c>
      <c r="P7" s="209"/>
      <c r="Q7" s="226">
        <v>0.12</v>
      </c>
      <c r="R7" s="23">
        <f t="shared" si="7"/>
        <v>172.56</v>
      </c>
      <c r="S7" s="23">
        <f t="shared" si="8"/>
        <v>1610.56</v>
      </c>
      <c r="T7" s="25"/>
      <c r="U7" s="210"/>
      <c r="V7" s="226">
        <v>0.12</v>
      </c>
      <c r="W7" s="23">
        <f t="shared" si="9"/>
        <v>172.56</v>
      </c>
      <c r="X7" s="27">
        <f t="shared" si="10"/>
        <v>1610.56</v>
      </c>
      <c r="Y7" s="211"/>
      <c r="Z7" s="226">
        <v>0.12</v>
      </c>
      <c r="AA7" s="27">
        <f t="shared" si="11"/>
        <v>172.56</v>
      </c>
      <c r="AB7" s="27">
        <f t="shared" si="12"/>
        <v>1610.56</v>
      </c>
      <c r="AC7" s="27"/>
      <c r="AD7" s="29" t="s">
        <v>37</v>
      </c>
      <c r="AE7" s="19">
        <v>0.159</v>
      </c>
      <c r="AF7" s="17">
        <f t="shared" si="13"/>
        <v>228.642</v>
      </c>
      <c r="AG7" s="17">
        <f t="shared" si="14"/>
        <v>1666.642</v>
      </c>
      <c r="AH7" s="27"/>
      <c r="AI7" s="27"/>
      <c r="AJ7" s="27"/>
      <c r="AK7" s="30"/>
    </row>
    <row r="8">
      <c r="A8" s="8">
        <v>7.0</v>
      </c>
      <c r="B8" s="9" t="s">
        <v>24</v>
      </c>
      <c r="C8" s="8" t="s">
        <v>25</v>
      </c>
      <c r="D8" s="21" t="s">
        <v>26</v>
      </c>
      <c r="E8" s="29" t="s">
        <v>39</v>
      </c>
      <c r="F8" s="22">
        <v>1308.0</v>
      </c>
      <c r="G8" s="69">
        <v>0.69</v>
      </c>
      <c r="H8" s="23">
        <f t="shared" si="1"/>
        <v>902.52</v>
      </c>
      <c r="I8" s="24">
        <f t="shared" si="2"/>
        <v>2210.52</v>
      </c>
      <c r="J8" s="25">
        <f t="shared" si="3"/>
        <v>2220</v>
      </c>
      <c r="K8" s="209"/>
      <c r="L8" s="26">
        <v>0.18</v>
      </c>
      <c r="M8" s="27">
        <f t="shared" si="4"/>
        <v>512.4</v>
      </c>
      <c r="N8" s="27">
        <f t="shared" si="5"/>
        <v>1820.4</v>
      </c>
      <c r="O8" s="28">
        <f t="shared" si="6"/>
        <v>1820.4</v>
      </c>
      <c r="P8" s="209"/>
      <c r="Q8" s="226">
        <v>0.14</v>
      </c>
      <c r="R8" s="23">
        <f t="shared" si="7"/>
        <v>183.12</v>
      </c>
      <c r="S8" s="23">
        <f t="shared" si="8"/>
        <v>1491.12</v>
      </c>
      <c r="T8" s="25"/>
      <c r="U8" s="210"/>
      <c r="V8" s="226">
        <v>0.14</v>
      </c>
      <c r="W8" s="23">
        <f t="shared" si="9"/>
        <v>183.12</v>
      </c>
      <c r="X8" s="27">
        <f t="shared" si="10"/>
        <v>1491.12</v>
      </c>
      <c r="Y8" s="211"/>
      <c r="Z8" s="226">
        <v>0.14</v>
      </c>
      <c r="AA8" s="27">
        <f t="shared" si="11"/>
        <v>183.12</v>
      </c>
      <c r="AB8" s="27">
        <f t="shared" si="12"/>
        <v>1491.12</v>
      </c>
      <c r="AC8" s="27"/>
      <c r="AD8" s="29" t="s">
        <v>39</v>
      </c>
      <c r="AE8" s="19">
        <v>0.159</v>
      </c>
      <c r="AF8" s="17">
        <f t="shared" si="13"/>
        <v>207.972</v>
      </c>
      <c r="AG8" s="17">
        <f t="shared" si="14"/>
        <v>1515.972</v>
      </c>
      <c r="AH8" s="27"/>
      <c r="AI8" s="27"/>
      <c r="AJ8" s="27"/>
      <c r="AK8" s="30"/>
    </row>
    <row r="9">
      <c r="A9" s="8">
        <v>8.0</v>
      </c>
      <c r="B9" s="9" t="s">
        <v>24</v>
      </c>
      <c r="C9" s="8" t="s">
        <v>25</v>
      </c>
      <c r="D9" s="31" t="s">
        <v>29</v>
      </c>
      <c r="E9" s="29" t="s">
        <v>39</v>
      </c>
      <c r="F9" s="22">
        <v>1827.0</v>
      </c>
      <c r="G9" s="69">
        <v>0.7</v>
      </c>
      <c r="H9" s="23">
        <f t="shared" si="1"/>
        <v>1278.9</v>
      </c>
      <c r="I9" s="24">
        <f t="shared" si="2"/>
        <v>3105.9</v>
      </c>
      <c r="J9" s="25">
        <f t="shared" si="3"/>
        <v>3110</v>
      </c>
      <c r="K9" s="209"/>
      <c r="L9" s="26">
        <v>0.18</v>
      </c>
      <c r="M9" s="27">
        <f t="shared" si="4"/>
        <v>723.2</v>
      </c>
      <c r="N9" s="27">
        <f t="shared" si="5"/>
        <v>2550.2</v>
      </c>
      <c r="O9" s="28">
        <f t="shared" si="6"/>
        <v>2550.2</v>
      </c>
      <c r="P9" s="209"/>
      <c r="Q9" s="226">
        <v>0.15</v>
      </c>
      <c r="R9" s="23">
        <f t="shared" si="7"/>
        <v>274.05</v>
      </c>
      <c r="S9" s="23">
        <f t="shared" si="8"/>
        <v>2101.05</v>
      </c>
      <c r="T9" s="25"/>
      <c r="U9" s="210"/>
      <c r="V9" s="226">
        <v>0.15</v>
      </c>
      <c r="W9" s="23">
        <f t="shared" si="9"/>
        <v>274.05</v>
      </c>
      <c r="X9" s="27">
        <f t="shared" si="10"/>
        <v>2101.05</v>
      </c>
      <c r="Y9" s="211"/>
      <c r="Z9" s="226">
        <v>0.12</v>
      </c>
      <c r="AA9" s="27">
        <f t="shared" si="11"/>
        <v>219.24</v>
      </c>
      <c r="AB9" s="27">
        <f t="shared" si="12"/>
        <v>2046.24</v>
      </c>
      <c r="AC9" s="27"/>
      <c r="AD9" s="29" t="s">
        <v>39</v>
      </c>
      <c r="AE9" s="19">
        <v>0.159</v>
      </c>
      <c r="AF9" s="17">
        <f t="shared" si="13"/>
        <v>290.493</v>
      </c>
      <c r="AG9" s="17">
        <f t="shared" si="14"/>
        <v>2117.493</v>
      </c>
      <c r="AH9" s="27"/>
      <c r="AI9" s="27"/>
      <c r="AJ9" s="27"/>
      <c r="AK9" s="30"/>
    </row>
    <row r="10">
      <c r="A10" s="8">
        <v>9.0</v>
      </c>
      <c r="B10" s="9" t="s">
        <v>24</v>
      </c>
      <c r="C10" s="8" t="s">
        <v>25</v>
      </c>
      <c r="D10" s="31" t="s">
        <v>29</v>
      </c>
      <c r="E10" s="29" t="s">
        <v>43</v>
      </c>
      <c r="F10" s="29">
        <v>236.0</v>
      </c>
      <c r="G10" s="69">
        <v>0.65</v>
      </c>
      <c r="H10" s="23">
        <f t="shared" si="1"/>
        <v>153.4</v>
      </c>
      <c r="I10" s="24">
        <f t="shared" si="2"/>
        <v>389.4</v>
      </c>
      <c r="J10" s="25">
        <f t="shared" si="3"/>
        <v>390</v>
      </c>
      <c r="K10" s="209"/>
      <c r="L10" s="26">
        <v>0.15</v>
      </c>
      <c r="M10" s="27">
        <f t="shared" si="4"/>
        <v>95.5</v>
      </c>
      <c r="N10" s="27">
        <f t="shared" si="5"/>
        <v>331.5</v>
      </c>
      <c r="O10" s="28">
        <f t="shared" si="6"/>
        <v>331.5</v>
      </c>
      <c r="P10" s="209"/>
      <c r="Q10" s="226">
        <v>0.12</v>
      </c>
      <c r="R10" s="23">
        <f t="shared" si="7"/>
        <v>28.32</v>
      </c>
      <c r="S10" s="23">
        <f t="shared" si="8"/>
        <v>264.32</v>
      </c>
      <c r="T10" s="25"/>
      <c r="U10" s="210"/>
      <c r="V10" s="226">
        <v>0.12</v>
      </c>
      <c r="W10" s="23">
        <f t="shared" si="9"/>
        <v>28.32</v>
      </c>
      <c r="X10" s="27">
        <f t="shared" si="10"/>
        <v>264.32</v>
      </c>
      <c r="Y10" s="211"/>
      <c r="Z10" s="226">
        <v>0.12</v>
      </c>
      <c r="AA10" s="27">
        <f t="shared" si="11"/>
        <v>28.32</v>
      </c>
      <c r="AB10" s="27">
        <f t="shared" si="12"/>
        <v>264.32</v>
      </c>
      <c r="AC10" s="27"/>
      <c r="AD10" s="22" t="s">
        <v>43</v>
      </c>
      <c r="AE10" s="19">
        <v>0.159</v>
      </c>
      <c r="AF10" s="17">
        <f t="shared" si="13"/>
        <v>37.524</v>
      </c>
      <c r="AG10" s="17">
        <f t="shared" si="14"/>
        <v>273.524</v>
      </c>
      <c r="AH10" s="27"/>
      <c r="AI10" s="27"/>
      <c r="AJ10" s="27"/>
      <c r="AK10" s="30"/>
    </row>
    <row r="11">
      <c r="A11" s="8">
        <v>10.0</v>
      </c>
      <c r="B11" s="9" t="s">
        <v>24</v>
      </c>
      <c r="C11" s="8" t="s">
        <v>25</v>
      </c>
      <c r="D11" s="31" t="s">
        <v>29</v>
      </c>
      <c r="E11" s="29" t="s">
        <v>44</v>
      </c>
      <c r="F11" s="29">
        <v>42.0</v>
      </c>
      <c r="G11" s="69">
        <v>0.65</v>
      </c>
      <c r="H11" s="23">
        <f t="shared" si="1"/>
        <v>27.3</v>
      </c>
      <c r="I11" s="24">
        <f t="shared" si="2"/>
        <v>69.3</v>
      </c>
      <c r="J11" s="25">
        <f t="shared" si="3"/>
        <v>70</v>
      </c>
      <c r="K11" s="209"/>
      <c r="L11" s="26">
        <v>0.15</v>
      </c>
      <c r="M11" s="27">
        <f t="shared" si="4"/>
        <v>17.5</v>
      </c>
      <c r="N11" s="27">
        <f t="shared" si="5"/>
        <v>59.5</v>
      </c>
      <c r="O11" s="28">
        <f t="shared" si="6"/>
        <v>59.5</v>
      </c>
      <c r="P11" s="209"/>
      <c r="Q11" s="226">
        <v>0.12</v>
      </c>
      <c r="R11" s="23">
        <f t="shared" si="7"/>
        <v>5.04</v>
      </c>
      <c r="S11" s="23">
        <f t="shared" si="8"/>
        <v>47.04</v>
      </c>
      <c r="T11" s="25"/>
      <c r="U11" s="210"/>
      <c r="V11" s="226">
        <v>0.12</v>
      </c>
      <c r="W11" s="23">
        <f t="shared" si="9"/>
        <v>5.04</v>
      </c>
      <c r="X11" s="27">
        <f t="shared" si="10"/>
        <v>47.04</v>
      </c>
      <c r="Y11" s="211"/>
      <c r="Z11" s="226">
        <v>0.12</v>
      </c>
      <c r="AA11" s="27">
        <f t="shared" si="11"/>
        <v>5.04</v>
      </c>
      <c r="AB11" s="27">
        <f t="shared" si="12"/>
        <v>47.04</v>
      </c>
      <c r="AC11" s="27"/>
      <c r="AD11" s="22" t="s">
        <v>44</v>
      </c>
      <c r="AE11" s="19">
        <v>0.159</v>
      </c>
      <c r="AF11" s="17">
        <f t="shared" si="13"/>
        <v>6.678</v>
      </c>
      <c r="AG11" s="17">
        <f t="shared" si="14"/>
        <v>48.678</v>
      </c>
      <c r="AH11" s="27"/>
      <c r="AI11" s="27"/>
      <c r="AJ11" s="27"/>
      <c r="AK11" s="30"/>
    </row>
    <row r="12">
      <c r="A12" s="8">
        <v>11.0</v>
      </c>
      <c r="B12" s="9" t="s">
        <v>24</v>
      </c>
      <c r="C12" s="8" t="s">
        <v>25</v>
      </c>
      <c r="D12" s="31" t="s">
        <v>29</v>
      </c>
      <c r="E12" s="29" t="s">
        <v>45</v>
      </c>
      <c r="F12" s="29">
        <v>2193.0</v>
      </c>
      <c r="G12" s="69">
        <v>0.65</v>
      </c>
      <c r="H12" s="23">
        <f t="shared" si="1"/>
        <v>1425.45</v>
      </c>
      <c r="I12" s="24">
        <f t="shared" si="2"/>
        <v>3618.45</v>
      </c>
      <c r="J12" s="25">
        <f t="shared" si="3"/>
        <v>3620</v>
      </c>
      <c r="K12" s="209"/>
      <c r="L12" s="26">
        <v>0.15</v>
      </c>
      <c r="M12" s="27">
        <f t="shared" si="4"/>
        <v>884</v>
      </c>
      <c r="N12" s="27">
        <f t="shared" si="5"/>
        <v>3077</v>
      </c>
      <c r="O12" s="28">
        <f t="shared" si="6"/>
        <v>3077</v>
      </c>
      <c r="P12" s="209"/>
      <c r="Q12" s="226">
        <v>0.12</v>
      </c>
      <c r="R12" s="23">
        <f t="shared" si="7"/>
        <v>263.16</v>
      </c>
      <c r="S12" s="23">
        <f t="shared" si="8"/>
        <v>2456.16</v>
      </c>
      <c r="T12" s="25"/>
      <c r="U12" s="210"/>
      <c r="V12" s="226">
        <v>0.12</v>
      </c>
      <c r="W12" s="23">
        <f t="shared" si="9"/>
        <v>263.16</v>
      </c>
      <c r="X12" s="27">
        <f t="shared" si="10"/>
        <v>2456.16</v>
      </c>
      <c r="Y12" s="211"/>
      <c r="Z12" s="226">
        <v>0.12</v>
      </c>
      <c r="AA12" s="27">
        <f t="shared" si="11"/>
        <v>263.16</v>
      </c>
      <c r="AB12" s="27">
        <f t="shared" si="12"/>
        <v>2456.16</v>
      </c>
      <c r="AC12" s="27"/>
      <c r="AD12" s="22" t="s">
        <v>45</v>
      </c>
      <c r="AE12" s="19">
        <v>0.159</v>
      </c>
      <c r="AF12" s="17">
        <f t="shared" si="13"/>
        <v>348.687</v>
      </c>
      <c r="AG12" s="17">
        <f t="shared" si="14"/>
        <v>2541.687</v>
      </c>
      <c r="AH12" s="27"/>
      <c r="AI12" s="27"/>
      <c r="AJ12" s="27"/>
      <c r="AK12" s="30"/>
    </row>
    <row r="13">
      <c r="A13" s="8">
        <v>12.0</v>
      </c>
      <c r="B13" s="9" t="s">
        <v>24</v>
      </c>
      <c r="C13" s="8" t="s">
        <v>25</v>
      </c>
      <c r="D13" s="31" t="s">
        <v>29</v>
      </c>
      <c r="E13" s="29" t="s">
        <v>46</v>
      </c>
      <c r="F13" s="29">
        <v>3325.0</v>
      </c>
      <c r="G13" s="69">
        <v>0.65</v>
      </c>
      <c r="H13" s="23">
        <f t="shared" si="1"/>
        <v>2161.25</v>
      </c>
      <c r="I13" s="24">
        <f t="shared" si="2"/>
        <v>5486.25</v>
      </c>
      <c r="J13" s="25">
        <f t="shared" si="3"/>
        <v>5490</v>
      </c>
      <c r="K13" s="209"/>
      <c r="L13" s="26">
        <v>0.15</v>
      </c>
      <c r="M13" s="27">
        <f t="shared" si="4"/>
        <v>1341.5</v>
      </c>
      <c r="N13" s="27">
        <f t="shared" si="5"/>
        <v>4666.5</v>
      </c>
      <c r="O13" s="28">
        <f t="shared" si="6"/>
        <v>4666.5</v>
      </c>
      <c r="P13" s="209"/>
      <c r="Q13" s="226">
        <v>0.12</v>
      </c>
      <c r="R13" s="23">
        <f t="shared" si="7"/>
        <v>399</v>
      </c>
      <c r="S13" s="23">
        <f t="shared" si="8"/>
        <v>3724</v>
      </c>
      <c r="T13" s="25"/>
      <c r="U13" s="210"/>
      <c r="V13" s="226">
        <v>0.12</v>
      </c>
      <c r="W13" s="23">
        <f t="shared" si="9"/>
        <v>399</v>
      </c>
      <c r="X13" s="27">
        <f t="shared" si="10"/>
        <v>3724</v>
      </c>
      <c r="Y13" s="211"/>
      <c r="Z13" s="226">
        <v>0.12</v>
      </c>
      <c r="AA13" s="27">
        <f t="shared" si="11"/>
        <v>399</v>
      </c>
      <c r="AB13" s="27">
        <f t="shared" si="12"/>
        <v>3724</v>
      </c>
      <c r="AC13" s="27"/>
      <c r="AD13" s="22" t="s">
        <v>46</v>
      </c>
      <c r="AE13" s="19">
        <v>0.159</v>
      </c>
      <c r="AF13" s="17">
        <f t="shared" si="13"/>
        <v>528.675</v>
      </c>
      <c r="AG13" s="17">
        <f t="shared" si="14"/>
        <v>3853.675</v>
      </c>
      <c r="AH13" s="27"/>
      <c r="AI13" s="27"/>
      <c r="AJ13" s="27"/>
      <c r="AK13" s="30"/>
    </row>
    <row r="14">
      <c r="A14" s="8">
        <v>13.0</v>
      </c>
      <c r="B14" s="9" t="s">
        <v>24</v>
      </c>
      <c r="C14" s="8" t="s">
        <v>25</v>
      </c>
      <c r="D14" s="31" t="s">
        <v>29</v>
      </c>
      <c r="E14" s="29" t="s">
        <v>47</v>
      </c>
      <c r="F14" s="29">
        <v>320.0</v>
      </c>
      <c r="G14" s="69">
        <v>0.65</v>
      </c>
      <c r="H14" s="23">
        <f t="shared" si="1"/>
        <v>208</v>
      </c>
      <c r="I14" s="24">
        <f t="shared" si="2"/>
        <v>528</v>
      </c>
      <c r="J14" s="25">
        <f t="shared" si="3"/>
        <v>530</v>
      </c>
      <c r="K14" s="209"/>
      <c r="L14" s="26">
        <v>0.15</v>
      </c>
      <c r="M14" s="27">
        <f t="shared" si="4"/>
        <v>130.5</v>
      </c>
      <c r="N14" s="27">
        <f t="shared" si="5"/>
        <v>450.5</v>
      </c>
      <c r="O14" s="28">
        <f t="shared" si="6"/>
        <v>450.5</v>
      </c>
      <c r="P14" s="209"/>
      <c r="Q14" s="226">
        <v>0.12</v>
      </c>
      <c r="R14" s="23">
        <f t="shared" si="7"/>
        <v>38.4</v>
      </c>
      <c r="S14" s="23">
        <f t="shared" si="8"/>
        <v>358.4</v>
      </c>
      <c r="T14" s="25"/>
      <c r="U14" s="210"/>
      <c r="V14" s="226">
        <v>0.12</v>
      </c>
      <c r="W14" s="23">
        <f t="shared" si="9"/>
        <v>38.4</v>
      </c>
      <c r="X14" s="27">
        <f t="shared" si="10"/>
        <v>358.4</v>
      </c>
      <c r="Y14" s="211"/>
      <c r="Z14" s="226">
        <v>0.12</v>
      </c>
      <c r="AA14" s="27">
        <f t="shared" si="11"/>
        <v>38.4</v>
      </c>
      <c r="AB14" s="27">
        <f t="shared" si="12"/>
        <v>358.4</v>
      </c>
      <c r="AC14" s="27"/>
      <c r="AD14" s="22" t="s">
        <v>47</v>
      </c>
      <c r="AE14" s="19">
        <v>0.159</v>
      </c>
      <c r="AF14" s="17">
        <f t="shared" si="13"/>
        <v>50.88</v>
      </c>
      <c r="AG14" s="17">
        <f t="shared" si="14"/>
        <v>370.88</v>
      </c>
      <c r="AH14" s="27"/>
      <c r="AI14" s="27"/>
      <c r="AJ14" s="27"/>
      <c r="AK14" s="30"/>
    </row>
    <row r="15">
      <c r="A15" s="8">
        <v>14.0</v>
      </c>
      <c r="B15" s="9" t="s">
        <v>24</v>
      </c>
      <c r="C15" s="8" t="s">
        <v>25</v>
      </c>
      <c r="D15" s="31" t="s">
        <v>29</v>
      </c>
      <c r="E15" s="29" t="s">
        <v>48</v>
      </c>
      <c r="F15" s="29">
        <v>546.0</v>
      </c>
      <c r="G15" s="69">
        <v>0.65</v>
      </c>
      <c r="H15" s="23">
        <f t="shared" si="1"/>
        <v>354.9</v>
      </c>
      <c r="I15" s="24">
        <f t="shared" si="2"/>
        <v>900.9</v>
      </c>
      <c r="J15" s="25">
        <f t="shared" si="3"/>
        <v>910</v>
      </c>
      <c r="K15" s="209"/>
      <c r="L15" s="26">
        <v>0.15</v>
      </c>
      <c r="M15" s="27">
        <f t="shared" si="4"/>
        <v>227.5</v>
      </c>
      <c r="N15" s="27">
        <f t="shared" si="5"/>
        <v>773.5</v>
      </c>
      <c r="O15" s="28">
        <f t="shared" si="6"/>
        <v>773.5</v>
      </c>
      <c r="P15" s="209"/>
      <c r="Q15" s="226">
        <v>0.12</v>
      </c>
      <c r="R15" s="23">
        <f t="shared" si="7"/>
        <v>65.52</v>
      </c>
      <c r="S15" s="23">
        <f t="shared" si="8"/>
        <v>611.52</v>
      </c>
      <c r="T15" s="25"/>
      <c r="U15" s="210"/>
      <c r="V15" s="226">
        <v>0.12</v>
      </c>
      <c r="W15" s="23">
        <f t="shared" si="9"/>
        <v>65.52</v>
      </c>
      <c r="X15" s="27">
        <f t="shared" si="10"/>
        <v>611.52</v>
      </c>
      <c r="Y15" s="211"/>
      <c r="Z15" s="226">
        <v>0.12</v>
      </c>
      <c r="AA15" s="27">
        <f t="shared" si="11"/>
        <v>65.52</v>
      </c>
      <c r="AB15" s="27">
        <f t="shared" si="12"/>
        <v>611.52</v>
      </c>
      <c r="AC15" s="27"/>
      <c r="AD15" s="22" t="s">
        <v>48</v>
      </c>
      <c r="AE15" s="19">
        <v>0.159</v>
      </c>
      <c r="AF15" s="17">
        <f t="shared" si="13"/>
        <v>86.814</v>
      </c>
      <c r="AG15" s="17">
        <f t="shared" si="14"/>
        <v>632.814</v>
      </c>
      <c r="AH15" s="27"/>
      <c r="AI15" s="27"/>
      <c r="AJ15" s="27"/>
      <c r="AK15" s="30"/>
    </row>
    <row r="16">
      <c r="A16" s="8">
        <v>15.0</v>
      </c>
      <c r="B16" s="9" t="s">
        <v>24</v>
      </c>
      <c r="C16" s="8" t="s">
        <v>25</v>
      </c>
      <c r="D16" s="31" t="s">
        <v>29</v>
      </c>
      <c r="E16" s="29" t="s">
        <v>49</v>
      </c>
      <c r="F16" s="29">
        <v>133.0</v>
      </c>
      <c r="G16" s="69">
        <v>0.65</v>
      </c>
      <c r="H16" s="23">
        <f t="shared" si="1"/>
        <v>86.45</v>
      </c>
      <c r="I16" s="24">
        <f t="shared" si="2"/>
        <v>219.45</v>
      </c>
      <c r="J16" s="25">
        <f t="shared" si="3"/>
        <v>220</v>
      </c>
      <c r="K16" s="209"/>
      <c r="L16" s="26">
        <v>0.15</v>
      </c>
      <c r="M16" s="27">
        <f t="shared" si="4"/>
        <v>54</v>
      </c>
      <c r="N16" s="27">
        <f t="shared" si="5"/>
        <v>187</v>
      </c>
      <c r="O16" s="28">
        <f t="shared" si="6"/>
        <v>187</v>
      </c>
      <c r="P16" s="209"/>
      <c r="Q16" s="226">
        <v>0.12</v>
      </c>
      <c r="R16" s="23">
        <f t="shared" si="7"/>
        <v>15.96</v>
      </c>
      <c r="S16" s="23">
        <f t="shared" si="8"/>
        <v>148.96</v>
      </c>
      <c r="T16" s="25"/>
      <c r="U16" s="210"/>
      <c r="V16" s="226">
        <v>0.12</v>
      </c>
      <c r="W16" s="23">
        <f t="shared" si="9"/>
        <v>15.96</v>
      </c>
      <c r="X16" s="27">
        <f t="shared" si="10"/>
        <v>148.96</v>
      </c>
      <c r="Y16" s="211"/>
      <c r="Z16" s="226">
        <v>0.12</v>
      </c>
      <c r="AA16" s="27">
        <f t="shared" si="11"/>
        <v>15.96</v>
      </c>
      <c r="AB16" s="27">
        <f t="shared" si="12"/>
        <v>148.96</v>
      </c>
      <c r="AC16" s="27"/>
      <c r="AD16" s="22" t="s">
        <v>49</v>
      </c>
      <c r="AE16" s="19">
        <v>0.159</v>
      </c>
      <c r="AF16" s="17">
        <f t="shared" si="13"/>
        <v>21.147</v>
      </c>
      <c r="AG16" s="17">
        <f t="shared" si="14"/>
        <v>154.147</v>
      </c>
      <c r="AH16" s="27"/>
      <c r="AI16" s="27"/>
      <c r="AJ16" s="27"/>
      <c r="AK16" s="30"/>
    </row>
    <row r="17">
      <c r="A17" s="8">
        <v>16.0</v>
      </c>
      <c r="B17" s="9" t="s">
        <v>24</v>
      </c>
      <c r="C17" s="8" t="s">
        <v>25</v>
      </c>
      <c r="D17" s="31" t="s">
        <v>29</v>
      </c>
      <c r="E17" s="29" t="s">
        <v>50</v>
      </c>
      <c r="F17" s="37">
        <v>200.0</v>
      </c>
      <c r="G17" s="69">
        <v>0.65</v>
      </c>
      <c r="H17" s="23">
        <f t="shared" si="1"/>
        <v>130</v>
      </c>
      <c r="I17" s="24">
        <f t="shared" si="2"/>
        <v>330</v>
      </c>
      <c r="J17" s="25">
        <f t="shared" si="3"/>
        <v>330</v>
      </c>
      <c r="K17" s="209"/>
      <c r="L17" s="26">
        <v>0.15</v>
      </c>
      <c r="M17" s="27">
        <f t="shared" si="4"/>
        <v>80.5</v>
      </c>
      <c r="N17" s="27">
        <f t="shared" si="5"/>
        <v>280.5</v>
      </c>
      <c r="O17" s="28">
        <f t="shared" si="6"/>
        <v>280.5</v>
      </c>
      <c r="P17" s="209"/>
      <c r="Q17" s="226">
        <v>0.12</v>
      </c>
      <c r="R17" s="23">
        <f t="shared" si="7"/>
        <v>24</v>
      </c>
      <c r="S17" s="23">
        <f t="shared" si="8"/>
        <v>224</v>
      </c>
      <c r="T17" s="25"/>
      <c r="U17" s="210"/>
      <c r="V17" s="226">
        <v>0.12</v>
      </c>
      <c r="W17" s="23">
        <f t="shared" si="9"/>
        <v>24</v>
      </c>
      <c r="X17" s="27">
        <f t="shared" si="10"/>
        <v>224</v>
      </c>
      <c r="Y17" s="211"/>
      <c r="Z17" s="226">
        <v>0.12</v>
      </c>
      <c r="AA17" s="27">
        <f t="shared" si="11"/>
        <v>24</v>
      </c>
      <c r="AB17" s="27">
        <f t="shared" si="12"/>
        <v>224</v>
      </c>
      <c r="AC17" s="27"/>
      <c r="AD17" s="22" t="s">
        <v>50</v>
      </c>
      <c r="AE17" s="19">
        <v>0.159</v>
      </c>
      <c r="AF17" s="17">
        <f t="shared" si="13"/>
        <v>31.8</v>
      </c>
      <c r="AG17" s="17">
        <f t="shared" si="14"/>
        <v>231.8</v>
      </c>
      <c r="AH17" s="27"/>
      <c r="AI17" s="27"/>
      <c r="AJ17" s="27"/>
      <c r="AK17" s="30"/>
    </row>
    <row r="18" ht="25.5" customHeight="1">
      <c r="A18" s="8">
        <v>17.0</v>
      </c>
      <c r="B18" s="9" t="s">
        <v>24</v>
      </c>
      <c r="C18" s="8" t="s">
        <v>25</v>
      </c>
      <c r="D18" s="31" t="s">
        <v>29</v>
      </c>
      <c r="E18" s="23" t="s">
        <v>52</v>
      </c>
      <c r="F18" s="22">
        <v>1124.0</v>
      </c>
      <c r="G18" s="69">
        <v>0.65</v>
      </c>
      <c r="H18" s="23">
        <f t="shared" si="1"/>
        <v>730.6</v>
      </c>
      <c r="I18" s="24">
        <f t="shared" si="2"/>
        <v>1854.6</v>
      </c>
      <c r="J18" s="25">
        <f t="shared" si="3"/>
        <v>1860</v>
      </c>
      <c r="K18" s="209"/>
      <c r="L18" s="26">
        <v>0.15</v>
      </c>
      <c r="M18" s="27">
        <f t="shared" si="4"/>
        <v>457</v>
      </c>
      <c r="N18" s="27">
        <f t="shared" si="5"/>
        <v>1581</v>
      </c>
      <c r="O18" s="28">
        <f t="shared" si="6"/>
        <v>1581</v>
      </c>
      <c r="P18" s="209"/>
      <c r="Q18" s="226">
        <v>0.15</v>
      </c>
      <c r="R18" s="23">
        <f t="shared" si="7"/>
        <v>168.6</v>
      </c>
      <c r="S18" s="38">
        <f t="shared" si="8"/>
        <v>1292.6</v>
      </c>
      <c r="T18" s="25"/>
      <c r="U18" s="210"/>
      <c r="V18" s="226">
        <v>0.15</v>
      </c>
      <c r="W18" s="23">
        <f t="shared" si="9"/>
        <v>168.6</v>
      </c>
      <c r="X18" s="27">
        <f t="shared" si="10"/>
        <v>1292.6</v>
      </c>
      <c r="Y18" s="211"/>
      <c r="Z18" s="226">
        <v>0.15</v>
      </c>
      <c r="AA18" s="27">
        <f t="shared" si="11"/>
        <v>168.6</v>
      </c>
      <c r="AB18" s="27">
        <f t="shared" si="12"/>
        <v>1292.6</v>
      </c>
      <c r="AC18" s="27"/>
      <c r="AD18" s="23" t="s">
        <v>52</v>
      </c>
      <c r="AE18" s="19">
        <v>0.159</v>
      </c>
      <c r="AF18" s="17">
        <f t="shared" si="13"/>
        <v>178.716</v>
      </c>
      <c r="AG18" s="17">
        <f t="shared" si="14"/>
        <v>1302.716</v>
      </c>
      <c r="AH18" s="27"/>
      <c r="AI18" s="27"/>
      <c r="AJ18" s="27"/>
      <c r="AK18" s="30"/>
    </row>
    <row r="19">
      <c r="A19" s="8">
        <v>18.0</v>
      </c>
      <c r="B19" s="9" t="s">
        <v>24</v>
      </c>
      <c r="C19" s="8" t="s">
        <v>25</v>
      </c>
      <c r="D19" s="31" t="s">
        <v>29</v>
      </c>
      <c r="E19" s="39" t="s">
        <v>54</v>
      </c>
      <c r="F19" s="22">
        <v>1149.0</v>
      </c>
      <c r="G19" s="69">
        <v>0.65</v>
      </c>
      <c r="H19" s="23">
        <f t="shared" si="1"/>
        <v>746.85</v>
      </c>
      <c r="I19" s="24">
        <f t="shared" si="2"/>
        <v>1895.85</v>
      </c>
      <c r="J19" s="25">
        <f t="shared" si="3"/>
        <v>1900</v>
      </c>
      <c r="K19" s="209"/>
      <c r="L19" s="26">
        <v>0.15</v>
      </c>
      <c r="M19" s="27">
        <f t="shared" si="4"/>
        <v>466</v>
      </c>
      <c r="N19" s="27">
        <f t="shared" si="5"/>
        <v>1615</v>
      </c>
      <c r="O19" s="28">
        <f t="shared" si="6"/>
        <v>1615</v>
      </c>
      <c r="P19" s="209"/>
      <c r="Q19" s="226">
        <v>0.15</v>
      </c>
      <c r="R19" s="23">
        <f t="shared" si="7"/>
        <v>172.35</v>
      </c>
      <c r="S19" s="23">
        <f t="shared" si="8"/>
        <v>1321.35</v>
      </c>
      <c r="T19" s="25"/>
      <c r="U19" s="210"/>
      <c r="V19" s="226">
        <v>0.12</v>
      </c>
      <c r="W19" s="23">
        <f t="shared" si="9"/>
        <v>137.88</v>
      </c>
      <c r="X19" s="27">
        <f t="shared" si="10"/>
        <v>1286.88</v>
      </c>
      <c r="Y19" s="211"/>
      <c r="Z19" s="226">
        <v>0.15</v>
      </c>
      <c r="AA19" s="27">
        <f t="shared" si="11"/>
        <v>172.35</v>
      </c>
      <c r="AB19" s="27">
        <f t="shared" si="12"/>
        <v>1321.35</v>
      </c>
      <c r="AC19" s="27"/>
      <c r="AD19" s="23" t="s">
        <v>54</v>
      </c>
      <c r="AE19" s="19">
        <v>0.159</v>
      </c>
      <c r="AF19" s="17">
        <f t="shared" si="13"/>
        <v>182.691</v>
      </c>
      <c r="AG19" s="17">
        <f t="shared" si="14"/>
        <v>1331.691</v>
      </c>
      <c r="AH19" s="27"/>
      <c r="AI19" s="27"/>
      <c r="AJ19" s="27"/>
      <c r="AK19" s="30"/>
    </row>
    <row r="20">
      <c r="A20" s="8">
        <v>19.0</v>
      </c>
      <c r="B20" s="9" t="s">
        <v>24</v>
      </c>
      <c r="C20" s="8" t="s">
        <v>25</v>
      </c>
      <c r="D20" s="31" t="s">
        <v>29</v>
      </c>
      <c r="E20" s="23" t="s">
        <v>56</v>
      </c>
      <c r="F20" s="22">
        <v>1149.0</v>
      </c>
      <c r="G20" s="69">
        <v>0.65</v>
      </c>
      <c r="H20" s="23">
        <f t="shared" si="1"/>
        <v>746.85</v>
      </c>
      <c r="I20" s="24">
        <f t="shared" si="2"/>
        <v>1895.85</v>
      </c>
      <c r="J20" s="25">
        <f t="shared" si="3"/>
        <v>1900</v>
      </c>
      <c r="K20" s="209"/>
      <c r="L20" s="26">
        <v>0.15</v>
      </c>
      <c r="M20" s="27">
        <f t="shared" si="4"/>
        <v>466</v>
      </c>
      <c r="N20" s="27">
        <f t="shared" si="5"/>
        <v>1615</v>
      </c>
      <c r="O20" s="28">
        <f t="shared" si="6"/>
        <v>1615</v>
      </c>
      <c r="P20" s="209"/>
      <c r="Q20" s="227">
        <v>0.14</v>
      </c>
      <c r="R20" s="23">
        <f t="shared" si="7"/>
        <v>160.86</v>
      </c>
      <c r="S20" s="23">
        <f t="shared" si="8"/>
        <v>1309.86</v>
      </c>
      <c r="T20" s="25"/>
      <c r="U20" s="210"/>
      <c r="V20" s="227">
        <v>0.14</v>
      </c>
      <c r="W20" s="23">
        <f t="shared" si="9"/>
        <v>160.86</v>
      </c>
      <c r="X20" s="27">
        <f t="shared" si="10"/>
        <v>1309.86</v>
      </c>
      <c r="Y20" s="211"/>
      <c r="Z20" s="226">
        <v>0.13</v>
      </c>
      <c r="AA20" s="27">
        <f t="shared" si="11"/>
        <v>149.37</v>
      </c>
      <c r="AB20" s="27">
        <f t="shared" si="12"/>
        <v>1298.37</v>
      </c>
      <c r="AC20" s="27"/>
      <c r="AD20" s="23" t="s">
        <v>56</v>
      </c>
      <c r="AE20" s="19">
        <v>0.159</v>
      </c>
      <c r="AF20" s="17">
        <f t="shared" si="13"/>
        <v>182.691</v>
      </c>
      <c r="AG20" s="17">
        <f t="shared" si="14"/>
        <v>1331.691</v>
      </c>
      <c r="AH20" s="27"/>
      <c r="AI20" s="27"/>
      <c r="AJ20" s="27"/>
      <c r="AK20" s="30"/>
    </row>
    <row r="21" ht="30.75" customHeight="1">
      <c r="A21" s="8">
        <v>20.0</v>
      </c>
      <c r="B21" s="9" t="s">
        <v>24</v>
      </c>
      <c r="C21" s="8" t="s">
        <v>25</v>
      </c>
      <c r="D21" s="31" t="s">
        <v>29</v>
      </c>
      <c r="E21" s="23" t="s">
        <v>58</v>
      </c>
      <c r="F21" s="22">
        <v>3232.0</v>
      </c>
      <c r="G21" s="69">
        <v>0.7</v>
      </c>
      <c r="H21" s="23">
        <f t="shared" si="1"/>
        <v>2262.4</v>
      </c>
      <c r="I21" s="24">
        <f t="shared" si="2"/>
        <v>5494.4</v>
      </c>
      <c r="J21" s="25">
        <f t="shared" si="3"/>
        <v>5500</v>
      </c>
      <c r="K21" s="209"/>
      <c r="L21" s="26">
        <v>0.32</v>
      </c>
      <c r="M21" s="27">
        <f t="shared" si="4"/>
        <v>508</v>
      </c>
      <c r="N21" s="27">
        <f t="shared" si="5"/>
        <v>3740</v>
      </c>
      <c r="O21" s="28">
        <f t="shared" si="6"/>
        <v>3740</v>
      </c>
      <c r="P21" s="209"/>
      <c r="Q21" s="226">
        <v>0.12</v>
      </c>
      <c r="R21" s="23">
        <f t="shared" si="7"/>
        <v>387.84</v>
      </c>
      <c r="S21" s="23">
        <f t="shared" si="8"/>
        <v>3619.84</v>
      </c>
      <c r="T21" s="25"/>
      <c r="U21" s="210"/>
      <c r="V21" s="226">
        <v>0.12</v>
      </c>
      <c r="W21" s="23">
        <f t="shared" si="9"/>
        <v>387.84</v>
      </c>
      <c r="X21" s="27">
        <f t="shared" si="10"/>
        <v>3619.84</v>
      </c>
      <c r="Y21" s="211"/>
      <c r="Z21" s="226">
        <v>0.12</v>
      </c>
      <c r="AA21" s="27">
        <f t="shared" si="11"/>
        <v>387.84</v>
      </c>
      <c r="AB21" s="27">
        <f t="shared" si="12"/>
        <v>3619.84</v>
      </c>
      <c r="AC21" s="27"/>
      <c r="AD21" s="23" t="s">
        <v>58</v>
      </c>
      <c r="AE21" s="19">
        <v>0.159</v>
      </c>
      <c r="AF21" s="17">
        <f t="shared" si="13"/>
        <v>513.888</v>
      </c>
      <c r="AG21" s="17">
        <f t="shared" si="14"/>
        <v>3745.888</v>
      </c>
      <c r="AH21" s="27"/>
      <c r="AI21" s="27"/>
      <c r="AJ21" s="27"/>
      <c r="AK21" s="30"/>
    </row>
    <row r="22">
      <c r="A22" s="8">
        <v>21.0</v>
      </c>
      <c r="B22" s="9" t="s">
        <v>24</v>
      </c>
      <c r="C22" s="8" t="s">
        <v>25</v>
      </c>
      <c r="D22" s="31" t="s">
        <v>29</v>
      </c>
      <c r="E22" s="29" t="s">
        <v>60</v>
      </c>
      <c r="F22" s="22">
        <v>1953.0</v>
      </c>
      <c r="G22" s="69">
        <v>0.69</v>
      </c>
      <c r="H22" s="23">
        <f t="shared" si="1"/>
        <v>1347.57</v>
      </c>
      <c r="I22" s="24">
        <f t="shared" si="2"/>
        <v>3300.57</v>
      </c>
      <c r="J22" s="25">
        <f t="shared" si="3"/>
        <v>3310</v>
      </c>
      <c r="K22" s="209"/>
      <c r="L22" s="26">
        <v>0.18</v>
      </c>
      <c r="M22" s="27">
        <f t="shared" si="4"/>
        <v>761.2</v>
      </c>
      <c r="N22" s="27">
        <f t="shared" si="5"/>
        <v>2714.2</v>
      </c>
      <c r="O22" s="28">
        <f t="shared" si="6"/>
        <v>2714.2</v>
      </c>
      <c r="P22" s="209"/>
      <c r="Q22" s="226">
        <v>0.14</v>
      </c>
      <c r="R22" s="23">
        <f t="shared" si="7"/>
        <v>273.42</v>
      </c>
      <c r="S22" s="23">
        <f t="shared" si="8"/>
        <v>2226.42</v>
      </c>
      <c r="T22" s="25"/>
      <c r="U22" s="210"/>
      <c r="V22" s="226">
        <v>0.148</v>
      </c>
      <c r="W22" s="23">
        <f t="shared" si="9"/>
        <v>289.044</v>
      </c>
      <c r="X22" s="27">
        <f t="shared" si="10"/>
        <v>2242.044</v>
      </c>
      <c r="Y22" s="211"/>
      <c r="Z22" s="226">
        <v>0.13</v>
      </c>
      <c r="AA22" s="27">
        <f t="shared" si="11"/>
        <v>253.89</v>
      </c>
      <c r="AB22" s="27">
        <f t="shared" si="12"/>
        <v>2206.89</v>
      </c>
      <c r="AC22" s="27"/>
      <c r="AD22" s="29" t="s">
        <v>60</v>
      </c>
      <c r="AE22" s="19">
        <v>0.159</v>
      </c>
      <c r="AF22" s="17">
        <f t="shared" si="13"/>
        <v>310.527</v>
      </c>
      <c r="AG22" s="17">
        <f t="shared" si="14"/>
        <v>2263.527</v>
      </c>
      <c r="AH22" s="27"/>
      <c r="AI22" s="27"/>
      <c r="AJ22" s="27"/>
      <c r="AK22" s="30"/>
    </row>
    <row r="23">
      <c r="A23" s="8">
        <v>22.0</v>
      </c>
      <c r="B23" s="9" t="s">
        <v>24</v>
      </c>
      <c r="C23" s="8" t="s">
        <v>25</v>
      </c>
      <c r="D23" s="31" t="s">
        <v>29</v>
      </c>
      <c r="E23" s="23" t="s">
        <v>62</v>
      </c>
      <c r="F23" s="22">
        <v>3661.0</v>
      </c>
      <c r="G23" s="69">
        <v>0.7</v>
      </c>
      <c r="H23" s="23">
        <f t="shared" si="1"/>
        <v>2562.7</v>
      </c>
      <c r="I23" s="24">
        <f t="shared" si="2"/>
        <v>6223.7</v>
      </c>
      <c r="J23" s="25">
        <f t="shared" si="3"/>
        <v>6230</v>
      </c>
      <c r="K23" s="209"/>
      <c r="L23" s="26">
        <v>0.15</v>
      </c>
      <c r="M23" s="27">
        <f t="shared" si="4"/>
        <v>1634.5</v>
      </c>
      <c r="N23" s="27">
        <f t="shared" si="5"/>
        <v>5295.5</v>
      </c>
      <c r="O23" s="28">
        <f t="shared" si="6"/>
        <v>5295.5</v>
      </c>
      <c r="P23" s="209"/>
      <c r="Q23" s="226">
        <v>0.14</v>
      </c>
      <c r="R23" s="23">
        <f t="shared" si="7"/>
        <v>512.54</v>
      </c>
      <c r="S23" s="23">
        <f t="shared" si="8"/>
        <v>4173.54</v>
      </c>
      <c r="T23" s="25"/>
      <c r="U23" s="210"/>
      <c r="V23" s="226">
        <v>0.14</v>
      </c>
      <c r="W23" s="23">
        <f t="shared" si="9"/>
        <v>512.54</v>
      </c>
      <c r="X23" s="27">
        <f t="shared" si="10"/>
        <v>4173.54</v>
      </c>
      <c r="Y23" s="211"/>
      <c r="Z23" s="226">
        <v>0.12</v>
      </c>
      <c r="AA23" s="27">
        <f t="shared" si="11"/>
        <v>439.32</v>
      </c>
      <c r="AB23" s="27">
        <f t="shared" si="12"/>
        <v>4100.32</v>
      </c>
      <c r="AC23" s="27"/>
      <c r="AD23" s="23" t="s">
        <v>62</v>
      </c>
      <c r="AE23" s="19">
        <v>0.159</v>
      </c>
      <c r="AF23" s="17">
        <f t="shared" si="13"/>
        <v>582.099</v>
      </c>
      <c r="AG23" s="17">
        <f t="shared" si="14"/>
        <v>4243.099</v>
      </c>
      <c r="AH23" s="27"/>
      <c r="AI23" s="27"/>
      <c r="AJ23" s="27"/>
      <c r="AK23" s="30"/>
    </row>
    <row r="24" ht="26.25" customHeight="1">
      <c r="A24" s="8">
        <v>23.0</v>
      </c>
      <c r="B24" s="9" t="s">
        <v>24</v>
      </c>
      <c r="C24" s="8" t="s">
        <v>25</v>
      </c>
      <c r="D24" s="31" t="s">
        <v>29</v>
      </c>
      <c r="E24" s="23" t="s">
        <v>64</v>
      </c>
      <c r="F24" s="22">
        <v>6600.0</v>
      </c>
      <c r="G24" s="69">
        <v>0.5</v>
      </c>
      <c r="H24" s="23">
        <f t="shared" si="1"/>
        <v>3300</v>
      </c>
      <c r="I24" s="24">
        <f t="shared" si="2"/>
        <v>9900</v>
      </c>
      <c r="J24" s="25">
        <f t="shared" si="3"/>
        <v>9900</v>
      </c>
      <c r="K24" s="209"/>
      <c r="L24" s="26">
        <v>0.15</v>
      </c>
      <c r="M24" s="27">
        <f t="shared" si="4"/>
        <v>1815</v>
      </c>
      <c r="N24" s="27">
        <f t="shared" si="5"/>
        <v>8415</v>
      </c>
      <c r="O24" s="28">
        <f t="shared" si="6"/>
        <v>8415</v>
      </c>
      <c r="P24" s="209"/>
      <c r="Q24" s="226">
        <v>0.12</v>
      </c>
      <c r="R24" s="23">
        <f t="shared" si="7"/>
        <v>792</v>
      </c>
      <c r="S24" s="23">
        <f t="shared" si="8"/>
        <v>7392</v>
      </c>
      <c r="T24" s="25"/>
      <c r="U24" s="210"/>
      <c r="V24" s="226">
        <v>0.12</v>
      </c>
      <c r="W24" s="23">
        <f t="shared" si="9"/>
        <v>792</v>
      </c>
      <c r="X24" s="27">
        <f t="shared" si="10"/>
        <v>7392</v>
      </c>
      <c r="Y24" s="211"/>
      <c r="Z24" s="226">
        <v>0.12</v>
      </c>
      <c r="AA24" s="27">
        <f t="shared" si="11"/>
        <v>792</v>
      </c>
      <c r="AB24" s="27">
        <f t="shared" si="12"/>
        <v>7392</v>
      </c>
      <c r="AC24" s="27"/>
      <c r="AD24" s="38" t="s">
        <v>64</v>
      </c>
      <c r="AE24" s="19">
        <v>0.159</v>
      </c>
      <c r="AF24" s="17">
        <f t="shared" si="13"/>
        <v>1049.4</v>
      </c>
      <c r="AG24" s="17">
        <f t="shared" si="14"/>
        <v>7649.4</v>
      </c>
      <c r="AH24" s="27"/>
      <c r="AI24" s="27"/>
      <c r="AJ24" s="27"/>
      <c r="AK24" s="30"/>
    </row>
    <row r="25" ht="22.5" customHeight="1">
      <c r="A25" s="8">
        <v>24.0</v>
      </c>
      <c r="B25" s="9" t="s">
        <v>24</v>
      </c>
      <c r="C25" s="8" t="s">
        <v>25</v>
      </c>
      <c r="D25" s="31" t="s">
        <v>29</v>
      </c>
      <c r="E25" s="29" t="s">
        <v>66</v>
      </c>
      <c r="F25" s="22">
        <v>6100.0</v>
      </c>
      <c r="G25" s="40">
        <v>0.5</v>
      </c>
      <c r="H25" s="23">
        <f t="shared" si="1"/>
        <v>3050</v>
      </c>
      <c r="I25" s="24">
        <f t="shared" si="2"/>
        <v>9150</v>
      </c>
      <c r="J25" s="25">
        <f t="shared" si="3"/>
        <v>9150</v>
      </c>
      <c r="K25" s="209"/>
      <c r="L25" s="26">
        <v>0.15</v>
      </c>
      <c r="M25" s="27">
        <f t="shared" si="4"/>
        <v>1677.5</v>
      </c>
      <c r="N25" s="27">
        <f t="shared" si="5"/>
        <v>7777.5</v>
      </c>
      <c r="O25" s="28">
        <f t="shared" si="6"/>
        <v>7777.5</v>
      </c>
      <c r="P25" s="209"/>
      <c r="Q25" s="226">
        <v>0.12</v>
      </c>
      <c r="R25" s="23">
        <f t="shared" si="7"/>
        <v>732</v>
      </c>
      <c r="S25" s="23">
        <f t="shared" si="8"/>
        <v>6832</v>
      </c>
      <c r="T25" s="25"/>
      <c r="U25" s="210"/>
      <c r="V25" s="226">
        <v>0.12</v>
      </c>
      <c r="W25" s="23">
        <f t="shared" si="9"/>
        <v>732</v>
      </c>
      <c r="X25" s="27">
        <f t="shared" si="10"/>
        <v>6832</v>
      </c>
      <c r="Y25" s="211"/>
      <c r="Z25" s="226">
        <v>0.12</v>
      </c>
      <c r="AA25" s="27">
        <f t="shared" si="11"/>
        <v>732</v>
      </c>
      <c r="AB25" s="27">
        <f t="shared" si="12"/>
        <v>6832</v>
      </c>
      <c r="AC25" s="27"/>
      <c r="AD25" s="22" t="s">
        <v>66</v>
      </c>
      <c r="AE25" s="19">
        <v>0.159</v>
      </c>
      <c r="AF25" s="17">
        <f t="shared" si="13"/>
        <v>969.9</v>
      </c>
      <c r="AG25" s="17">
        <f t="shared" si="14"/>
        <v>7069.9</v>
      </c>
      <c r="AH25" s="27"/>
      <c r="AI25" s="27"/>
      <c r="AJ25" s="27"/>
      <c r="AK25" s="30"/>
    </row>
    <row r="26" ht="20.25" customHeight="1">
      <c r="A26" s="8">
        <v>25.0</v>
      </c>
      <c r="B26" s="9" t="s">
        <v>24</v>
      </c>
      <c r="C26" s="8" t="s">
        <v>25</v>
      </c>
      <c r="D26" s="31" t="s">
        <v>29</v>
      </c>
      <c r="E26" s="23" t="s">
        <v>67</v>
      </c>
      <c r="F26" s="29">
        <v>0.0</v>
      </c>
      <c r="G26" s="40">
        <v>0.5</v>
      </c>
      <c r="H26" s="23">
        <f t="shared" si="1"/>
        <v>0</v>
      </c>
      <c r="I26" s="24">
        <f t="shared" si="2"/>
        <v>0</v>
      </c>
      <c r="J26" s="25">
        <f t="shared" si="3"/>
        <v>0</v>
      </c>
      <c r="K26" s="209"/>
      <c r="L26" s="26">
        <v>0.15</v>
      </c>
      <c r="M26" s="27">
        <f t="shared" si="4"/>
        <v>0</v>
      </c>
      <c r="N26" s="27">
        <f t="shared" si="5"/>
        <v>0</v>
      </c>
      <c r="O26" s="28">
        <f t="shared" si="6"/>
        <v>0</v>
      </c>
      <c r="P26" s="209"/>
      <c r="Q26" s="226">
        <v>0.12</v>
      </c>
      <c r="R26" s="23">
        <f t="shared" si="7"/>
        <v>0</v>
      </c>
      <c r="S26" s="23">
        <f t="shared" si="8"/>
        <v>0</v>
      </c>
      <c r="T26" s="25"/>
      <c r="U26" s="210"/>
      <c r="V26" s="226">
        <v>0.12</v>
      </c>
      <c r="W26" s="23">
        <f t="shared" si="9"/>
        <v>0</v>
      </c>
      <c r="X26" s="27">
        <f t="shared" si="10"/>
        <v>0</v>
      </c>
      <c r="Y26" s="211"/>
      <c r="Z26" s="226">
        <v>0.12</v>
      </c>
      <c r="AA26" s="27">
        <f t="shared" si="11"/>
        <v>0</v>
      </c>
      <c r="AB26" s="27">
        <f t="shared" si="12"/>
        <v>0</v>
      </c>
      <c r="AC26" s="27"/>
      <c r="AD26" s="38" t="s">
        <v>67</v>
      </c>
      <c r="AE26" s="19">
        <v>0.159</v>
      </c>
      <c r="AF26" s="17">
        <f t="shared" si="13"/>
        <v>0</v>
      </c>
      <c r="AG26" s="17">
        <f t="shared" si="14"/>
        <v>0</v>
      </c>
      <c r="AH26" s="27"/>
      <c r="AI26" s="27"/>
      <c r="AJ26" s="27"/>
      <c r="AK26" s="30"/>
    </row>
    <row r="27" ht="21.75" customHeight="1">
      <c r="A27" s="8">
        <v>26.0</v>
      </c>
      <c r="B27" s="9" t="s">
        <v>24</v>
      </c>
      <c r="C27" s="8" t="s">
        <v>25</v>
      </c>
      <c r="D27" s="31" t="s">
        <v>29</v>
      </c>
      <c r="E27" s="29" t="s">
        <v>69</v>
      </c>
      <c r="F27" s="22">
        <v>7900.0</v>
      </c>
      <c r="G27" s="40">
        <v>0.5</v>
      </c>
      <c r="H27" s="23">
        <f t="shared" si="1"/>
        <v>3950</v>
      </c>
      <c r="I27" s="24">
        <f t="shared" si="2"/>
        <v>11850</v>
      </c>
      <c r="J27" s="25">
        <f t="shared" si="3"/>
        <v>11850</v>
      </c>
      <c r="K27" s="209"/>
      <c r="L27" s="26">
        <v>0.15</v>
      </c>
      <c r="M27" s="27">
        <f t="shared" si="4"/>
        <v>2172.5</v>
      </c>
      <c r="N27" s="27">
        <f t="shared" si="5"/>
        <v>10072.5</v>
      </c>
      <c r="O27" s="28">
        <f t="shared" si="6"/>
        <v>10072.5</v>
      </c>
      <c r="P27" s="209"/>
      <c r="Q27" s="226">
        <v>0.12</v>
      </c>
      <c r="R27" s="23">
        <f t="shared" si="7"/>
        <v>948</v>
      </c>
      <c r="S27" s="23">
        <f t="shared" si="8"/>
        <v>8848</v>
      </c>
      <c r="T27" s="25"/>
      <c r="U27" s="210"/>
      <c r="V27" s="226">
        <v>0.12</v>
      </c>
      <c r="W27" s="23">
        <f t="shared" si="9"/>
        <v>948</v>
      </c>
      <c r="X27" s="27">
        <f t="shared" si="10"/>
        <v>8848</v>
      </c>
      <c r="Y27" s="211"/>
      <c r="Z27" s="226">
        <v>0.12</v>
      </c>
      <c r="AA27" s="27">
        <f t="shared" si="11"/>
        <v>948</v>
      </c>
      <c r="AB27" s="27">
        <f t="shared" si="12"/>
        <v>8848</v>
      </c>
      <c r="AC27" s="27"/>
      <c r="AD27" s="22" t="s">
        <v>69</v>
      </c>
      <c r="AE27" s="19">
        <v>0.159</v>
      </c>
      <c r="AF27" s="17">
        <f t="shared" si="13"/>
        <v>1256.1</v>
      </c>
      <c r="AG27" s="17">
        <f t="shared" si="14"/>
        <v>9156.1</v>
      </c>
      <c r="AH27" s="27"/>
      <c r="AI27" s="27"/>
      <c r="AJ27" s="27"/>
      <c r="AK27" s="30"/>
    </row>
    <row r="28" ht="15.75" customHeight="1">
      <c r="A28" s="8">
        <v>27.0</v>
      </c>
      <c r="B28" s="9" t="s">
        <v>24</v>
      </c>
      <c r="C28" s="8" t="s">
        <v>25</v>
      </c>
      <c r="D28" s="31" t="s">
        <v>29</v>
      </c>
      <c r="E28" s="23" t="s">
        <v>71</v>
      </c>
      <c r="F28" s="22">
        <v>11631.0</v>
      </c>
      <c r="G28" s="40">
        <v>0.5</v>
      </c>
      <c r="H28" s="23">
        <f t="shared" si="1"/>
        <v>5815.5</v>
      </c>
      <c r="I28" s="24">
        <f t="shared" si="2"/>
        <v>17446.5</v>
      </c>
      <c r="J28" s="25">
        <f t="shared" si="3"/>
        <v>17450</v>
      </c>
      <c r="K28" s="209"/>
      <c r="L28" s="26">
        <v>0.15</v>
      </c>
      <c r="M28" s="27">
        <f t="shared" si="4"/>
        <v>3201.5</v>
      </c>
      <c r="N28" s="27">
        <f t="shared" si="5"/>
        <v>14832.5</v>
      </c>
      <c r="O28" s="28">
        <f t="shared" si="6"/>
        <v>14832.5</v>
      </c>
      <c r="P28" s="209"/>
      <c r="Q28" s="226">
        <v>0.12</v>
      </c>
      <c r="R28" s="23">
        <f t="shared" si="7"/>
        <v>1395.72</v>
      </c>
      <c r="S28" s="23">
        <f t="shared" si="8"/>
        <v>13026.72</v>
      </c>
      <c r="T28" s="25"/>
      <c r="U28" s="210"/>
      <c r="V28" s="226">
        <v>0.12</v>
      </c>
      <c r="W28" s="23">
        <f t="shared" si="9"/>
        <v>1395.72</v>
      </c>
      <c r="X28" s="27">
        <f t="shared" si="10"/>
        <v>13026.72</v>
      </c>
      <c r="Y28" s="211"/>
      <c r="Z28" s="226">
        <v>0.12</v>
      </c>
      <c r="AA28" s="27">
        <f t="shared" si="11"/>
        <v>1395.72</v>
      </c>
      <c r="AB28" s="27">
        <f t="shared" si="12"/>
        <v>13026.72</v>
      </c>
      <c r="AC28" s="27"/>
      <c r="AD28" s="38" t="s">
        <v>71</v>
      </c>
      <c r="AE28" s="19">
        <v>0.159</v>
      </c>
      <c r="AF28" s="17">
        <f t="shared" si="13"/>
        <v>1849.329</v>
      </c>
      <c r="AG28" s="17">
        <f t="shared" si="14"/>
        <v>13480.329</v>
      </c>
      <c r="AH28" s="27"/>
      <c r="AI28" s="27"/>
      <c r="AJ28" s="27"/>
      <c r="AK28" s="30"/>
    </row>
    <row r="29" ht="15.75" customHeight="1">
      <c r="A29" s="8">
        <v>28.0</v>
      </c>
      <c r="B29" s="9" t="s">
        <v>24</v>
      </c>
      <c r="C29" s="8" t="s">
        <v>25</v>
      </c>
      <c r="D29" s="31" t="s">
        <v>29</v>
      </c>
      <c r="E29" s="29" t="s">
        <v>73</v>
      </c>
      <c r="F29" s="22">
        <v>5500.0</v>
      </c>
      <c r="G29" s="40">
        <v>0.5</v>
      </c>
      <c r="H29" s="23">
        <f t="shared" si="1"/>
        <v>2750</v>
      </c>
      <c r="I29" s="24">
        <f t="shared" si="2"/>
        <v>8250</v>
      </c>
      <c r="J29" s="25">
        <f t="shared" si="3"/>
        <v>8250</v>
      </c>
      <c r="K29" s="209"/>
      <c r="L29" s="26">
        <v>0.15</v>
      </c>
      <c r="M29" s="27">
        <f t="shared" si="4"/>
        <v>1512.5</v>
      </c>
      <c r="N29" s="27">
        <f t="shared" si="5"/>
        <v>7012.5</v>
      </c>
      <c r="O29" s="28">
        <f t="shared" si="6"/>
        <v>7012.5</v>
      </c>
      <c r="P29" s="209"/>
      <c r="Q29" s="226">
        <v>0.12</v>
      </c>
      <c r="R29" s="23">
        <f t="shared" si="7"/>
        <v>660</v>
      </c>
      <c r="S29" s="23">
        <f t="shared" si="8"/>
        <v>6160</v>
      </c>
      <c r="T29" s="25"/>
      <c r="U29" s="210"/>
      <c r="V29" s="226">
        <v>0.12</v>
      </c>
      <c r="W29" s="23">
        <f t="shared" si="9"/>
        <v>660</v>
      </c>
      <c r="X29" s="27">
        <f t="shared" si="10"/>
        <v>6160</v>
      </c>
      <c r="Y29" s="211"/>
      <c r="Z29" s="226">
        <v>0.12</v>
      </c>
      <c r="AA29" s="27">
        <f t="shared" si="11"/>
        <v>660</v>
      </c>
      <c r="AB29" s="27">
        <f t="shared" si="12"/>
        <v>6160</v>
      </c>
      <c r="AC29" s="27"/>
      <c r="AD29" s="22" t="s">
        <v>73</v>
      </c>
      <c r="AE29" s="19">
        <v>0.159</v>
      </c>
      <c r="AF29" s="17">
        <f t="shared" si="13"/>
        <v>874.5</v>
      </c>
      <c r="AG29" s="17">
        <f t="shared" si="14"/>
        <v>6374.5</v>
      </c>
      <c r="AH29" s="27"/>
      <c r="AI29" s="27"/>
      <c r="AJ29" s="27"/>
      <c r="AK29" s="30"/>
    </row>
    <row r="30" ht="15.75" customHeight="1">
      <c r="A30" s="8">
        <v>29.0</v>
      </c>
      <c r="B30" s="9" t="s">
        <v>24</v>
      </c>
      <c r="C30" s="8" t="s">
        <v>25</v>
      </c>
      <c r="D30" s="31" t="s">
        <v>29</v>
      </c>
      <c r="E30" s="23" t="s">
        <v>75</v>
      </c>
      <c r="F30" s="29">
        <v>0.0</v>
      </c>
      <c r="G30" s="40">
        <v>0.5</v>
      </c>
      <c r="H30" s="23">
        <f t="shared" si="1"/>
        <v>0</v>
      </c>
      <c r="I30" s="24">
        <f t="shared" si="2"/>
        <v>0</v>
      </c>
      <c r="J30" s="25">
        <f t="shared" si="3"/>
        <v>0</v>
      </c>
      <c r="K30" s="209"/>
      <c r="L30" s="26">
        <v>0.15</v>
      </c>
      <c r="M30" s="27">
        <f t="shared" si="4"/>
        <v>0</v>
      </c>
      <c r="N30" s="27">
        <f t="shared" si="5"/>
        <v>0</v>
      </c>
      <c r="O30" s="28">
        <f t="shared" si="6"/>
        <v>0</v>
      </c>
      <c r="P30" s="209"/>
      <c r="Q30" s="226">
        <v>0.12</v>
      </c>
      <c r="R30" s="23">
        <f t="shared" si="7"/>
        <v>0</v>
      </c>
      <c r="S30" s="23">
        <f t="shared" si="8"/>
        <v>0</v>
      </c>
      <c r="T30" s="25"/>
      <c r="U30" s="210"/>
      <c r="V30" s="226">
        <v>0.12</v>
      </c>
      <c r="W30" s="23">
        <f t="shared" si="9"/>
        <v>0</v>
      </c>
      <c r="X30" s="27">
        <f t="shared" si="10"/>
        <v>0</v>
      </c>
      <c r="Y30" s="211"/>
      <c r="Z30" s="226">
        <v>0.12</v>
      </c>
      <c r="AA30" s="27">
        <f t="shared" si="11"/>
        <v>0</v>
      </c>
      <c r="AB30" s="27">
        <f t="shared" si="12"/>
        <v>0</v>
      </c>
      <c r="AC30" s="27"/>
      <c r="AD30" s="38" t="s">
        <v>75</v>
      </c>
      <c r="AE30" s="19">
        <v>0.159</v>
      </c>
      <c r="AF30" s="17">
        <f t="shared" si="13"/>
        <v>0</v>
      </c>
      <c r="AG30" s="17">
        <f t="shared" si="14"/>
        <v>0</v>
      </c>
      <c r="AH30" s="27"/>
      <c r="AI30" s="27"/>
      <c r="AJ30" s="27"/>
      <c r="AK30" s="30"/>
    </row>
    <row r="31" ht="24.0" customHeight="1">
      <c r="A31" s="8">
        <v>30.0</v>
      </c>
      <c r="B31" s="9" t="s">
        <v>24</v>
      </c>
      <c r="C31" s="8" t="s">
        <v>25</v>
      </c>
      <c r="D31" s="31" t="s">
        <v>29</v>
      </c>
      <c r="E31" s="29" t="s">
        <v>77</v>
      </c>
      <c r="F31" s="22">
        <v>18936.0</v>
      </c>
      <c r="G31" s="40">
        <v>0.5</v>
      </c>
      <c r="H31" s="23">
        <f t="shared" si="1"/>
        <v>9468</v>
      </c>
      <c r="I31" s="24">
        <f t="shared" si="2"/>
        <v>28404</v>
      </c>
      <c r="J31" s="25">
        <f t="shared" si="3"/>
        <v>28410</v>
      </c>
      <c r="K31" s="209"/>
      <c r="L31" s="26">
        <v>0.15</v>
      </c>
      <c r="M31" s="27">
        <f t="shared" si="4"/>
        <v>5212.5</v>
      </c>
      <c r="N31" s="27">
        <f t="shared" si="5"/>
        <v>24148.5</v>
      </c>
      <c r="O31" s="28">
        <f t="shared" si="6"/>
        <v>24148.5</v>
      </c>
      <c r="P31" s="209"/>
      <c r="Q31" s="226">
        <v>0.12</v>
      </c>
      <c r="R31" s="23">
        <f t="shared" si="7"/>
        <v>2272.32</v>
      </c>
      <c r="S31" s="23">
        <f t="shared" si="8"/>
        <v>21208.32</v>
      </c>
      <c r="T31" s="25"/>
      <c r="U31" s="210"/>
      <c r="V31" s="226">
        <v>0.12</v>
      </c>
      <c r="W31" s="23">
        <f t="shared" si="9"/>
        <v>2272.32</v>
      </c>
      <c r="X31" s="27">
        <f t="shared" si="10"/>
        <v>21208.32</v>
      </c>
      <c r="Y31" s="211"/>
      <c r="Z31" s="226">
        <v>0.12</v>
      </c>
      <c r="AA31" s="27">
        <f t="shared" si="11"/>
        <v>2272.32</v>
      </c>
      <c r="AB31" s="27">
        <f t="shared" si="12"/>
        <v>21208.32</v>
      </c>
      <c r="AC31" s="27"/>
      <c r="AD31" s="29" t="s">
        <v>77</v>
      </c>
      <c r="AE31" s="19">
        <v>0.159</v>
      </c>
      <c r="AF31" s="17">
        <f t="shared" si="13"/>
        <v>3010.824</v>
      </c>
      <c r="AG31" s="17">
        <f t="shared" si="14"/>
        <v>21946.824</v>
      </c>
      <c r="AH31" s="27"/>
      <c r="AI31" s="27"/>
      <c r="AJ31" s="27"/>
      <c r="AK31" s="30"/>
    </row>
    <row r="32" ht="24.75" customHeight="1">
      <c r="A32" s="8">
        <v>31.0</v>
      </c>
      <c r="B32" s="9" t="s">
        <v>24</v>
      </c>
      <c r="C32" s="8" t="s">
        <v>25</v>
      </c>
      <c r="D32" s="31" t="s">
        <v>29</v>
      </c>
      <c r="E32" s="23" t="s">
        <v>79</v>
      </c>
      <c r="F32" s="29">
        <v>0.0</v>
      </c>
      <c r="G32" s="40">
        <v>0.65</v>
      </c>
      <c r="H32" s="23">
        <f t="shared" si="1"/>
        <v>0</v>
      </c>
      <c r="I32" s="24">
        <f t="shared" si="2"/>
        <v>0</v>
      </c>
      <c r="J32" s="25">
        <f t="shared" si="3"/>
        <v>0</v>
      </c>
      <c r="K32" s="209"/>
      <c r="L32" s="26">
        <v>0.15</v>
      </c>
      <c r="M32" s="27">
        <f t="shared" si="4"/>
        <v>0</v>
      </c>
      <c r="N32" s="27">
        <f t="shared" si="5"/>
        <v>0</v>
      </c>
      <c r="O32" s="28">
        <f t="shared" si="6"/>
        <v>0</v>
      </c>
      <c r="P32" s="209"/>
      <c r="Q32" s="226">
        <v>0.12</v>
      </c>
      <c r="R32" s="23">
        <f t="shared" si="7"/>
        <v>0</v>
      </c>
      <c r="S32" s="23">
        <f t="shared" si="8"/>
        <v>0</v>
      </c>
      <c r="T32" s="25"/>
      <c r="U32" s="210"/>
      <c r="V32" s="226">
        <v>0.12</v>
      </c>
      <c r="W32" s="23">
        <f t="shared" si="9"/>
        <v>0</v>
      </c>
      <c r="X32" s="27">
        <f t="shared" si="10"/>
        <v>0</v>
      </c>
      <c r="Y32" s="211"/>
      <c r="Z32" s="226">
        <v>0.12</v>
      </c>
      <c r="AA32" s="27">
        <f t="shared" si="11"/>
        <v>0</v>
      </c>
      <c r="AB32" s="27">
        <f t="shared" si="12"/>
        <v>0</v>
      </c>
      <c r="AC32" s="27"/>
      <c r="AD32" s="23" t="s">
        <v>79</v>
      </c>
      <c r="AE32" s="19">
        <v>0.159</v>
      </c>
      <c r="AF32" s="17">
        <f t="shared" si="13"/>
        <v>0</v>
      </c>
      <c r="AG32" s="17">
        <f t="shared" si="14"/>
        <v>0</v>
      </c>
      <c r="AH32" s="27"/>
      <c r="AI32" s="27"/>
      <c r="AJ32" s="27"/>
      <c r="AK32" s="30"/>
    </row>
    <row r="33" ht="18.75" customHeight="1">
      <c r="A33" s="8">
        <v>32.0</v>
      </c>
      <c r="B33" s="9" t="s">
        <v>24</v>
      </c>
      <c r="C33" s="8" t="s">
        <v>25</v>
      </c>
      <c r="D33" s="31" t="s">
        <v>29</v>
      </c>
      <c r="E33" s="23" t="s">
        <v>81</v>
      </c>
      <c r="F33" s="29">
        <v>0.0</v>
      </c>
      <c r="G33" s="40">
        <v>0.65</v>
      </c>
      <c r="H33" s="23">
        <f t="shared" si="1"/>
        <v>0</v>
      </c>
      <c r="I33" s="24">
        <f t="shared" si="2"/>
        <v>0</v>
      </c>
      <c r="J33" s="25">
        <f t="shared" si="3"/>
        <v>0</v>
      </c>
      <c r="K33" s="209"/>
      <c r="L33" s="26">
        <v>0.15</v>
      </c>
      <c r="M33" s="27">
        <f t="shared" si="4"/>
        <v>0</v>
      </c>
      <c r="N33" s="27">
        <f t="shared" si="5"/>
        <v>0</v>
      </c>
      <c r="O33" s="28">
        <f t="shared" si="6"/>
        <v>0</v>
      </c>
      <c r="P33" s="209"/>
      <c r="Q33" s="226">
        <v>0.12</v>
      </c>
      <c r="R33" s="23">
        <f t="shared" si="7"/>
        <v>0</v>
      </c>
      <c r="S33" s="23">
        <f t="shared" si="8"/>
        <v>0</v>
      </c>
      <c r="T33" s="25"/>
      <c r="U33" s="210"/>
      <c r="V33" s="226">
        <v>0.12</v>
      </c>
      <c r="W33" s="23">
        <f t="shared" si="9"/>
        <v>0</v>
      </c>
      <c r="X33" s="27">
        <f t="shared" si="10"/>
        <v>0</v>
      </c>
      <c r="Y33" s="211"/>
      <c r="Z33" s="226">
        <v>0.12</v>
      </c>
      <c r="AA33" s="27">
        <f t="shared" si="11"/>
        <v>0</v>
      </c>
      <c r="AB33" s="27">
        <f t="shared" si="12"/>
        <v>0</v>
      </c>
      <c r="AC33" s="27"/>
      <c r="AD33" s="23" t="s">
        <v>81</v>
      </c>
      <c r="AE33" s="19">
        <v>0.159</v>
      </c>
      <c r="AF33" s="17">
        <f t="shared" si="13"/>
        <v>0</v>
      </c>
      <c r="AG33" s="17">
        <f t="shared" si="14"/>
        <v>0</v>
      </c>
      <c r="AH33" s="27"/>
      <c r="AI33" s="27"/>
      <c r="AJ33" s="27"/>
      <c r="AK33" s="30"/>
    </row>
    <row r="34" ht="27.0" customHeight="1">
      <c r="A34" s="8">
        <v>33.0</v>
      </c>
      <c r="B34" s="9" t="s">
        <v>24</v>
      </c>
      <c r="C34" s="8" t="s">
        <v>25</v>
      </c>
      <c r="D34" s="31" t="s">
        <v>29</v>
      </c>
      <c r="E34" s="29" t="s">
        <v>83</v>
      </c>
      <c r="F34" s="22">
        <v>1970.0</v>
      </c>
      <c r="G34" s="40">
        <v>0.65</v>
      </c>
      <c r="H34" s="23">
        <f t="shared" si="1"/>
        <v>1280.5</v>
      </c>
      <c r="I34" s="24">
        <f t="shared" si="2"/>
        <v>3250.5</v>
      </c>
      <c r="J34" s="25">
        <f t="shared" si="3"/>
        <v>3260</v>
      </c>
      <c r="K34" s="209"/>
      <c r="L34" s="26">
        <v>0.15</v>
      </c>
      <c r="M34" s="27">
        <f t="shared" si="4"/>
        <v>801</v>
      </c>
      <c r="N34" s="27">
        <f t="shared" si="5"/>
        <v>2771</v>
      </c>
      <c r="O34" s="28">
        <f t="shared" si="6"/>
        <v>2771</v>
      </c>
      <c r="P34" s="209"/>
      <c r="Q34" s="226">
        <v>0.12</v>
      </c>
      <c r="R34" s="23">
        <f t="shared" si="7"/>
        <v>236.4</v>
      </c>
      <c r="S34" s="23">
        <f t="shared" si="8"/>
        <v>2206.4</v>
      </c>
      <c r="T34" s="25"/>
      <c r="U34" s="210"/>
      <c r="V34" s="226">
        <v>0.12</v>
      </c>
      <c r="W34" s="23">
        <f t="shared" si="9"/>
        <v>236.4</v>
      </c>
      <c r="X34" s="27">
        <f t="shared" si="10"/>
        <v>2206.4</v>
      </c>
      <c r="Y34" s="211"/>
      <c r="Z34" s="226">
        <v>0.12</v>
      </c>
      <c r="AA34" s="27">
        <f t="shared" si="11"/>
        <v>236.4</v>
      </c>
      <c r="AB34" s="27">
        <f t="shared" si="12"/>
        <v>2206.4</v>
      </c>
      <c r="AC34" s="27"/>
      <c r="AD34" s="23" t="s">
        <v>84</v>
      </c>
      <c r="AE34" s="19">
        <v>0.159</v>
      </c>
      <c r="AF34" s="17">
        <f t="shared" si="13"/>
        <v>313.23</v>
      </c>
      <c r="AG34" s="17">
        <f t="shared" si="14"/>
        <v>2283.23</v>
      </c>
      <c r="AH34" s="27"/>
      <c r="AI34" s="27"/>
      <c r="AJ34" s="27"/>
      <c r="AK34" s="30"/>
    </row>
    <row r="35" ht="15.75" customHeight="1">
      <c r="A35" s="8">
        <v>34.0</v>
      </c>
      <c r="B35" s="9" t="s">
        <v>24</v>
      </c>
      <c r="C35" s="8" t="s">
        <v>25</v>
      </c>
      <c r="D35" s="31" t="s">
        <v>29</v>
      </c>
      <c r="E35" s="29" t="s">
        <v>86</v>
      </c>
      <c r="F35" s="22">
        <v>2549.0</v>
      </c>
      <c r="G35" s="40">
        <v>0.7</v>
      </c>
      <c r="H35" s="23">
        <f t="shared" si="1"/>
        <v>1784.3</v>
      </c>
      <c r="I35" s="24">
        <f t="shared" si="2"/>
        <v>4333.3</v>
      </c>
      <c r="J35" s="25">
        <f t="shared" si="3"/>
        <v>4340</v>
      </c>
      <c r="K35" s="209"/>
      <c r="L35" s="26">
        <v>0.18</v>
      </c>
      <c r="M35" s="27">
        <f t="shared" si="4"/>
        <v>1009.8</v>
      </c>
      <c r="N35" s="27">
        <f t="shared" si="5"/>
        <v>3558.8</v>
      </c>
      <c r="O35" s="28">
        <f t="shared" si="6"/>
        <v>3558.8</v>
      </c>
      <c r="P35" s="209"/>
      <c r="Q35" s="226">
        <v>0.16</v>
      </c>
      <c r="R35" s="23">
        <f t="shared" si="7"/>
        <v>407.84</v>
      </c>
      <c r="S35" s="23">
        <f t="shared" si="8"/>
        <v>2956.84</v>
      </c>
      <c r="T35" s="25"/>
      <c r="U35" s="210"/>
      <c r="V35" s="226">
        <v>0.16</v>
      </c>
      <c r="W35" s="23">
        <f t="shared" si="9"/>
        <v>407.84</v>
      </c>
      <c r="X35" s="27">
        <f t="shared" si="10"/>
        <v>2956.84</v>
      </c>
      <c r="Y35" s="211"/>
      <c r="Z35" s="226">
        <v>0.15</v>
      </c>
      <c r="AA35" s="27">
        <f t="shared" si="11"/>
        <v>382.35</v>
      </c>
      <c r="AB35" s="27">
        <f t="shared" si="12"/>
        <v>2931.35</v>
      </c>
      <c r="AC35" s="27"/>
      <c r="AD35" s="29" t="s">
        <v>86</v>
      </c>
      <c r="AE35" s="19">
        <v>0.159</v>
      </c>
      <c r="AF35" s="17">
        <f t="shared" si="13"/>
        <v>405.291</v>
      </c>
      <c r="AG35" s="17">
        <f t="shared" si="14"/>
        <v>2954.291</v>
      </c>
      <c r="AH35" s="27"/>
      <c r="AI35" s="27"/>
      <c r="AJ35" s="27"/>
      <c r="AK35" s="30"/>
    </row>
    <row r="36" ht="15.75" customHeight="1">
      <c r="A36" s="8">
        <v>35.0</v>
      </c>
      <c r="B36" s="9" t="s">
        <v>24</v>
      </c>
      <c r="C36" s="8" t="s">
        <v>25</v>
      </c>
      <c r="D36" s="21" t="s">
        <v>26</v>
      </c>
      <c r="E36" s="29" t="s">
        <v>88</v>
      </c>
      <c r="F36" s="22">
        <v>728.0</v>
      </c>
      <c r="G36" s="40">
        <v>0.64</v>
      </c>
      <c r="H36" s="23">
        <f t="shared" si="1"/>
        <v>465.92</v>
      </c>
      <c r="I36" s="24">
        <f t="shared" si="2"/>
        <v>1193.92</v>
      </c>
      <c r="J36" s="25">
        <f t="shared" si="3"/>
        <v>1200</v>
      </c>
      <c r="K36" s="209"/>
      <c r="L36" s="26">
        <v>0.18</v>
      </c>
      <c r="M36" s="27">
        <f t="shared" si="4"/>
        <v>256</v>
      </c>
      <c r="N36" s="27">
        <f t="shared" si="5"/>
        <v>984</v>
      </c>
      <c r="O36" s="28">
        <f t="shared" si="6"/>
        <v>984</v>
      </c>
      <c r="P36" s="209"/>
      <c r="Q36" s="226">
        <v>0.13</v>
      </c>
      <c r="R36" s="23">
        <f t="shared" si="7"/>
        <v>94.64</v>
      </c>
      <c r="S36" s="23">
        <f t="shared" si="8"/>
        <v>822.64</v>
      </c>
      <c r="T36" s="25"/>
      <c r="U36" s="210"/>
      <c r="V36" s="226">
        <v>0.13</v>
      </c>
      <c r="W36" s="23">
        <f t="shared" si="9"/>
        <v>94.64</v>
      </c>
      <c r="X36" s="27">
        <f t="shared" si="10"/>
        <v>822.64</v>
      </c>
      <c r="Y36" s="211"/>
      <c r="Z36" s="226">
        <v>0.13</v>
      </c>
      <c r="AA36" s="27">
        <f t="shared" si="11"/>
        <v>94.64</v>
      </c>
      <c r="AB36" s="27">
        <f t="shared" si="12"/>
        <v>822.64</v>
      </c>
      <c r="AC36" s="27"/>
      <c r="AD36" s="29" t="s">
        <v>88</v>
      </c>
      <c r="AE36" s="19">
        <v>0.159</v>
      </c>
      <c r="AF36" s="17">
        <f t="shared" si="13"/>
        <v>115.752</v>
      </c>
      <c r="AG36" s="17">
        <f t="shared" si="14"/>
        <v>843.752</v>
      </c>
      <c r="AH36" s="27"/>
      <c r="AI36" s="27"/>
      <c r="AJ36" s="27"/>
      <c r="AK36" s="30"/>
    </row>
    <row r="37" ht="15.75" customHeight="1">
      <c r="A37" s="8">
        <v>36.0</v>
      </c>
      <c r="B37" s="9" t="s">
        <v>24</v>
      </c>
      <c r="C37" s="8" t="s">
        <v>25</v>
      </c>
      <c r="D37" s="31" t="s">
        <v>29</v>
      </c>
      <c r="E37" s="29" t="s">
        <v>88</v>
      </c>
      <c r="F37" s="22">
        <v>1341.0</v>
      </c>
      <c r="G37" s="40">
        <v>0.68</v>
      </c>
      <c r="H37" s="23">
        <f t="shared" si="1"/>
        <v>911.88</v>
      </c>
      <c r="I37" s="24">
        <f t="shared" si="2"/>
        <v>2252.88</v>
      </c>
      <c r="J37" s="25">
        <f t="shared" si="3"/>
        <v>2260</v>
      </c>
      <c r="K37" s="209"/>
      <c r="L37" s="26">
        <v>0.18</v>
      </c>
      <c r="M37" s="27">
        <f t="shared" si="4"/>
        <v>512.2</v>
      </c>
      <c r="N37" s="27">
        <f t="shared" si="5"/>
        <v>1853.2</v>
      </c>
      <c r="O37" s="28">
        <f t="shared" si="6"/>
        <v>1853.2</v>
      </c>
      <c r="P37" s="209"/>
      <c r="Q37" s="226">
        <v>0.145</v>
      </c>
      <c r="R37" s="23">
        <f t="shared" si="7"/>
        <v>194.445</v>
      </c>
      <c r="S37" s="23">
        <f t="shared" si="8"/>
        <v>1535.445</v>
      </c>
      <c r="T37" s="25"/>
      <c r="U37" s="210"/>
      <c r="V37" s="226">
        <v>0.145</v>
      </c>
      <c r="W37" s="23">
        <f t="shared" si="9"/>
        <v>194.445</v>
      </c>
      <c r="X37" s="27">
        <f t="shared" si="10"/>
        <v>1535.445</v>
      </c>
      <c r="Y37" s="211"/>
      <c r="Z37" s="226">
        <v>0.06</v>
      </c>
      <c r="AA37" s="27">
        <f t="shared" si="11"/>
        <v>80.46</v>
      </c>
      <c r="AB37" s="27">
        <f t="shared" si="12"/>
        <v>1421.46</v>
      </c>
      <c r="AC37" s="27"/>
      <c r="AD37" s="29" t="s">
        <v>88</v>
      </c>
      <c r="AE37" s="19">
        <v>0.159</v>
      </c>
      <c r="AF37" s="17">
        <f t="shared" si="13"/>
        <v>213.219</v>
      </c>
      <c r="AG37" s="17">
        <f t="shared" si="14"/>
        <v>1554.219</v>
      </c>
      <c r="AH37" s="27"/>
      <c r="AI37" s="27"/>
      <c r="AJ37" s="27"/>
      <c r="AK37" s="30"/>
    </row>
    <row r="38" ht="15.75" customHeight="1">
      <c r="A38" s="8">
        <v>37.0</v>
      </c>
      <c r="B38" s="9" t="s">
        <v>91</v>
      </c>
      <c r="C38" s="8" t="s">
        <v>25</v>
      </c>
      <c r="D38" s="21" t="s">
        <v>92</v>
      </c>
      <c r="E38" s="29" t="s">
        <v>93</v>
      </c>
      <c r="F38" s="22">
        <v>6312.0</v>
      </c>
      <c r="G38" s="40">
        <v>0.65</v>
      </c>
      <c r="H38" s="23">
        <f t="shared" si="1"/>
        <v>4102.8</v>
      </c>
      <c r="I38" s="24">
        <f t="shared" si="2"/>
        <v>10414.8</v>
      </c>
      <c r="J38" s="25">
        <f t="shared" si="3"/>
        <v>10420</v>
      </c>
      <c r="K38" s="209"/>
      <c r="L38" s="26">
        <v>0.15</v>
      </c>
      <c r="M38" s="27">
        <f t="shared" si="4"/>
        <v>2545</v>
      </c>
      <c r="N38" s="27">
        <f t="shared" si="5"/>
        <v>8857</v>
      </c>
      <c r="O38" s="28">
        <f t="shared" si="6"/>
        <v>8857</v>
      </c>
      <c r="P38" s="209"/>
      <c r="Q38" s="226">
        <v>0.12</v>
      </c>
      <c r="R38" s="23">
        <f t="shared" si="7"/>
        <v>757.44</v>
      </c>
      <c r="S38" s="23">
        <f t="shared" si="8"/>
        <v>7069.44</v>
      </c>
      <c r="T38" s="25"/>
      <c r="U38" s="210"/>
      <c r="V38" s="226">
        <v>0.12</v>
      </c>
      <c r="W38" s="23">
        <f t="shared" si="9"/>
        <v>757.44</v>
      </c>
      <c r="X38" s="27">
        <f t="shared" si="10"/>
        <v>7069.44</v>
      </c>
      <c r="Y38" s="211"/>
      <c r="Z38" s="226">
        <v>0.12</v>
      </c>
      <c r="AA38" s="27">
        <f t="shared" si="11"/>
        <v>757.44</v>
      </c>
      <c r="AB38" s="27">
        <f t="shared" si="12"/>
        <v>7069.44</v>
      </c>
      <c r="AC38" s="27"/>
      <c r="AD38" s="29" t="s">
        <v>93</v>
      </c>
      <c r="AE38" s="19">
        <v>0.159</v>
      </c>
      <c r="AF38" s="17">
        <f t="shared" si="13"/>
        <v>1003.608</v>
      </c>
      <c r="AG38" s="17">
        <f t="shared" si="14"/>
        <v>7315.608</v>
      </c>
      <c r="AH38" s="27"/>
      <c r="AI38" s="27"/>
      <c r="AJ38" s="27"/>
      <c r="AK38" s="30"/>
    </row>
    <row r="39" ht="14.25" customHeight="1">
      <c r="A39" s="8">
        <v>38.0</v>
      </c>
      <c r="B39" s="9" t="s">
        <v>91</v>
      </c>
      <c r="C39" s="8" t="s">
        <v>25</v>
      </c>
      <c r="D39" s="21" t="s">
        <v>92</v>
      </c>
      <c r="E39" s="29" t="s">
        <v>95</v>
      </c>
      <c r="F39" s="22">
        <v>2210.0</v>
      </c>
      <c r="G39" s="40">
        <v>0.65</v>
      </c>
      <c r="H39" s="23">
        <f t="shared" si="1"/>
        <v>1436.5</v>
      </c>
      <c r="I39" s="24">
        <f t="shared" si="2"/>
        <v>3646.5</v>
      </c>
      <c r="J39" s="25">
        <f t="shared" si="3"/>
        <v>3650</v>
      </c>
      <c r="K39" s="209"/>
      <c r="L39" s="26">
        <v>0.15</v>
      </c>
      <c r="M39" s="27">
        <f t="shared" si="4"/>
        <v>892.5</v>
      </c>
      <c r="N39" s="27">
        <f t="shared" si="5"/>
        <v>3102.5</v>
      </c>
      <c r="O39" s="28">
        <f t="shared" si="6"/>
        <v>3102.5</v>
      </c>
      <c r="P39" s="209"/>
      <c r="Q39" s="226">
        <v>0.12</v>
      </c>
      <c r="R39" s="23">
        <f t="shared" si="7"/>
        <v>265.2</v>
      </c>
      <c r="S39" s="23">
        <f t="shared" si="8"/>
        <v>2475.2</v>
      </c>
      <c r="T39" s="25"/>
      <c r="U39" s="210"/>
      <c r="V39" s="226">
        <v>0.12</v>
      </c>
      <c r="W39" s="23">
        <f t="shared" si="9"/>
        <v>265.2</v>
      </c>
      <c r="X39" s="27">
        <f t="shared" si="10"/>
        <v>2475.2</v>
      </c>
      <c r="Y39" s="211"/>
      <c r="Z39" s="226">
        <v>0.12</v>
      </c>
      <c r="AA39" s="27">
        <f t="shared" si="11"/>
        <v>265.2</v>
      </c>
      <c r="AB39" s="27">
        <f t="shared" si="12"/>
        <v>2475.2</v>
      </c>
      <c r="AC39" s="27"/>
      <c r="AD39" s="29" t="s">
        <v>95</v>
      </c>
      <c r="AE39" s="19">
        <v>0.159</v>
      </c>
      <c r="AF39" s="17">
        <f t="shared" si="13"/>
        <v>351.39</v>
      </c>
      <c r="AG39" s="17">
        <f t="shared" si="14"/>
        <v>2561.39</v>
      </c>
      <c r="AH39" s="27"/>
      <c r="AI39" s="27"/>
      <c r="AJ39" s="27"/>
      <c r="AK39" s="30"/>
    </row>
    <row r="40" ht="15.75" customHeight="1">
      <c r="A40" s="8">
        <v>39.0</v>
      </c>
      <c r="B40" s="9" t="s">
        <v>24</v>
      </c>
      <c r="C40" s="8" t="s">
        <v>25</v>
      </c>
      <c r="D40" s="21" t="s">
        <v>26</v>
      </c>
      <c r="E40" s="29" t="s">
        <v>99</v>
      </c>
      <c r="F40" s="22">
        <v>681.0</v>
      </c>
      <c r="G40" s="40">
        <v>0.67</v>
      </c>
      <c r="H40" s="23">
        <f t="shared" si="1"/>
        <v>456.27</v>
      </c>
      <c r="I40" s="24">
        <f t="shared" si="2"/>
        <v>1137.27</v>
      </c>
      <c r="J40" s="25">
        <f t="shared" si="3"/>
        <v>1140</v>
      </c>
      <c r="K40" s="209"/>
      <c r="L40" s="26">
        <v>0.15</v>
      </c>
      <c r="M40" s="27">
        <f t="shared" si="4"/>
        <v>288</v>
      </c>
      <c r="N40" s="27">
        <f t="shared" si="5"/>
        <v>969</v>
      </c>
      <c r="O40" s="28">
        <f t="shared" si="6"/>
        <v>969</v>
      </c>
      <c r="P40" s="209"/>
      <c r="Q40" s="226">
        <v>0.12</v>
      </c>
      <c r="R40" s="23">
        <f t="shared" si="7"/>
        <v>81.72</v>
      </c>
      <c r="S40" s="23">
        <f t="shared" si="8"/>
        <v>762.72</v>
      </c>
      <c r="T40" s="25"/>
      <c r="U40" s="210"/>
      <c r="V40" s="226">
        <v>0.12</v>
      </c>
      <c r="W40" s="23">
        <f t="shared" si="9"/>
        <v>81.72</v>
      </c>
      <c r="X40" s="27">
        <f t="shared" si="10"/>
        <v>762.72</v>
      </c>
      <c r="Y40" s="211"/>
      <c r="Z40" s="226">
        <v>0.12</v>
      </c>
      <c r="AA40" s="27">
        <f t="shared" si="11"/>
        <v>81.72</v>
      </c>
      <c r="AB40" s="27">
        <f t="shared" si="12"/>
        <v>762.72</v>
      </c>
      <c r="AC40" s="27"/>
      <c r="AD40" s="29" t="s">
        <v>99</v>
      </c>
      <c r="AE40" s="19">
        <v>0.159</v>
      </c>
      <c r="AF40" s="17">
        <f t="shared" si="13"/>
        <v>108.279</v>
      </c>
      <c r="AG40" s="17">
        <f t="shared" si="14"/>
        <v>789.279</v>
      </c>
      <c r="AH40" s="27"/>
      <c r="AI40" s="27"/>
      <c r="AJ40" s="27"/>
      <c r="AK40" s="30"/>
    </row>
    <row r="41" ht="15.75" customHeight="1">
      <c r="A41" s="8">
        <v>40.0</v>
      </c>
      <c r="B41" s="9" t="s">
        <v>24</v>
      </c>
      <c r="C41" s="8" t="s">
        <v>25</v>
      </c>
      <c r="D41" s="31" t="s">
        <v>29</v>
      </c>
      <c r="E41" s="29" t="s">
        <v>101</v>
      </c>
      <c r="F41" s="22">
        <v>1238.0</v>
      </c>
      <c r="G41" s="40">
        <v>0.7</v>
      </c>
      <c r="H41" s="23">
        <f t="shared" si="1"/>
        <v>866.6</v>
      </c>
      <c r="I41" s="24">
        <f t="shared" si="2"/>
        <v>2104.6</v>
      </c>
      <c r="J41" s="25">
        <f t="shared" si="3"/>
        <v>2110</v>
      </c>
      <c r="K41" s="209"/>
      <c r="L41" s="26">
        <v>0.15</v>
      </c>
      <c r="M41" s="27">
        <f t="shared" si="4"/>
        <v>555.5</v>
      </c>
      <c r="N41" s="27">
        <f t="shared" si="5"/>
        <v>1793.5</v>
      </c>
      <c r="O41" s="28">
        <f t="shared" si="6"/>
        <v>1793.5</v>
      </c>
      <c r="P41" s="209"/>
      <c r="Q41" s="226">
        <v>0.12</v>
      </c>
      <c r="R41" s="23">
        <f t="shared" si="7"/>
        <v>148.56</v>
      </c>
      <c r="S41" s="23">
        <f t="shared" si="8"/>
        <v>1386.56</v>
      </c>
      <c r="T41" s="25"/>
      <c r="U41" s="210"/>
      <c r="V41" s="226">
        <v>0.12</v>
      </c>
      <c r="W41" s="23">
        <f t="shared" si="9"/>
        <v>148.56</v>
      </c>
      <c r="X41" s="27">
        <f t="shared" si="10"/>
        <v>1386.56</v>
      </c>
      <c r="Y41" s="211"/>
      <c r="Z41" s="226">
        <v>0.12</v>
      </c>
      <c r="AA41" s="27">
        <f t="shared" si="11"/>
        <v>148.56</v>
      </c>
      <c r="AB41" s="27">
        <f t="shared" si="12"/>
        <v>1386.56</v>
      </c>
      <c r="AC41" s="27"/>
      <c r="AD41" s="29" t="s">
        <v>101</v>
      </c>
      <c r="AE41" s="19">
        <v>0.159</v>
      </c>
      <c r="AF41" s="17">
        <f t="shared" si="13"/>
        <v>196.842</v>
      </c>
      <c r="AG41" s="17">
        <f t="shared" si="14"/>
        <v>1434.842</v>
      </c>
      <c r="AH41" s="27"/>
      <c r="AI41" s="27"/>
      <c r="AJ41" s="27"/>
      <c r="AK41" s="30"/>
    </row>
    <row r="42" ht="15.75" customHeight="1">
      <c r="A42" s="8">
        <v>41.0</v>
      </c>
      <c r="B42" s="9" t="s">
        <v>24</v>
      </c>
      <c r="C42" s="8" t="s">
        <v>25</v>
      </c>
      <c r="D42" s="31" t="s">
        <v>29</v>
      </c>
      <c r="E42" s="23" t="s">
        <v>103</v>
      </c>
      <c r="F42" s="22">
        <v>1187.0</v>
      </c>
      <c r="G42" s="40">
        <v>0.68</v>
      </c>
      <c r="H42" s="23">
        <f t="shared" si="1"/>
        <v>807.16</v>
      </c>
      <c r="I42" s="24">
        <f t="shared" si="2"/>
        <v>1994.16</v>
      </c>
      <c r="J42" s="25">
        <f t="shared" si="3"/>
        <v>2000</v>
      </c>
      <c r="K42" s="209"/>
      <c r="L42" s="26">
        <v>0.15</v>
      </c>
      <c r="M42" s="27">
        <f t="shared" si="4"/>
        <v>513</v>
      </c>
      <c r="N42" s="27">
        <f t="shared" si="5"/>
        <v>1700</v>
      </c>
      <c r="O42" s="28">
        <f t="shared" si="6"/>
        <v>1700</v>
      </c>
      <c r="P42" s="209"/>
      <c r="Q42" s="226">
        <v>0.12</v>
      </c>
      <c r="R42" s="23">
        <f t="shared" si="7"/>
        <v>142.44</v>
      </c>
      <c r="S42" s="23">
        <f t="shared" si="8"/>
        <v>1329.44</v>
      </c>
      <c r="T42" s="25"/>
      <c r="U42" s="210"/>
      <c r="V42" s="226">
        <v>0.12</v>
      </c>
      <c r="W42" s="23">
        <f t="shared" si="9"/>
        <v>142.44</v>
      </c>
      <c r="X42" s="27">
        <f t="shared" si="10"/>
        <v>1329.44</v>
      </c>
      <c r="Y42" s="211"/>
      <c r="Z42" s="226">
        <v>0.12</v>
      </c>
      <c r="AA42" s="27">
        <f t="shared" si="11"/>
        <v>142.44</v>
      </c>
      <c r="AB42" s="27">
        <f t="shared" si="12"/>
        <v>1329.44</v>
      </c>
      <c r="AC42" s="27"/>
      <c r="AD42" s="23" t="s">
        <v>103</v>
      </c>
      <c r="AE42" s="19">
        <v>0.159</v>
      </c>
      <c r="AF42" s="17">
        <f t="shared" si="13"/>
        <v>188.733</v>
      </c>
      <c r="AG42" s="17">
        <f t="shared" si="14"/>
        <v>1375.733</v>
      </c>
      <c r="AH42" s="27"/>
      <c r="AI42" s="27"/>
      <c r="AJ42" s="27"/>
      <c r="AK42" s="30"/>
    </row>
    <row r="43" ht="14.25" customHeight="1">
      <c r="A43" s="8">
        <v>42.0</v>
      </c>
      <c r="B43" s="9" t="s">
        <v>24</v>
      </c>
      <c r="C43" s="8" t="s">
        <v>25</v>
      </c>
      <c r="D43" s="31" t="s">
        <v>29</v>
      </c>
      <c r="E43" s="23" t="s">
        <v>105</v>
      </c>
      <c r="F43" s="22">
        <v>2210.0</v>
      </c>
      <c r="G43" s="40">
        <v>0.69</v>
      </c>
      <c r="H43" s="23">
        <f t="shared" si="1"/>
        <v>1524.9</v>
      </c>
      <c r="I43" s="24">
        <f t="shared" si="2"/>
        <v>3734.9</v>
      </c>
      <c r="J43" s="25">
        <f t="shared" si="3"/>
        <v>3740</v>
      </c>
      <c r="K43" s="209"/>
      <c r="L43" s="26">
        <v>0.15</v>
      </c>
      <c r="M43" s="27">
        <f t="shared" si="4"/>
        <v>969</v>
      </c>
      <c r="N43" s="27">
        <f t="shared" si="5"/>
        <v>3179</v>
      </c>
      <c r="O43" s="28">
        <f t="shared" si="6"/>
        <v>3179</v>
      </c>
      <c r="P43" s="209"/>
      <c r="Q43" s="226">
        <v>0.15</v>
      </c>
      <c r="R43" s="23">
        <f t="shared" si="7"/>
        <v>331.5</v>
      </c>
      <c r="S43" s="23">
        <f t="shared" si="8"/>
        <v>2541.5</v>
      </c>
      <c r="T43" s="25"/>
      <c r="U43" s="210"/>
      <c r="V43" s="226">
        <v>0.15</v>
      </c>
      <c r="W43" s="23">
        <f t="shared" si="9"/>
        <v>331.5</v>
      </c>
      <c r="X43" s="27">
        <f t="shared" si="10"/>
        <v>2541.5</v>
      </c>
      <c r="Y43" s="211"/>
      <c r="Z43" s="226">
        <v>0.15</v>
      </c>
      <c r="AA43" s="27">
        <f t="shared" si="11"/>
        <v>331.5</v>
      </c>
      <c r="AB43" s="27">
        <f t="shared" si="12"/>
        <v>2541.5</v>
      </c>
      <c r="AC43" s="27"/>
      <c r="AD43" s="23" t="s">
        <v>105</v>
      </c>
      <c r="AE43" s="19">
        <v>0.159</v>
      </c>
      <c r="AF43" s="17">
        <f t="shared" si="13"/>
        <v>351.39</v>
      </c>
      <c r="AG43" s="17">
        <f t="shared" si="14"/>
        <v>2561.39</v>
      </c>
      <c r="AH43" s="27"/>
      <c r="AI43" s="27"/>
      <c r="AJ43" s="27"/>
      <c r="AK43" s="30"/>
    </row>
    <row r="44">
      <c r="A44" s="8">
        <v>43.0</v>
      </c>
      <c r="B44" s="9" t="s">
        <v>106</v>
      </c>
      <c r="C44" s="8" t="s">
        <v>25</v>
      </c>
      <c r="D44" s="21" t="s">
        <v>92</v>
      </c>
      <c r="E44" s="23" t="s">
        <v>107</v>
      </c>
      <c r="F44" s="22">
        <v>1313.0</v>
      </c>
      <c r="G44" s="40">
        <v>0.65</v>
      </c>
      <c r="H44" s="23">
        <f t="shared" si="1"/>
        <v>853.45</v>
      </c>
      <c r="I44" s="24">
        <f t="shared" si="2"/>
        <v>2166.45</v>
      </c>
      <c r="J44" s="25">
        <f t="shared" si="3"/>
        <v>2170</v>
      </c>
      <c r="K44" s="209"/>
      <c r="L44" s="26">
        <v>0.15</v>
      </c>
      <c r="M44" s="27">
        <f t="shared" si="4"/>
        <v>531.5</v>
      </c>
      <c r="N44" s="27">
        <f t="shared" si="5"/>
        <v>1844.5</v>
      </c>
      <c r="O44" s="28">
        <f t="shared" si="6"/>
        <v>1844.5</v>
      </c>
      <c r="P44" s="209"/>
      <c r="Q44" s="226">
        <v>0.14</v>
      </c>
      <c r="R44" s="23">
        <f t="shared" si="7"/>
        <v>183.82</v>
      </c>
      <c r="S44" s="23">
        <f t="shared" si="8"/>
        <v>1496.82</v>
      </c>
      <c r="T44" s="25"/>
      <c r="U44" s="210"/>
      <c r="V44" s="226">
        <v>0.14</v>
      </c>
      <c r="W44" s="23">
        <f t="shared" si="9"/>
        <v>183.82</v>
      </c>
      <c r="X44" s="27">
        <f t="shared" si="10"/>
        <v>1496.82</v>
      </c>
      <c r="Y44" s="211"/>
      <c r="Z44" s="226">
        <v>0.14</v>
      </c>
      <c r="AA44" s="27">
        <f t="shared" si="11"/>
        <v>183.82</v>
      </c>
      <c r="AB44" s="27">
        <f t="shared" si="12"/>
        <v>1496.82</v>
      </c>
      <c r="AC44" s="27"/>
      <c r="AD44" s="23" t="s">
        <v>107</v>
      </c>
      <c r="AE44" s="19">
        <v>0.159</v>
      </c>
      <c r="AF44" s="17">
        <f t="shared" si="13"/>
        <v>208.767</v>
      </c>
      <c r="AG44" s="17">
        <f t="shared" si="14"/>
        <v>1521.767</v>
      </c>
      <c r="AH44" s="27"/>
      <c r="AI44" s="27"/>
      <c r="AJ44" s="27"/>
      <c r="AK44" s="30"/>
    </row>
    <row r="45" ht="15.75" customHeight="1">
      <c r="A45" s="8">
        <v>44.0</v>
      </c>
      <c r="B45" s="9" t="s">
        <v>91</v>
      </c>
      <c r="C45" s="8" t="s">
        <v>25</v>
      </c>
      <c r="D45" s="21" t="s">
        <v>92</v>
      </c>
      <c r="E45" s="29" t="s">
        <v>109</v>
      </c>
      <c r="F45" s="22">
        <v>3530.0</v>
      </c>
      <c r="G45" s="40">
        <v>0.65</v>
      </c>
      <c r="H45" s="23">
        <f t="shared" si="1"/>
        <v>2294.5</v>
      </c>
      <c r="I45" s="24">
        <f t="shared" si="2"/>
        <v>5824.5</v>
      </c>
      <c r="J45" s="25">
        <f t="shared" si="3"/>
        <v>5830</v>
      </c>
      <c r="K45" s="209"/>
      <c r="L45" s="26">
        <v>0.15</v>
      </c>
      <c r="M45" s="27">
        <f t="shared" si="4"/>
        <v>1425.5</v>
      </c>
      <c r="N45" s="27">
        <f t="shared" si="5"/>
        <v>4955.5</v>
      </c>
      <c r="O45" s="28">
        <f t="shared" si="6"/>
        <v>4955.5</v>
      </c>
      <c r="P45" s="209"/>
      <c r="Q45" s="226">
        <v>0.12</v>
      </c>
      <c r="R45" s="23">
        <f t="shared" si="7"/>
        <v>423.6</v>
      </c>
      <c r="S45" s="23">
        <f t="shared" si="8"/>
        <v>3953.6</v>
      </c>
      <c r="T45" s="25"/>
      <c r="U45" s="210"/>
      <c r="V45" s="226">
        <v>0.12</v>
      </c>
      <c r="W45" s="23">
        <f t="shared" si="9"/>
        <v>423.6</v>
      </c>
      <c r="X45" s="27">
        <f t="shared" si="10"/>
        <v>3953.6</v>
      </c>
      <c r="Y45" s="211"/>
      <c r="Z45" s="226">
        <v>0.12</v>
      </c>
      <c r="AA45" s="27">
        <f t="shared" si="11"/>
        <v>423.6</v>
      </c>
      <c r="AB45" s="27">
        <f t="shared" si="12"/>
        <v>3953.6</v>
      </c>
      <c r="AC45" s="27"/>
      <c r="AD45" s="29" t="s">
        <v>109</v>
      </c>
      <c r="AE45" s="19">
        <v>0.159</v>
      </c>
      <c r="AF45" s="17">
        <f t="shared" si="13"/>
        <v>561.27</v>
      </c>
      <c r="AG45" s="17">
        <f t="shared" si="14"/>
        <v>4091.27</v>
      </c>
      <c r="AH45" s="27"/>
      <c r="AI45" s="27"/>
      <c r="AJ45" s="27"/>
      <c r="AK45" s="30"/>
    </row>
    <row r="46" ht="15.75" customHeight="1">
      <c r="A46" s="8">
        <v>45.0</v>
      </c>
      <c r="B46" s="9" t="s">
        <v>106</v>
      </c>
      <c r="C46" s="8" t="s">
        <v>25</v>
      </c>
      <c r="D46" s="21" t="s">
        <v>92</v>
      </c>
      <c r="E46" s="29" t="s">
        <v>111</v>
      </c>
      <c r="F46" s="22">
        <v>3282.0</v>
      </c>
      <c r="G46" s="40">
        <v>0.65</v>
      </c>
      <c r="H46" s="23">
        <f t="shared" si="1"/>
        <v>2133.3</v>
      </c>
      <c r="I46" s="24">
        <f t="shared" si="2"/>
        <v>5415.3</v>
      </c>
      <c r="J46" s="25">
        <f t="shared" si="3"/>
        <v>5420</v>
      </c>
      <c r="K46" s="209"/>
      <c r="L46" s="26">
        <v>0.15</v>
      </c>
      <c r="M46" s="27">
        <f t="shared" si="4"/>
        <v>1325</v>
      </c>
      <c r="N46" s="27">
        <f t="shared" si="5"/>
        <v>4607</v>
      </c>
      <c r="O46" s="28">
        <f t="shared" si="6"/>
        <v>4607</v>
      </c>
      <c r="P46" s="209"/>
      <c r="Q46" s="226">
        <v>0.14</v>
      </c>
      <c r="R46" s="23">
        <f t="shared" si="7"/>
        <v>459.48</v>
      </c>
      <c r="S46" s="23">
        <f t="shared" si="8"/>
        <v>3741.48</v>
      </c>
      <c r="T46" s="25"/>
      <c r="U46" s="210"/>
      <c r="V46" s="226">
        <v>0.14</v>
      </c>
      <c r="W46" s="23">
        <f t="shared" si="9"/>
        <v>459.48</v>
      </c>
      <c r="X46" s="27">
        <f t="shared" si="10"/>
        <v>3741.48</v>
      </c>
      <c r="Y46" s="211"/>
      <c r="Z46" s="226">
        <v>0.14</v>
      </c>
      <c r="AA46" s="27">
        <f t="shared" si="11"/>
        <v>459.48</v>
      </c>
      <c r="AB46" s="27">
        <f t="shared" si="12"/>
        <v>3741.48</v>
      </c>
      <c r="AC46" s="27"/>
      <c r="AD46" s="29" t="s">
        <v>111</v>
      </c>
      <c r="AE46" s="19">
        <v>0.159</v>
      </c>
      <c r="AF46" s="17">
        <f t="shared" si="13"/>
        <v>521.838</v>
      </c>
      <c r="AG46" s="17">
        <f t="shared" si="14"/>
        <v>3803.838</v>
      </c>
      <c r="AH46" s="27"/>
      <c r="AI46" s="27"/>
      <c r="AJ46" s="27"/>
      <c r="AK46" s="30"/>
    </row>
    <row r="47" ht="15.75" customHeight="1">
      <c r="A47" s="8">
        <v>46.0</v>
      </c>
      <c r="B47" s="9" t="s">
        <v>106</v>
      </c>
      <c r="C47" s="8" t="s">
        <v>25</v>
      </c>
      <c r="D47" s="21" t="s">
        <v>92</v>
      </c>
      <c r="E47" s="29" t="s">
        <v>113</v>
      </c>
      <c r="F47" s="22">
        <v>1648.0</v>
      </c>
      <c r="G47" s="40">
        <v>0.65</v>
      </c>
      <c r="H47" s="23">
        <f t="shared" si="1"/>
        <v>1071.2</v>
      </c>
      <c r="I47" s="24">
        <f t="shared" si="2"/>
        <v>2719.2</v>
      </c>
      <c r="J47" s="25">
        <f t="shared" si="3"/>
        <v>2720</v>
      </c>
      <c r="K47" s="209"/>
      <c r="L47" s="26">
        <v>0.15</v>
      </c>
      <c r="M47" s="27">
        <f t="shared" si="4"/>
        <v>664</v>
      </c>
      <c r="N47" s="27">
        <f t="shared" si="5"/>
        <v>2312</v>
      </c>
      <c r="O47" s="28">
        <f t="shared" si="6"/>
        <v>2312</v>
      </c>
      <c r="P47" s="209"/>
      <c r="Q47" s="226">
        <v>0.12</v>
      </c>
      <c r="R47" s="23">
        <f t="shared" si="7"/>
        <v>197.76</v>
      </c>
      <c r="S47" s="23">
        <f t="shared" si="8"/>
        <v>1845.76</v>
      </c>
      <c r="T47" s="25"/>
      <c r="U47" s="210"/>
      <c r="V47" s="226">
        <v>0.12</v>
      </c>
      <c r="W47" s="23">
        <f t="shared" si="9"/>
        <v>197.76</v>
      </c>
      <c r="X47" s="27">
        <f t="shared" si="10"/>
        <v>1845.76</v>
      </c>
      <c r="Y47" s="211"/>
      <c r="Z47" s="226">
        <v>0.12</v>
      </c>
      <c r="AA47" s="27">
        <f t="shared" si="11"/>
        <v>197.76</v>
      </c>
      <c r="AB47" s="27">
        <f t="shared" si="12"/>
        <v>1845.76</v>
      </c>
      <c r="AC47" s="27"/>
      <c r="AD47" s="29" t="s">
        <v>113</v>
      </c>
      <c r="AE47" s="19">
        <v>0.159</v>
      </c>
      <c r="AF47" s="17">
        <f t="shared" si="13"/>
        <v>262.032</v>
      </c>
      <c r="AG47" s="17">
        <f t="shared" si="14"/>
        <v>1910.032</v>
      </c>
      <c r="AH47" s="27"/>
      <c r="AI47" s="27"/>
      <c r="AJ47" s="27"/>
      <c r="AK47" s="30"/>
    </row>
    <row r="48" ht="15.75" customHeight="1">
      <c r="A48" s="8">
        <v>47.0</v>
      </c>
      <c r="B48" s="9" t="s">
        <v>24</v>
      </c>
      <c r="C48" s="8" t="s">
        <v>25</v>
      </c>
      <c r="D48" s="31" t="s">
        <v>29</v>
      </c>
      <c r="E48" s="23" t="s">
        <v>115</v>
      </c>
      <c r="F48" s="22">
        <v>657.0</v>
      </c>
      <c r="G48" s="40">
        <v>0.65</v>
      </c>
      <c r="H48" s="23">
        <f t="shared" si="1"/>
        <v>427.05</v>
      </c>
      <c r="I48" s="24">
        <f t="shared" si="2"/>
        <v>1084.05</v>
      </c>
      <c r="J48" s="25">
        <f t="shared" si="3"/>
        <v>1090</v>
      </c>
      <c r="K48" s="209"/>
      <c r="L48" s="26">
        <v>0.15</v>
      </c>
      <c r="M48" s="27">
        <f t="shared" si="4"/>
        <v>269.5</v>
      </c>
      <c r="N48" s="27">
        <f t="shared" si="5"/>
        <v>926.5</v>
      </c>
      <c r="O48" s="28">
        <f t="shared" si="6"/>
        <v>926.5</v>
      </c>
      <c r="P48" s="209"/>
      <c r="Q48" s="226">
        <v>0.12</v>
      </c>
      <c r="R48" s="23">
        <f t="shared" si="7"/>
        <v>78.84</v>
      </c>
      <c r="S48" s="23">
        <f t="shared" si="8"/>
        <v>735.84</v>
      </c>
      <c r="T48" s="25"/>
      <c r="U48" s="210"/>
      <c r="V48" s="226">
        <v>0.12</v>
      </c>
      <c r="W48" s="23">
        <f t="shared" si="9"/>
        <v>78.84</v>
      </c>
      <c r="X48" s="27">
        <f t="shared" si="10"/>
        <v>735.84</v>
      </c>
      <c r="Y48" s="211"/>
      <c r="Z48" s="226">
        <v>0.12</v>
      </c>
      <c r="AA48" s="27">
        <f t="shared" si="11"/>
        <v>78.84</v>
      </c>
      <c r="AB48" s="27">
        <f t="shared" si="12"/>
        <v>735.84</v>
      </c>
      <c r="AC48" s="27"/>
      <c r="AD48" s="23" t="s">
        <v>115</v>
      </c>
      <c r="AE48" s="19">
        <v>0.159</v>
      </c>
      <c r="AF48" s="17">
        <f t="shared" si="13"/>
        <v>104.463</v>
      </c>
      <c r="AG48" s="17">
        <f t="shared" si="14"/>
        <v>761.463</v>
      </c>
      <c r="AH48" s="27"/>
      <c r="AI48" s="27"/>
      <c r="AJ48" s="27"/>
      <c r="AK48" s="30"/>
    </row>
    <row r="49" ht="15.75" customHeight="1">
      <c r="A49" s="8">
        <v>48.0</v>
      </c>
      <c r="B49" s="9" t="s">
        <v>24</v>
      </c>
      <c r="C49" s="8" t="s">
        <v>25</v>
      </c>
      <c r="D49" s="31" t="s">
        <v>29</v>
      </c>
      <c r="E49" s="23" t="s">
        <v>117</v>
      </c>
      <c r="F49" s="22">
        <v>991.0</v>
      </c>
      <c r="G49" s="40">
        <v>0.65</v>
      </c>
      <c r="H49" s="23">
        <f t="shared" si="1"/>
        <v>644.15</v>
      </c>
      <c r="I49" s="24">
        <f t="shared" si="2"/>
        <v>1635.15</v>
      </c>
      <c r="J49" s="25">
        <f t="shared" si="3"/>
        <v>1640</v>
      </c>
      <c r="K49" s="209"/>
      <c r="L49" s="26">
        <v>0.15</v>
      </c>
      <c r="M49" s="27">
        <f t="shared" si="4"/>
        <v>403</v>
      </c>
      <c r="N49" s="27">
        <f t="shared" si="5"/>
        <v>1394</v>
      </c>
      <c r="O49" s="28">
        <f t="shared" si="6"/>
        <v>1394</v>
      </c>
      <c r="P49" s="209"/>
      <c r="Q49" s="226">
        <v>0.12</v>
      </c>
      <c r="R49" s="23">
        <f t="shared" si="7"/>
        <v>118.92</v>
      </c>
      <c r="S49" s="23">
        <f t="shared" si="8"/>
        <v>1109.92</v>
      </c>
      <c r="T49" s="25"/>
      <c r="U49" s="210"/>
      <c r="V49" s="226">
        <v>0.12</v>
      </c>
      <c r="W49" s="23">
        <f t="shared" si="9"/>
        <v>118.92</v>
      </c>
      <c r="X49" s="27">
        <f t="shared" si="10"/>
        <v>1109.92</v>
      </c>
      <c r="Y49" s="211"/>
      <c r="Z49" s="226">
        <v>0.12</v>
      </c>
      <c r="AA49" s="27">
        <f t="shared" si="11"/>
        <v>118.92</v>
      </c>
      <c r="AB49" s="27">
        <f t="shared" si="12"/>
        <v>1109.92</v>
      </c>
      <c r="AC49" s="27"/>
      <c r="AD49" s="23" t="s">
        <v>117</v>
      </c>
      <c r="AE49" s="19">
        <v>0.159</v>
      </c>
      <c r="AF49" s="17">
        <f t="shared" si="13"/>
        <v>157.569</v>
      </c>
      <c r="AG49" s="17">
        <f t="shared" si="14"/>
        <v>1148.569</v>
      </c>
      <c r="AH49" s="27"/>
      <c r="AI49" s="27"/>
      <c r="AJ49" s="27"/>
      <c r="AK49" s="30"/>
    </row>
    <row r="50" ht="25.5" customHeight="1">
      <c r="A50" s="8">
        <v>49.0</v>
      </c>
      <c r="B50" s="9" t="s">
        <v>24</v>
      </c>
      <c r="C50" s="8" t="s">
        <v>25</v>
      </c>
      <c r="D50" s="31" t="s">
        <v>29</v>
      </c>
      <c r="E50" s="23" t="s">
        <v>119</v>
      </c>
      <c r="F50" s="22">
        <v>1465.0</v>
      </c>
      <c r="G50" s="40">
        <v>0.65</v>
      </c>
      <c r="H50" s="23">
        <f t="shared" si="1"/>
        <v>952.25</v>
      </c>
      <c r="I50" s="24">
        <f t="shared" si="2"/>
        <v>2417.25</v>
      </c>
      <c r="J50" s="25">
        <f t="shared" si="3"/>
        <v>2420</v>
      </c>
      <c r="K50" s="209"/>
      <c r="L50" s="26">
        <v>0.15</v>
      </c>
      <c r="M50" s="27">
        <f t="shared" si="4"/>
        <v>592</v>
      </c>
      <c r="N50" s="27">
        <f t="shared" si="5"/>
        <v>2057</v>
      </c>
      <c r="O50" s="28">
        <f t="shared" si="6"/>
        <v>2057</v>
      </c>
      <c r="P50" s="209"/>
      <c r="Q50" s="226">
        <v>0.12</v>
      </c>
      <c r="R50" s="23">
        <f t="shared" si="7"/>
        <v>175.8</v>
      </c>
      <c r="S50" s="23">
        <f t="shared" si="8"/>
        <v>1640.8</v>
      </c>
      <c r="T50" s="25"/>
      <c r="U50" s="210"/>
      <c r="V50" s="226">
        <v>0.12</v>
      </c>
      <c r="W50" s="23">
        <f t="shared" si="9"/>
        <v>175.8</v>
      </c>
      <c r="X50" s="27">
        <f t="shared" si="10"/>
        <v>1640.8</v>
      </c>
      <c r="Y50" s="211"/>
      <c r="Z50" s="226">
        <v>0.12</v>
      </c>
      <c r="AA50" s="27">
        <f t="shared" si="11"/>
        <v>175.8</v>
      </c>
      <c r="AB50" s="27">
        <f t="shared" si="12"/>
        <v>1640.8</v>
      </c>
      <c r="AC50" s="27"/>
      <c r="AD50" s="23" t="s">
        <v>119</v>
      </c>
      <c r="AE50" s="19">
        <v>0.159</v>
      </c>
      <c r="AF50" s="17">
        <f t="shared" si="13"/>
        <v>232.935</v>
      </c>
      <c r="AG50" s="17">
        <f t="shared" si="14"/>
        <v>1697.935</v>
      </c>
      <c r="AH50" s="27"/>
      <c r="AI50" s="27"/>
      <c r="AJ50" s="27"/>
      <c r="AK50" s="30"/>
    </row>
    <row r="51" ht="28.5" customHeight="1">
      <c r="A51" s="8">
        <v>50.0</v>
      </c>
      <c r="B51" s="9" t="s">
        <v>24</v>
      </c>
      <c r="C51" s="8" t="s">
        <v>25</v>
      </c>
      <c r="D51" s="21" t="s">
        <v>126</v>
      </c>
      <c r="E51" s="23" t="s">
        <v>127</v>
      </c>
      <c r="F51" s="29">
        <v>2641.0</v>
      </c>
      <c r="G51" s="40">
        <v>0.65</v>
      </c>
      <c r="H51" s="23">
        <f t="shared" si="1"/>
        <v>1716.65</v>
      </c>
      <c r="I51" s="24">
        <f t="shared" si="2"/>
        <v>4357.65</v>
      </c>
      <c r="J51" s="25">
        <f t="shared" si="3"/>
        <v>4360</v>
      </c>
      <c r="K51" s="209"/>
      <c r="L51" s="26">
        <v>0.15</v>
      </c>
      <c r="M51" s="27">
        <f t="shared" si="4"/>
        <v>1065</v>
      </c>
      <c r="N51" s="27">
        <f t="shared" si="5"/>
        <v>3706</v>
      </c>
      <c r="O51" s="28">
        <f t="shared" si="6"/>
        <v>3706</v>
      </c>
      <c r="P51" s="209"/>
      <c r="Q51" s="226">
        <v>0.12</v>
      </c>
      <c r="R51" s="23">
        <f t="shared" si="7"/>
        <v>316.92</v>
      </c>
      <c r="S51" s="23">
        <f t="shared" si="8"/>
        <v>2957.92</v>
      </c>
      <c r="T51" s="25"/>
      <c r="U51" s="210"/>
      <c r="V51" s="226">
        <v>0.12</v>
      </c>
      <c r="W51" s="23">
        <f t="shared" si="9"/>
        <v>316.92</v>
      </c>
      <c r="X51" s="27">
        <f t="shared" si="10"/>
        <v>2957.92</v>
      </c>
      <c r="Y51" s="211"/>
      <c r="Z51" s="226">
        <v>0.12</v>
      </c>
      <c r="AA51" s="27">
        <f t="shared" si="11"/>
        <v>316.92</v>
      </c>
      <c r="AB51" s="27">
        <f t="shared" si="12"/>
        <v>2957.92</v>
      </c>
      <c r="AC51" s="27"/>
      <c r="AD51" s="23" t="s">
        <v>127</v>
      </c>
      <c r="AE51" s="19">
        <v>0.159</v>
      </c>
      <c r="AF51" s="17">
        <f t="shared" si="13"/>
        <v>419.919</v>
      </c>
      <c r="AG51" s="17">
        <f t="shared" si="14"/>
        <v>3060.919</v>
      </c>
      <c r="AH51" s="27"/>
      <c r="AI51" s="27"/>
      <c r="AJ51" s="27"/>
      <c r="AK51" s="30"/>
    </row>
    <row r="52" ht="24.75" customHeight="1">
      <c r="A52" s="8">
        <v>51.0</v>
      </c>
      <c r="B52" s="9" t="s">
        <v>24</v>
      </c>
      <c r="C52" s="8" t="s">
        <v>25</v>
      </c>
      <c r="D52" s="21" t="s">
        <v>126</v>
      </c>
      <c r="E52" s="23" t="s">
        <v>128</v>
      </c>
      <c r="F52" s="29">
        <v>1321.0</v>
      </c>
      <c r="G52" s="40">
        <v>0.65</v>
      </c>
      <c r="H52" s="23">
        <f t="shared" si="1"/>
        <v>858.65</v>
      </c>
      <c r="I52" s="24">
        <f t="shared" si="2"/>
        <v>2179.65</v>
      </c>
      <c r="J52" s="25">
        <f t="shared" si="3"/>
        <v>2180</v>
      </c>
      <c r="K52" s="209"/>
      <c r="L52" s="26">
        <v>0.15</v>
      </c>
      <c r="M52" s="27">
        <f t="shared" si="4"/>
        <v>532</v>
      </c>
      <c r="N52" s="27">
        <f t="shared" si="5"/>
        <v>1853</v>
      </c>
      <c r="O52" s="28">
        <f t="shared" si="6"/>
        <v>1853</v>
      </c>
      <c r="P52" s="209"/>
      <c r="Q52" s="226">
        <v>0.12</v>
      </c>
      <c r="R52" s="23">
        <f t="shared" si="7"/>
        <v>158.52</v>
      </c>
      <c r="S52" s="23">
        <f t="shared" si="8"/>
        <v>1479.52</v>
      </c>
      <c r="T52" s="25"/>
      <c r="U52" s="210"/>
      <c r="V52" s="226">
        <v>0.12</v>
      </c>
      <c r="W52" s="23">
        <f t="shared" si="9"/>
        <v>158.52</v>
      </c>
      <c r="X52" s="27">
        <f t="shared" si="10"/>
        <v>1479.52</v>
      </c>
      <c r="Y52" s="211"/>
      <c r="Z52" s="226">
        <v>0.12</v>
      </c>
      <c r="AA52" s="27">
        <f t="shared" si="11"/>
        <v>158.52</v>
      </c>
      <c r="AB52" s="27">
        <f t="shared" si="12"/>
        <v>1479.52</v>
      </c>
      <c r="AC52" s="27"/>
      <c r="AD52" s="23" t="s">
        <v>128</v>
      </c>
      <c r="AE52" s="19">
        <v>0.159</v>
      </c>
      <c r="AF52" s="17">
        <f t="shared" si="13"/>
        <v>210.039</v>
      </c>
      <c r="AG52" s="17">
        <f t="shared" si="14"/>
        <v>1531.039</v>
      </c>
      <c r="AH52" s="27"/>
      <c r="AI52" s="27"/>
      <c r="AJ52" s="27"/>
      <c r="AK52" s="30"/>
    </row>
    <row r="53" ht="24.0" customHeight="1">
      <c r="A53" s="8">
        <v>52.0</v>
      </c>
      <c r="B53" s="41" t="s">
        <v>24</v>
      </c>
      <c r="C53" s="42" t="s">
        <v>129</v>
      </c>
      <c r="D53" s="43" t="s">
        <v>130</v>
      </c>
      <c r="E53" s="41" t="s">
        <v>131</v>
      </c>
      <c r="F53" s="41">
        <v>0.0</v>
      </c>
      <c r="G53" s="44">
        <v>1.25</v>
      </c>
      <c r="H53" s="45">
        <f t="shared" si="1"/>
        <v>0</v>
      </c>
      <c r="I53" s="45">
        <f t="shared" si="2"/>
        <v>0</v>
      </c>
      <c r="J53" s="45">
        <f t="shared" si="3"/>
        <v>0</v>
      </c>
      <c r="K53" s="46"/>
      <c r="L53" s="26">
        <v>0.15</v>
      </c>
      <c r="M53" s="27">
        <f t="shared" si="4"/>
        <v>0</v>
      </c>
      <c r="N53" s="27">
        <f t="shared" si="5"/>
        <v>0</v>
      </c>
      <c r="O53" s="28">
        <f t="shared" si="6"/>
        <v>0</v>
      </c>
      <c r="P53" s="46"/>
      <c r="Q53" s="44">
        <v>0.75</v>
      </c>
      <c r="R53" s="45">
        <f t="shared" si="7"/>
        <v>0</v>
      </c>
      <c r="S53" s="45">
        <f t="shared" si="8"/>
        <v>0</v>
      </c>
      <c r="T53" s="45"/>
      <c r="U53" s="45"/>
      <c r="V53" s="47">
        <v>0.7</v>
      </c>
      <c r="W53" s="45">
        <f t="shared" si="9"/>
        <v>0</v>
      </c>
      <c r="X53" s="46">
        <f t="shared" si="10"/>
        <v>0</v>
      </c>
      <c r="Y53" s="46"/>
      <c r="Z53" s="47">
        <v>0.7</v>
      </c>
      <c r="AA53" s="46">
        <f t="shared" si="11"/>
        <v>0</v>
      </c>
      <c r="AB53" s="46">
        <f t="shared" si="12"/>
        <v>0</v>
      </c>
      <c r="AC53" s="46"/>
      <c r="AD53" s="41" t="s">
        <v>131</v>
      </c>
      <c r="AE53" s="19">
        <v>0.159</v>
      </c>
      <c r="AF53" s="17">
        <f t="shared" si="13"/>
        <v>0</v>
      </c>
      <c r="AG53" s="17">
        <f t="shared" si="14"/>
        <v>0</v>
      </c>
      <c r="AH53" s="46"/>
      <c r="AI53" s="46"/>
      <c r="AJ53" s="46"/>
      <c r="AK53" s="48"/>
    </row>
    <row r="54" ht="14.25" customHeight="1">
      <c r="A54" s="8">
        <v>53.0</v>
      </c>
      <c r="B54" s="49" t="s">
        <v>24</v>
      </c>
      <c r="C54" s="8" t="s">
        <v>25</v>
      </c>
      <c r="D54" s="50" t="s">
        <v>133</v>
      </c>
      <c r="E54" s="49" t="s">
        <v>134</v>
      </c>
      <c r="F54" s="49">
        <v>720.0</v>
      </c>
      <c r="G54" s="51">
        <v>0.7</v>
      </c>
      <c r="H54" s="52">
        <f t="shared" si="1"/>
        <v>504</v>
      </c>
      <c r="I54" s="52">
        <f t="shared" si="2"/>
        <v>1224</v>
      </c>
      <c r="J54" s="52">
        <f t="shared" si="3"/>
        <v>1230</v>
      </c>
      <c r="K54" s="53"/>
      <c r="L54" s="26">
        <v>0.15</v>
      </c>
      <c r="M54" s="27">
        <f t="shared" si="4"/>
        <v>325.5</v>
      </c>
      <c r="N54" s="27">
        <f t="shared" si="5"/>
        <v>1045.5</v>
      </c>
      <c r="O54" s="28">
        <f t="shared" si="6"/>
        <v>1045.5</v>
      </c>
      <c r="P54" s="53"/>
      <c r="Q54" s="51">
        <v>0.27</v>
      </c>
      <c r="R54" s="52">
        <f t="shared" si="7"/>
        <v>194.4</v>
      </c>
      <c r="S54" s="52">
        <f t="shared" si="8"/>
        <v>914.4</v>
      </c>
      <c r="T54" s="52"/>
      <c r="U54" s="52"/>
      <c r="V54" s="54">
        <v>0.25</v>
      </c>
      <c r="W54" s="52">
        <f t="shared" si="9"/>
        <v>180</v>
      </c>
      <c r="X54" s="53">
        <f t="shared" si="10"/>
        <v>900</v>
      </c>
      <c r="Y54" s="53"/>
      <c r="Z54" s="54">
        <v>0.23</v>
      </c>
      <c r="AA54" s="53">
        <f t="shared" si="11"/>
        <v>165.6</v>
      </c>
      <c r="AB54" s="53">
        <f t="shared" si="12"/>
        <v>885.6</v>
      </c>
      <c r="AC54" s="53"/>
      <c r="AD54" s="49" t="s">
        <v>134</v>
      </c>
      <c r="AE54" s="19">
        <v>0.159</v>
      </c>
      <c r="AF54" s="17">
        <f t="shared" si="13"/>
        <v>114.48</v>
      </c>
      <c r="AG54" s="17">
        <f t="shared" si="14"/>
        <v>834.48</v>
      </c>
      <c r="AH54" s="53"/>
      <c r="AI54" s="53"/>
      <c r="AJ54" s="53"/>
      <c r="AK54" s="55"/>
    </row>
    <row r="55" ht="14.25" customHeight="1">
      <c r="A55" s="8">
        <v>54.0</v>
      </c>
      <c r="B55" s="49" t="s">
        <v>24</v>
      </c>
      <c r="C55" s="8" t="s">
        <v>25</v>
      </c>
      <c r="D55" s="50" t="s">
        <v>133</v>
      </c>
      <c r="E55" s="23" t="s">
        <v>135</v>
      </c>
      <c r="F55" s="29">
        <v>0.0</v>
      </c>
      <c r="G55" s="40">
        <v>1.1</v>
      </c>
      <c r="H55" s="23">
        <f t="shared" si="1"/>
        <v>0</v>
      </c>
      <c r="I55" s="24">
        <f t="shared" si="2"/>
        <v>0</v>
      </c>
      <c r="J55" s="25">
        <f t="shared" si="3"/>
        <v>0</v>
      </c>
      <c r="K55" s="209"/>
      <c r="L55" s="26">
        <v>0.15</v>
      </c>
      <c r="M55" s="27">
        <f t="shared" si="4"/>
        <v>0</v>
      </c>
      <c r="N55" s="27">
        <f t="shared" si="5"/>
        <v>0</v>
      </c>
      <c r="O55" s="28">
        <f t="shared" si="6"/>
        <v>0</v>
      </c>
      <c r="P55" s="209"/>
      <c r="Q55" s="56">
        <v>0.27</v>
      </c>
      <c r="R55" s="23">
        <f t="shared" si="7"/>
        <v>0</v>
      </c>
      <c r="S55" s="23">
        <f t="shared" si="8"/>
        <v>0</v>
      </c>
      <c r="T55" s="25"/>
      <c r="U55" s="210"/>
      <c r="V55" s="40">
        <v>0.25</v>
      </c>
      <c r="W55" s="23">
        <f t="shared" si="9"/>
        <v>0</v>
      </c>
      <c r="X55" s="27">
        <f t="shared" si="10"/>
        <v>0</v>
      </c>
      <c r="Y55" s="211"/>
      <c r="Z55" s="54">
        <v>0.23</v>
      </c>
      <c r="AA55" s="27">
        <f t="shared" si="11"/>
        <v>0</v>
      </c>
      <c r="AB55" s="27">
        <f t="shared" si="12"/>
        <v>0</v>
      </c>
      <c r="AC55" s="27"/>
      <c r="AD55" s="38" t="s">
        <v>135</v>
      </c>
      <c r="AE55" s="19">
        <v>0.159</v>
      </c>
      <c r="AF55" s="17">
        <f t="shared" si="13"/>
        <v>0</v>
      </c>
      <c r="AG55" s="17">
        <f t="shared" si="14"/>
        <v>0</v>
      </c>
      <c r="AH55" s="27"/>
      <c r="AI55" s="27"/>
      <c r="AJ55" s="27"/>
      <c r="AK55" s="30"/>
    </row>
    <row r="56" ht="14.25" customHeight="1">
      <c r="A56" s="8">
        <v>55.0</v>
      </c>
      <c r="B56" s="49" t="s">
        <v>24</v>
      </c>
      <c r="C56" s="8" t="s">
        <v>25</v>
      </c>
      <c r="D56" s="50" t="s">
        <v>133</v>
      </c>
      <c r="E56" s="29" t="s">
        <v>136</v>
      </c>
      <c r="F56" s="29">
        <v>534.0</v>
      </c>
      <c r="G56" s="40">
        <v>1.05</v>
      </c>
      <c r="H56" s="23">
        <f t="shared" si="1"/>
        <v>560.7</v>
      </c>
      <c r="I56" s="24">
        <f t="shared" si="2"/>
        <v>1094.7</v>
      </c>
      <c r="J56" s="25">
        <f t="shared" si="3"/>
        <v>1100</v>
      </c>
      <c r="K56" s="209"/>
      <c r="L56" s="26">
        <v>0.15</v>
      </c>
      <c r="M56" s="27">
        <f t="shared" si="4"/>
        <v>401</v>
      </c>
      <c r="N56" s="27">
        <f t="shared" si="5"/>
        <v>935</v>
      </c>
      <c r="O56" s="28">
        <f t="shared" si="6"/>
        <v>935</v>
      </c>
      <c r="P56" s="209"/>
      <c r="Q56" s="40">
        <v>0.35</v>
      </c>
      <c r="R56" s="23">
        <f t="shared" si="7"/>
        <v>186.9</v>
      </c>
      <c r="S56" s="23">
        <f t="shared" si="8"/>
        <v>720.9</v>
      </c>
      <c r="T56" s="25"/>
      <c r="U56" s="210"/>
      <c r="V56" s="40">
        <v>0.3</v>
      </c>
      <c r="W56" s="23">
        <f t="shared" si="9"/>
        <v>160.2</v>
      </c>
      <c r="X56" s="27">
        <f t="shared" si="10"/>
        <v>694.2</v>
      </c>
      <c r="Y56" s="211"/>
      <c r="Z56" s="54">
        <v>0.26</v>
      </c>
      <c r="AA56" s="27">
        <f t="shared" si="11"/>
        <v>138.84</v>
      </c>
      <c r="AB56" s="27">
        <f t="shared" si="12"/>
        <v>672.84</v>
      </c>
      <c r="AC56" s="27"/>
      <c r="AD56" s="29" t="s">
        <v>136</v>
      </c>
      <c r="AE56" s="19">
        <v>0.159</v>
      </c>
      <c r="AF56" s="17">
        <f t="shared" si="13"/>
        <v>84.906</v>
      </c>
      <c r="AG56" s="17">
        <f t="shared" si="14"/>
        <v>618.906</v>
      </c>
      <c r="AH56" s="27"/>
      <c r="AI56" s="27"/>
      <c r="AJ56" s="27"/>
      <c r="AK56" s="30"/>
    </row>
    <row r="57" ht="14.25" customHeight="1">
      <c r="A57" s="8">
        <v>56.0</v>
      </c>
      <c r="B57" s="49" t="s">
        <v>24</v>
      </c>
      <c r="C57" s="8" t="s">
        <v>25</v>
      </c>
      <c r="D57" s="50" t="s">
        <v>133</v>
      </c>
      <c r="E57" s="23" t="s">
        <v>508</v>
      </c>
      <c r="F57" s="29">
        <v>0.0</v>
      </c>
      <c r="G57" s="40">
        <v>1.0</v>
      </c>
      <c r="H57" s="23">
        <f t="shared" si="1"/>
        <v>0</v>
      </c>
      <c r="I57" s="24">
        <f t="shared" si="2"/>
        <v>0</v>
      </c>
      <c r="J57" s="25">
        <f t="shared" si="3"/>
        <v>0</v>
      </c>
      <c r="K57" s="209"/>
      <c r="L57" s="26">
        <v>0.15</v>
      </c>
      <c r="M57" s="27">
        <f t="shared" si="4"/>
        <v>0</v>
      </c>
      <c r="N57" s="27">
        <f t="shared" si="5"/>
        <v>0</v>
      </c>
      <c r="O57" s="28">
        <f t="shared" si="6"/>
        <v>0</v>
      </c>
      <c r="P57" s="209"/>
      <c r="Q57" s="56">
        <v>0.27</v>
      </c>
      <c r="R57" s="23">
        <f t="shared" si="7"/>
        <v>0</v>
      </c>
      <c r="S57" s="23">
        <f t="shared" si="8"/>
        <v>0</v>
      </c>
      <c r="T57" s="25"/>
      <c r="U57" s="210"/>
      <c r="V57" s="40">
        <v>0.25</v>
      </c>
      <c r="W57" s="23">
        <f t="shared" si="9"/>
        <v>0</v>
      </c>
      <c r="X57" s="27">
        <f t="shared" si="10"/>
        <v>0</v>
      </c>
      <c r="Y57" s="211"/>
      <c r="Z57" s="54">
        <v>0.23</v>
      </c>
      <c r="AA57" s="27">
        <f t="shared" si="11"/>
        <v>0</v>
      </c>
      <c r="AB57" s="27">
        <f t="shared" si="12"/>
        <v>0</v>
      </c>
      <c r="AC57" s="27"/>
      <c r="AD57" s="38" t="s">
        <v>508</v>
      </c>
      <c r="AE57" s="19">
        <v>0.159</v>
      </c>
      <c r="AF57" s="17">
        <f t="shared" si="13"/>
        <v>0</v>
      </c>
      <c r="AG57" s="17">
        <f t="shared" si="14"/>
        <v>0</v>
      </c>
      <c r="AH57" s="27"/>
      <c r="AI57" s="27"/>
      <c r="AJ57" s="27"/>
      <c r="AK57" s="30"/>
    </row>
    <row r="58" ht="14.25" customHeight="1">
      <c r="A58" s="8">
        <v>57.0</v>
      </c>
      <c r="B58" s="49" t="s">
        <v>24</v>
      </c>
      <c r="C58" s="8" t="s">
        <v>25</v>
      </c>
      <c r="D58" s="50" t="s">
        <v>133</v>
      </c>
      <c r="E58" s="70" t="s">
        <v>509</v>
      </c>
      <c r="F58" s="29">
        <v>0.0</v>
      </c>
      <c r="G58" s="40">
        <v>0.95</v>
      </c>
      <c r="H58" s="23">
        <f t="shared" si="1"/>
        <v>0</v>
      </c>
      <c r="I58" s="24">
        <f t="shared" si="2"/>
        <v>0</v>
      </c>
      <c r="J58" s="25">
        <f t="shared" si="3"/>
        <v>0</v>
      </c>
      <c r="K58" s="209"/>
      <c r="L58" s="26">
        <v>0.15</v>
      </c>
      <c r="M58" s="27">
        <f t="shared" si="4"/>
        <v>0</v>
      </c>
      <c r="N58" s="27">
        <f t="shared" si="5"/>
        <v>0</v>
      </c>
      <c r="O58" s="28">
        <f t="shared" si="6"/>
        <v>0</v>
      </c>
      <c r="P58" s="209"/>
      <c r="Q58" s="56">
        <v>0.27</v>
      </c>
      <c r="R58" s="23">
        <f t="shared" si="7"/>
        <v>0</v>
      </c>
      <c r="S58" s="23">
        <f t="shared" si="8"/>
        <v>0</v>
      </c>
      <c r="T58" s="25"/>
      <c r="U58" s="210"/>
      <c r="V58" s="40">
        <v>0.25</v>
      </c>
      <c r="W58" s="23">
        <f t="shared" si="9"/>
        <v>0</v>
      </c>
      <c r="X58" s="27">
        <f t="shared" si="10"/>
        <v>0</v>
      </c>
      <c r="Y58" s="211"/>
      <c r="Z58" s="54">
        <v>0.23</v>
      </c>
      <c r="AA58" s="27">
        <f t="shared" si="11"/>
        <v>0</v>
      </c>
      <c r="AB58" s="27">
        <f t="shared" si="12"/>
        <v>0</v>
      </c>
      <c r="AC58" s="27"/>
      <c r="AD58" s="228" t="s">
        <v>509</v>
      </c>
      <c r="AE58" s="19">
        <v>0.159</v>
      </c>
      <c r="AF58" s="17">
        <f t="shared" si="13"/>
        <v>0</v>
      </c>
      <c r="AG58" s="17">
        <f t="shared" si="14"/>
        <v>0</v>
      </c>
      <c r="AH58" s="27"/>
      <c r="AI58" s="27"/>
      <c r="AJ58" s="27"/>
      <c r="AK58" s="30"/>
    </row>
    <row r="59" ht="14.25" customHeight="1">
      <c r="A59" s="8">
        <v>58.0</v>
      </c>
      <c r="B59" s="49" t="s">
        <v>24</v>
      </c>
      <c r="C59" s="8" t="s">
        <v>25</v>
      </c>
      <c r="D59" s="50" t="s">
        <v>133</v>
      </c>
      <c r="E59" s="58" t="s">
        <v>137</v>
      </c>
      <c r="F59" s="29">
        <v>0.0</v>
      </c>
      <c r="G59" s="40">
        <v>0.93</v>
      </c>
      <c r="H59" s="23">
        <f t="shared" si="1"/>
        <v>0</v>
      </c>
      <c r="I59" s="24">
        <f t="shared" si="2"/>
        <v>0</v>
      </c>
      <c r="J59" s="25">
        <f t="shared" si="3"/>
        <v>0</v>
      </c>
      <c r="K59" s="209"/>
      <c r="L59" s="26">
        <v>0.15</v>
      </c>
      <c r="M59" s="27">
        <f t="shared" si="4"/>
        <v>0</v>
      </c>
      <c r="N59" s="27">
        <f t="shared" si="5"/>
        <v>0</v>
      </c>
      <c r="O59" s="28">
        <f t="shared" si="6"/>
        <v>0</v>
      </c>
      <c r="P59" s="209"/>
      <c r="Q59" s="56">
        <v>0.27</v>
      </c>
      <c r="R59" s="23">
        <f t="shared" si="7"/>
        <v>0</v>
      </c>
      <c r="S59" s="23">
        <f t="shared" si="8"/>
        <v>0</v>
      </c>
      <c r="T59" s="25"/>
      <c r="U59" s="210"/>
      <c r="V59" s="40">
        <v>0.25</v>
      </c>
      <c r="W59" s="23">
        <f t="shared" si="9"/>
        <v>0</v>
      </c>
      <c r="X59" s="27">
        <f t="shared" si="10"/>
        <v>0</v>
      </c>
      <c r="Y59" s="211"/>
      <c r="Z59" s="54">
        <v>0.23</v>
      </c>
      <c r="AA59" s="27">
        <f t="shared" si="11"/>
        <v>0</v>
      </c>
      <c r="AB59" s="27">
        <f t="shared" si="12"/>
        <v>0</v>
      </c>
      <c r="AC59" s="27"/>
      <c r="AD59" s="58" t="s">
        <v>137</v>
      </c>
      <c r="AE59" s="19">
        <v>0.159</v>
      </c>
      <c r="AF59" s="17">
        <f t="shared" si="13"/>
        <v>0</v>
      </c>
      <c r="AG59" s="17">
        <f t="shared" si="14"/>
        <v>0</v>
      </c>
      <c r="AH59" s="27"/>
      <c r="AI59" s="27"/>
      <c r="AJ59" s="27"/>
      <c r="AK59" s="30"/>
    </row>
    <row r="60" ht="14.25" customHeight="1">
      <c r="A60" s="8">
        <v>59.0</v>
      </c>
      <c r="B60" s="49" t="s">
        <v>24</v>
      </c>
      <c r="C60" s="8" t="s">
        <v>25</v>
      </c>
      <c r="D60" s="59" t="s">
        <v>133</v>
      </c>
      <c r="E60" s="18" t="s">
        <v>138</v>
      </c>
      <c r="F60" s="179">
        <v>581.0</v>
      </c>
      <c r="G60" s="40">
        <v>0.93</v>
      </c>
      <c r="H60" s="23">
        <f t="shared" si="1"/>
        <v>540.33</v>
      </c>
      <c r="I60" s="24">
        <f t="shared" si="2"/>
        <v>1121.33</v>
      </c>
      <c r="J60" s="25">
        <f t="shared" si="3"/>
        <v>1130</v>
      </c>
      <c r="K60" s="209"/>
      <c r="L60" s="26">
        <v>0.15</v>
      </c>
      <c r="M60" s="27">
        <f t="shared" si="4"/>
        <v>379.5</v>
      </c>
      <c r="N60" s="27">
        <f t="shared" si="5"/>
        <v>960.5</v>
      </c>
      <c r="O60" s="28">
        <f t="shared" si="6"/>
        <v>960.5</v>
      </c>
      <c r="P60" s="209"/>
      <c r="Q60" s="40">
        <v>0.29</v>
      </c>
      <c r="R60" s="23">
        <f t="shared" si="7"/>
        <v>168.49</v>
      </c>
      <c r="S60" s="23">
        <f t="shared" si="8"/>
        <v>749.49</v>
      </c>
      <c r="T60" s="25"/>
      <c r="U60" s="210"/>
      <c r="V60" s="40">
        <v>0.26</v>
      </c>
      <c r="W60" s="23">
        <f t="shared" si="9"/>
        <v>151.06</v>
      </c>
      <c r="X60" s="27">
        <f t="shared" si="10"/>
        <v>732.06</v>
      </c>
      <c r="Y60" s="211"/>
      <c r="Z60" s="54">
        <v>0.24</v>
      </c>
      <c r="AA60" s="27">
        <f t="shared" si="11"/>
        <v>139.44</v>
      </c>
      <c r="AB60" s="27">
        <f t="shared" si="12"/>
        <v>720.44</v>
      </c>
      <c r="AC60" s="27"/>
      <c r="AD60" s="18" t="s">
        <v>138</v>
      </c>
      <c r="AE60" s="19">
        <v>0.159</v>
      </c>
      <c r="AF60" s="17">
        <f t="shared" si="13"/>
        <v>92.379</v>
      </c>
      <c r="AG60" s="17">
        <f t="shared" si="14"/>
        <v>673.379</v>
      </c>
      <c r="AH60" s="27"/>
      <c r="AI60" s="27"/>
      <c r="AJ60" s="27"/>
      <c r="AK60" s="30"/>
    </row>
    <row r="61" ht="24.0" customHeight="1">
      <c r="A61" s="8">
        <v>60.0</v>
      </c>
      <c r="B61" s="49" t="s">
        <v>24</v>
      </c>
      <c r="C61" s="8" t="s">
        <v>25</v>
      </c>
      <c r="D61" s="50" t="s">
        <v>133</v>
      </c>
      <c r="E61" s="29" t="s">
        <v>139</v>
      </c>
      <c r="F61" s="179">
        <v>2055.0</v>
      </c>
      <c r="G61" s="56">
        <v>0.7</v>
      </c>
      <c r="H61" s="23">
        <f t="shared" si="1"/>
        <v>1438.5</v>
      </c>
      <c r="I61" s="24">
        <f t="shared" si="2"/>
        <v>3493.5</v>
      </c>
      <c r="J61" s="25">
        <f t="shared" si="3"/>
        <v>3500</v>
      </c>
      <c r="K61" s="209"/>
      <c r="L61" s="26">
        <v>0.15</v>
      </c>
      <c r="M61" s="27">
        <f t="shared" si="4"/>
        <v>920</v>
      </c>
      <c r="N61" s="27">
        <f t="shared" si="5"/>
        <v>2975</v>
      </c>
      <c r="O61" s="28">
        <f t="shared" si="6"/>
        <v>2975</v>
      </c>
      <c r="P61" s="209"/>
      <c r="Q61" s="40">
        <v>0.35</v>
      </c>
      <c r="R61" s="23">
        <f t="shared" si="7"/>
        <v>719.25</v>
      </c>
      <c r="S61" s="23">
        <f t="shared" si="8"/>
        <v>2774.25</v>
      </c>
      <c r="T61" s="25"/>
      <c r="U61" s="210"/>
      <c r="V61" s="40">
        <v>0.3</v>
      </c>
      <c r="W61" s="23">
        <f t="shared" si="9"/>
        <v>616.5</v>
      </c>
      <c r="X61" s="27">
        <f t="shared" si="10"/>
        <v>2671.5</v>
      </c>
      <c r="Y61" s="211"/>
      <c r="Z61" s="54">
        <v>0.27</v>
      </c>
      <c r="AA61" s="27">
        <f t="shared" si="11"/>
        <v>554.85</v>
      </c>
      <c r="AB61" s="27">
        <f t="shared" si="12"/>
        <v>2609.85</v>
      </c>
      <c r="AC61" s="27"/>
      <c r="AD61" s="29" t="s">
        <v>139</v>
      </c>
      <c r="AE61" s="19">
        <v>0.159</v>
      </c>
      <c r="AF61" s="17">
        <f t="shared" si="13"/>
        <v>326.745</v>
      </c>
      <c r="AG61" s="17">
        <f t="shared" si="14"/>
        <v>2381.745</v>
      </c>
      <c r="AH61" s="27"/>
      <c r="AI61" s="27"/>
      <c r="AJ61" s="27"/>
      <c r="AK61" s="30"/>
    </row>
    <row r="62" ht="24.0" customHeight="1">
      <c r="A62" s="8">
        <v>61.0</v>
      </c>
      <c r="B62" s="49" t="s">
        <v>24</v>
      </c>
      <c r="C62" s="8" t="s">
        <v>25</v>
      </c>
      <c r="D62" s="50" t="s">
        <v>133</v>
      </c>
      <c r="E62" s="29" t="s">
        <v>140</v>
      </c>
      <c r="F62" s="29">
        <v>2257.0</v>
      </c>
      <c r="G62" s="56">
        <v>0.7</v>
      </c>
      <c r="H62" s="23">
        <f t="shared" si="1"/>
        <v>1579.9</v>
      </c>
      <c r="I62" s="24">
        <f t="shared" si="2"/>
        <v>3836.9</v>
      </c>
      <c r="J62" s="25">
        <f t="shared" si="3"/>
        <v>3840</v>
      </c>
      <c r="K62" s="209"/>
      <c r="L62" s="26">
        <v>0.15</v>
      </c>
      <c r="M62" s="27">
        <f t="shared" si="4"/>
        <v>1007</v>
      </c>
      <c r="N62" s="27">
        <f t="shared" si="5"/>
        <v>3264</v>
      </c>
      <c r="O62" s="28">
        <f t="shared" si="6"/>
        <v>3264</v>
      </c>
      <c r="P62" s="209"/>
      <c r="Q62" s="40">
        <v>0.38</v>
      </c>
      <c r="R62" s="23">
        <f t="shared" si="7"/>
        <v>857.66</v>
      </c>
      <c r="S62" s="23">
        <f t="shared" si="8"/>
        <v>3114.66</v>
      </c>
      <c r="T62" s="25"/>
      <c r="U62" s="210"/>
      <c r="V62" s="40">
        <v>0.32</v>
      </c>
      <c r="W62" s="23">
        <f t="shared" si="9"/>
        <v>722.24</v>
      </c>
      <c r="X62" s="27">
        <f t="shared" si="10"/>
        <v>2979.24</v>
      </c>
      <c r="Y62" s="211"/>
      <c r="Z62" s="54">
        <v>0.26</v>
      </c>
      <c r="AA62" s="27">
        <f t="shared" si="11"/>
        <v>586.82</v>
      </c>
      <c r="AB62" s="27">
        <f t="shared" si="12"/>
        <v>2843.82</v>
      </c>
      <c r="AC62" s="27"/>
      <c r="AD62" s="29" t="s">
        <v>140</v>
      </c>
      <c r="AE62" s="19">
        <v>0.159</v>
      </c>
      <c r="AF62" s="17">
        <f t="shared" si="13"/>
        <v>358.863</v>
      </c>
      <c r="AG62" s="17">
        <f t="shared" si="14"/>
        <v>2615.863</v>
      </c>
      <c r="AH62" s="27"/>
      <c r="AI62" s="27"/>
      <c r="AJ62" s="27"/>
      <c r="AK62" s="30"/>
    </row>
    <row r="63" ht="24.0" customHeight="1">
      <c r="A63" s="8">
        <v>62.0</v>
      </c>
      <c r="B63" s="49" t="s">
        <v>24</v>
      </c>
      <c r="C63" s="8" t="s">
        <v>25</v>
      </c>
      <c r="D63" s="50" t="s">
        <v>133</v>
      </c>
      <c r="E63" s="29" t="s">
        <v>144</v>
      </c>
      <c r="F63" s="29">
        <v>1040.0</v>
      </c>
      <c r="G63" s="56">
        <v>0.7</v>
      </c>
      <c r="H63" s="23">
        <f t="shared" si="1"/>
        <v>728</v>
      </c>
      <c r="I63" s="24">
        <f t="shared" si="2"/>
        <v>1768</v>
      </c>
      <c r="J63" s="25">
        <f t="shared" si="3"/>
        <v>1770</v>
      </c>
      <c r="K63" s="209"/>
      <c r="L63" s="26">
        <v>0.15</v>
      </c>
      <c r="M63" s="27">
        <f t="shared" si="4"/>
        <v>464.5</v>
      </c>
      <c r="N63" s="27">
        <f t="shared" si="5"/>
        <v>1504.5</v>
      </c>
      <c r="O63" s="28">
        <f t="shared" si="6"/>
        <v>1504.5</v>
      </c>
      <c r="P63" s="209"/>
      <c r="Q63" s="40">
        <v>0.25</v>
      </c>
      <c r="R63" s="23">
        <f t="shared" si="7"/>
        <v>260</v>
      </c>
      <c r="S63" s="23">
        <f t="shared" si="8"/>
        <v>1300</v>
      </c>
      <c r="T63" s="25"/>
      <c r="U63" s="210"/>
      <c r="V63" s="40">
        <v>0.25</v>
      </c>
      <c r="W63" s="23">
        <f t="shared" si="9"/>
        <v>260</v>
      </c>
      <c r="X63" s="27">
        <f t="shared" si="10"/>
        <v>1300</v>
      </c>
      <c r="Y63" s="211"/>
      <c r="Z63" s="54">
        <v>0.23</v>
      </c>
      <c r="AA63" s="27">
        <f t="shared" si="11"/>
        <v>239.2</v>
      </c>
      <c r="AB63" s="27">
        <f t="shared" si="12"/>
        <v>1279.2</v>
      </c>
      <c r="AC63" s="27"/>
      <c r="AD63" s="29" t="s">
        <v>144</v>
      </c>
      <c r="AE63" s="19">
        <v>0.159</v>
      </c>
      <c r="AF63" s="17">
        <f t="shared" si="13"/>
        <v>165.36</v>
      </c>
      <c r="AG63" s="17">
        <f t="shared" si="14"/>
        <v>1205.36</v>
      </c>
      <c r="AH63" s="27"/>
      <c r="AI63" s="27"/>
      <c r="AJ63" s="27"/>
      <c r="AK63" s="30"/>
    </row>
    <row r="64" ht="28.5" customHeight="1">
      <c r="A64" s="8">
        <v>63.0</v>
      </c>
      <c r="B64" s="49" t="s">
        <v>24</v>
      </c>
      <c r="C64" s="8" t="s">
        <v>25</v>
      </c>
      <c r="D64" s="50" t="s">
        <v>133</v>
      </c>
      <c r="E64" s="23" t="s">
        <v>145</v>
      </c>
      <c r="F64" s="29">
        <v>2303.0</v>
      </c>
      <c r="G64" s="56">
        <v>0.7</v>
      </c>
      <c r="H64" s="23">
        <f t="shared" si="1"/>
        <v>1612.1</v>
      </c>
      <c r="I64" s="24">
        <f t="shared" si="2"/>
        <v>3915.1</v>
      </c>
      <c r="J64" s="25">
        <f t="shared" si="3"/>
        <v>3920</v>
      </c>
      <c r="K64" s="209"/>
      <c r="L64" s="26">
        <v>0.15</v>
      </c>
      <c r="M64" s="27">
        <f t="shared" si="4"/>
        <v>1029</v>
      </c>
      <c r="N64" s="27">
        <f t="shared" si="5"/>
        <v>3332</v>
      </c>
      <c r="O64" s="28">
        <f t="shared" si="6"/>
        <v>3332</v>
      </c>
      <c r="P64" s="209"/>
      <c r="Q64" s="56">
        <v>0.27</v>
      </c>
      <c r="R64" s="23">
        <f t="shared" si="7"/>
        <v>621.81</v>
      </c>
      <c r="S64" s="23">
        <f t="shared" si="8"/>
        <v>2924.81</v>
      </c>
      <c r="T64" s="25"/>
      <c r="U64" s="210"/>
      <c r="V64" s="40">
        <v>0.25</v>
      </c>
      <c r="W64" s="23">
        <f t="shared" si="9"/>
        <v>575.75</v>
      </c>
      <c r="X64" s="27">
        <f t="shared" si="10"/>
        <v>2878.75</v>
      </c>
      <c r="Y64" s="211"/>
      <c r="Z64" s="54">
        <v>0.23</v>
      </c>
      <c r="AA64" s="27">
        <f t="shared" si="11"/>
        <v>529.69</v>
      </c>
      <c r="AB64" s="27">
        <f t="shared" si="12"/>
        <v>2832.69</v>
      </c>
      <c r="AC64" s="27"/>
      <c r="AD64" s="23" t="s">
        <v>145</v>
      </c>
      <c r="AE64" s="19">
        <v>0.159</v>
      </c>
      <c r="AF64" s="17">
        <f t="shared" si="13"/>
        <v>366.177</v>
      </c>
      <c r="AG64" s="17">
        <f t="shared" si="14"/>
        <v>2669.177</v>
      </c>
      <c r="AH64" s="27"/>
      <c r="AI64" s="27"/>
      <c r="AJ64" s="27"/>
      <c r="AK64" s="30"/>
    </row>
    <row r="65" ht="27.0" customHeight="1">
      <c r="A65" s="8">
        <v>64.0</v>
      </c>
      <c r="B65" s="49" t="s">
        <v>24</v>
      </c>
      <c r="C65" s="8" t="s">
        <v>25</v>
      </c>
      <c r="D65" s="50" t="s">
        <v>133</v>
      </c>
      <c r="E65" s="23" t="s">
        <v>83</v>
      </c>
      <c r="F65" s="29">
        <v>1160.0</v>
      </c>
      <c r="G65" s="56">
        <v>0.7</v>
      </c>
      <c r="H65" s="23">
        <f t="shared" si="1"/>
        <v>812</v>
      </c>
      <c r="I65" s="24">
        <f t="shared" si="2"/>
        <v>1972</v>
      </c>
      <c r="J65" s="25">
        <f t="shared" si="3"/>
        <v>1980</v>
      </c>
      <c r="K65" s="209"/>
      <c r="L65" s="26">
        <v>0.15</v>
      </c>
      <c r="M65" s="27">
        <f t="shared" si="4"/>
        <v>523</v>
      </c>
      <c r="N65" s="27">
        <f t="shared" si="5"/>
        <v>1683</v>
      </c>
      <c r="O65" s="28">
        <f t="shared" si="6"/>
        <v>1683</v>
      </c>
      <c r="P65" s="209"/>
      <c r="Q65" s="56">
        <v>0.27</v>
      </c>
      <c r="R65" s="23">
        <f t="shared" si="7"/>
        <v>313.2</v>
      </c>
      <c r="S65" s="23">
        <f t="shared" si="8"/>
        <v>1473.2</v>
      </c>
      <c r="T65" s="25"/>
      <c r="U65" s="210"/>
      <c r="V65" s="40">
        <v>0.25</v>
      </c>
      <c r="W65" s="23">
        <f t="shared" si="9"/>
        <v>290</v>
      </c>
      <c r="X65" s="27">
        <f t="shared" si="10"/>
        <v>1450</v>
      </c>
      <c r="Y65" s="211"/>
      <c r="Z65" s="54">
        <v>0.23</v>
      </c>
      <c r="AA65" s="27">
        <f t="shared" si="11"/>
        <v>266.8</v>
      </c>
      <c r="AB65" s="27">
        <f t="shared" si="12"/>
        <v>1426.8</v>
      </c>
      <c r="AC65" s="27"/>
      <c r="AD65" s="23" t="s">
        <v>83</v>
      </c>
      <c r="AE65" s="19">
        <v>0.159</v>
      </c>
      <c r="AF65" s="17">
        <f t="shared" si="13"/>
        <v>184.44</v>
      </c>
      <c r="AG65" s="17">
        <f t="shared" si="14"/>
        <v>1344.44</v>
      </c>
      <c r="AH65" s="27"/>
      <c r="AI65" s="27"/>
      <c r="AJ65" s="27"/>
      <c r="AK65" s="30"/>
    </row>
    <row r="66" ht="28.5" customHeight="1">
      <c r="A66" s="8">
        <v>65.0</v>
      </c>
      <c r="B66" s="49" t="s">
        <v>24</v>
      </c>
      <c r="C66" s="8" t="s">
        <v>25</v>
      </c>
      <c r="D66" s="50" t="s">
        <v>133</v>
      </c>
      <c r="E66" s="23" t="s">
        <v>149</v>
      </c>
      <c r="F66" s="29">
        <v>2758.0</v>
      </c>
      <c r="G66" s="56">
        <v>0.7</v>
      </c>
      <c r="H66" s="23">
        <f t="shared" si="1"/>
        <v>1930.6</v>
      </c>
      <c r="I66" s="24">
        <f t="shared" si="2"/>
        <v>4688.6</v>
      </c>
      <c r="J66" s="25">
        <f t="shared" si="3"/>
        <v>4690</v>
      </c>
      <c r="K66" s="209"/>
      <c r="L66" s="26">
        <v>0.15</v>
      </c>
      <c r="M66" s="27">
        <f t="shared" si="4"/>
        <v>1228.5</v>
      </c>
      <c r="N66" s="27">
        <f t="shared" si="5"/>
        <v>3986.5</v>
      </c>
      <c r="O66" s="28">
        <f t="shared" si="6"/>
        <v>3986.5</v>
      </c>
      <c r="P66" s="209"/>
      <c r="Q66" s="56">
        <v>0.27</v>
      </c>
      <c r="R66" s="23">
        <f t="shared" si="7"/>
        <v>744.66</v>
      </c>
      <c r="S66" s="23">
        <f t="shared" si="8"/>
        <v>3502.66</v>
      </c>
      <c r="T66" s="25"/>
      <c r="U66" s="210"/>
      <c r="V66" s="40">
        <v>0.25</v>
      </c>
      <c r="W66" s="23">
        <f t="shared" si="9"/>
        <v>689.5</v>
      </c>
      <c r="X66" s="27">
        <f t="shared" si="10"/>
        <v>3447.5</v>
      </c>
      <c r="Y66" s="211"/>
      <c r="Z66" s="54">
        <v>0.23</v>
      </c>
      <c r="AA66" s="27">
        <f t="shared" si="11"/>
        <v>634.34</v>
      </c>
      <c r="AB66" s="27">
        <f t="shared" si="12"/>
        <v>3392.34</v>
      </c>
      <c r="AC66" s="27"/>
      <c r="AD66" s="23" t="s">
        <v>149</v>
      </c>
      <c r="AE66" s="19">
        <v>0.159</v>
      </c>
      <c r="AF66" s="17">
        <f t="shared" si="13"/>
        <v>438.522</v>
      </c>
      <c r="AG66" s="17">
        <f t="shared" si="14"/>
        <v>3196.522</v>
      </c>
      <c r="AH66" s="27"/>
      <c r="AI66" s="27"/>
      <c r="AJ66" s="27"/>
      <c r="AK66" s="30"/>
    </row>
    <row r="67" ht="15.75" customHeight="1">
      <c r="A67" s="8">
        <v>66.0</v>
      </c>
      <c r="B67" s="49" t="s">
        <v>24</v>
      </c>
      <c r="C67" s="8" t="s">
        <v>25</v>
      </c>
      <c r="D67" s="50" t="s">
        <v>133</v>
      </c>
      <c r="E67" s="23" t="s">
        <v>150</v>
      </c>
      <c r="F67" s="29">
        <v>1731.0</v>
      </c>
      <c r="G67" s="56">
        <v>0.7</v>
      </c>
      <c r="H67" s="23">
        <f t="shared" si="1"/>
        <v>1211.7</v>
      </c>
      <c r="I67" s="24">
        <f t="shared" si="2"/>
        <v>2942.7</v>
      </c>
      <c r="J67" s="25">
        <f t="shared" si="3"/>
        <v>2950</v>
      </c>
      <c r="K67" s="209"/>
      <c r="L67" s="26">
        <v>0.15</v>
      </c>
      <c r="M67" s="27">
        <f t="shared" si="4"/>
        <v>776.5</v>
      </c>
      <c r="N67" s="27">
        <f t="shared" si="5"/>
        <v>2507.5</v>
      </c>
      <c r="O67" s="28">
        <f t="shared" si="6"/>
        <v>2507.5</v>
      </c>
      <c r="P67" s="209"/>
      <c r="Q67" s="56">
        <v>0.27</v>
      </c>
      <c r="R67" s="23">
        <f t="shared" si="7"/>
        <v>467.37</v>
      </c>
      <c r="S67" s="23">
        <f t="shared" si="8"/>
        <v>2198.37</v>
      </c>
      <c r="T67" s="25"/>
      <c r="U67" s="210"/>
      <c r="V67" s="40">
        <v>0.25</v>
      </c>
      <c r="W67" s="23">
        <f t="shared" si="9"/>
        <v>432.75</v>
      </c>
      <c r="X67" s="27">
        <f t="shared" si="10"/>
        <v>2163.75</v>
      </c>
      <c r="Y67" s="211"/>
      <c r="Z67" s="54">
        <v>0.23</v>
      </c>
      <c r="AA67" s="27">
        <f t="shared" si="11"/>
        <v>398.13</v>
      </c>
      <c r="AB67" s="27">
        <f t="shared" si="12"/>
        <v>2129.13</v>
      </c>
      <c r="AC67" s="27"/>
      <c r="AD67" s="23" t="s">
        <v>150</v>
      </c>
      <c r="AE67" s="19">
        <v>0.159</v>
      </c>
      <c r="AF67" s="17">
        <f t="shared" si="13"/>
        <v>275.229</v>
      </c>
      <c r="AG67" s="17">
        <f t="shared" si="14"/>
        <v>2006.229</v>
      </c>
      <c r="AH67" s="27"/>
      <c r="AI67" s="27"/>
      <c r="AJ67" s="27"/>
      <c r="AK67" s="30"/>
    </row>
    <row r="68" ht="15.75" customHeight="1">
      <c r="A68" s="8">
        <v>67.0</v>
      </c>
      <c r="B68" s="49" t="s">
        <v>24</v>
      </c>
      <c r="C68" s="8" t="s">
        <v>25</v>
      </c>
      <c r="D68" s="50" t="s">
        <v>133</v>
      </c>
      <c r="E68" s="29" t="s">
        <v>151</v>
      </c>
      <c r="F68" s="29">
        <v>1431.0</v>
      </c>
      <c r="G68" s="56">
        <v>0.7</v>
      </c>
      <c r="H68" s="23">
        <f t="shared" si="1"/>
        <v>1001.7</v>
      </c>
      <c r="I68" s="24">
        <f t="shared" si="2"/>
        <v>2432.7</v>
      </c>
      <c r="J68" s="25">
        <f t="shared" si="3"/>
        <v>2440</v>
      </c>
      <c r="K68" s="209"/>
      <c r="L68" s="26">
        <v>0.15</v>
      </c>
      <c r="M68" s="27">
        <f t="shared" si="4"/>
        <v>643</v>
      </c>
      <c r="N68" s="27">
        <f t="shared" si="5"/>
        <v>2074</v>
      </c>
      <c r="O68" s="28">
        <f t="shared" si="6"/>
        <v>2074</v>
      </c>
      <c r="P68" s="209"/>
      <c r="Q68" s="56">
        <v>0.27</v>
      </c>
      <c r="R68" s="23">
        <f t="shared" si="7"/>
        <v>386.37</v>
      </c>
      <c r="S68" s="23">
        <f t="shared" si="8"/>
        <v>1817.37</v>
      </c>
      <c r="T68" s="25"/>
      <c r="U68" s="210"/>
      <c r="V68" s="40">
        <v>0.25</v>
      </c>
      <c r="W68" s="23">
        <f t="shared" si="9"/>
        <v>357.75</v>
      </c>
      <c r="X68" s="27">
        <f t="shared" si="10"/>
        <v>1788.75</v>
      </c>
      <c r="Y68" s="211"/>
      <c r="Z68" s="54">
        <v>0.23</v>
      </c>
      <c r="AA68" s="27">
        <f t="shared" si="11"/>
        <v>329.13</v>
      </c>
      <c r="AB68" s="27">
        <f t="shared" si="12"/>
        <v>1760.13</v>
      </c>
      <c r="AC68" s="27"/>
      <c r="AD68" s="29" t="s">
        <v>151</v>
      </c>
      <c r="AE68" s="19">
        <v>0.159</v>
      </c>
      <c r="AF68" s="17">
        <f t="shared" si="13"/>
        <v>227.529</v>
      </c>
      <c r="AG68" s="17">
        <f t="shared" si="14"/>
        <v>1658.529</v>
      </c>
      <c r="AH68" s="27"/>
      <c r="AI68" s="27"/>
      <c r="AJ68" s="27"/>
      <c r="AK68" s="30"/>
    </row>
    <row r="69" ht="15.75" customHeight="1">
      <c r="A69" s="8">
        <v>68.0</v>
      </c>
      <c r="B69" s="49" t="s">
        <v>24</v>
      </c>
      <c r="C69" s="8" t="s">
        <v>25</v>
      </c>
      <c r="D69" s="61" t="s">
        <v>154</v>
      </c>
      <c r="E69" s="67" t="s">
        <v>155</v>
      </c>
      <c r="F69" s="67">
        <v>872.0</v>
      </c>
      <c r="G69" s="63">
        <v>0.7</v>
      </c>
      <c r="H69" s="64">
        <f t="shared" si="1"/>
        <v>610.4</v>
      </c>
      <c r="I69" s="64">
        <f t="shared" si="2"/>
        <v>1482.4</v>
      </c>
      <c r="J69" s="64">
        <f t="shared" si="3"/>
        <v>1490</v>
      </c>
      <c r="K69" s="66"/>
      <c r="L69" s="26">
        <v>0.15</v>
      </c>
      <c r="M69" s="27">
        <f t="shared" si="4"/>
        <v>394.5</v>
      </c>
      <c r="N69" s="27">
        <f t="shared" si="5"/>
        <v>1266.5</v>
      </c>
      <c r="O69" s="28">
        <f t="shared" si="6"/>
        <v>1266.5</v>
      </c>
      <c r="P69" s="66"/>
      <c r="Q69" s="65">
        <v>0.27</v>
      </c>
      <c r="R69" s="64">
        <f t="shared" si="7"/>
        <v>235.44</v>
      </c>
      <c r="S69" s="64">
        <f t="shared" si="8"/>
        <v>1107.44</v>
      </c>
      <c r="T69" s="64"/>
      <c r="U69" s="64"/>
      <c r="V69" s="63">
        <v>0.25</v>
      </c>
      <c r="W69" s="64">
        <f t="shared" si="9"/>
        <v>218</v>
      </c>
      <c r="X69" s="66">
        <f t="shared" si="10"/>
        <v>1090</v>
      </c>
      <c r="Y69" s="66"/>
      <c r="Z69" s="63">
        <v>0.23</v>
      </c>
      <c r="AA69" s="66">
        <f t="shared" si="11"/>
        <v>200.56</v>
      </c>
      <c r="AB69" s="66">
        <f t="shared" si="12"/>
        <v>1072.56</v>
      </c>
      <c r="AC69" s="66"/>
      <c r="AD69" s="67" t="s">
        <v>155</v>
      </c>
      <c r="AE69" s="19">
        <v>0.159</v>
      </c>
      <c r="AF69" s="17">
        <f t="shared" si="13"/>
        <v>138.648</v>
      </c>
      <c r="AG69" s="17">
        <f t="shared" si="14"/>
        <v>1010.648</v>
      </c>
      <c r="AH69" s="66"/>
      <c r="AI69" s="66"/>
      <c r="AJ69" s="66"/>
      <c r="AK69" s="68"/>
    </row>
    <row r="70" ht="15.75" customHeight="1">
      <c r="A70" s="8">
        <v>69.0</v>
      </c>
      <c r="B70" s="49" t="s">
        <v>24</v>
      </c>
      <c r="C70" s="8" t="s">
        <v>25</v>
      </c>
      <c r="D70" s="41" t="s">
        <v>130</v>
      </c>
      <c r="E70" s="18" t="s">
        <v>159</v>
      </c>
      <c r="F70" s="18">
        <v>521.0</v>
      </c>
      <c r="G70" s="69">
        <v>0.7</v>
      </c>
      <c r="H70" s="70">
        <f t="shared" si="1"/>
        <v>364.7</v>
      </c>
      <c r="I70" s="70">
        <f t="shared" si="2"/>
        <v>885.7</v>
      </c>
      <c r="J70" s="70">
        <f t="shared" si="3"/>
        <v>890</v>
      </c>
      <c r="K70" s="17"/>
      <c r="L70" s="26">
        <v>0.15</v>
      </c>
      <c r="M70" s="27">
        <f t="shared" si="4"/>
        <v>235.5</v>
      </c>
      <c r="N70" s="27">
        <f t="shared" si="5"/>
        <v>756.5</v>
      </c>
      <c r="O70" s="28">
        <f t="shared" si="6"/>
        <v>756.5</v>
      </c>
      <c r="P70" s="17"/>
      <c r="Q70" s="71">
        <v>0.27</v>
      </c>
      <c r="R70" s="70">
        <f t="shared" si="7"/>
        <v>140.67</v>
      </c>
      <c r="S70" s="64">
        <f t="shared" si="8"/>
        <v>661.67</v>
      </c>
      <c r="T70" s="70"/>
      <c r="U70" s="70"/>
      <c r="V70" s="69">
        <v>0.25</v>
      </c>
      <c r="W70" s="70">
        <f t="shared" si="9"/>
        <v>130.25</v>
      </c>
      <c r="X70" s="17">
        <f t="shared" si="10"/>
        <v>651.25</v>
      </c>
      <c r="Y70" s="17"/>
      <c r="Z70" s="69">
        <v>0.23</v>
      </c>
      <c r="AA70" s="17">
        <f t="shared" si="11"/>
        <v>119.83</v>
      </c>
      <c r="AB70" s="17">
        <f t="shared" si="12"/>
        <v>640.83</v>
      </c>
      <c r="AC70" s="17"/>
      <c r="AD70" s="18" t="s">
        <v>159</v>
      </c>
      <c r="AE70" s="19">
        <v>0.159</v>
      </c>
      <c r="AF70" s="17">
        <f t="shared" si="13"/>
        <v>82.839</v>
      </c>
      <c r="AG70" s="17">
        <f t="shared" si="14"/>
        <v>603.839</v>
      </c>
      <c r="AH70" s="17"/>
      <c r="AI70" s="17"/>
      <c r="AJ70" s="17"/>
      <c r="AK70" s="72"/>
    </row>
    <row r="71" ht="15.75" customHeight="1">
      <c r="A71" s="8">
        <v>70.0</v>
      </c>
      <c r="B71" s="49" t="s">
        <v>24</v>
      </c>
      <c r="C71" s="8" t="s">
        <v>25</v>
      </c>
      <c r="D71" s="73" t="s">
        <v>161</v>
      </c>
      <c r="E71" s="79" t="s">
        <v>162</v>
      </c>
      <c r="F71" s="79">
        <v>1171.0</v>
      </c>
      <c r="G71" s="76">
        <v>0.82</v>
      </c>
      <c r="H71" s="77">
        <f t="shared" si="1"/>
        <v>960.22</v>
      </c>
      <c r="I71" s="77">
        <f t="shared" si="2"/>
        <v>2131.22</v>
      </c>
      <c r="J71" s="77">
        <f t="shared" si="3"/>
        <v>2140</v>
      </c>
      <c r="K71" s="78"/>
      <c r="L71" s="26">
        <v>0.15</v>
      </c>
      <c r="M71" s="27">
        <f t="shared" si="4"/>
        <v>648</v>
      </c>
      <c r="N71" s="27">
        <f t="shared" si="5"/>
        <v>1819</v>
      </c>
      <c r="O71" s="28">
        <f t="shared" si="6"/>
        <v>1819</v>
      </c>
      <c r="P71" s="78"/>
      <c r="Q71" s="76">
        <v>0.45</v>
      </c>
      <c r="R71" s="77">
        <f t="shared" si="7"/>
        <v>526.95</v>
      </c>
      <c r="S71" s="77">
        <f t="shared" si="8"/>
        <v>1697.95</v>
      </c>
      <c r="T71" s="77"/>
      <c r="U71" s="77"/>
      <c r="V71" s="76">
        <v>0.45</v>
      </c>
      <c r="W71" s="77">
        <f t="shared" si="9"/>
        <v>526.95</v>
      </c>
      <c r="X71" s="78">
        <f t="shared" si="10"/>
        <v>1697.95</v>
      </c>
      <c r="Y71" s="78"/>
      <c r="Z71" s="76">
        <v>0.3</v>
      </c>
      <c r="AA71" s="78">
        <f t="shared" si="11"/>
        <v>351.3</v>
      </c>
      <c r="AB71" s="78">
        <f t="shared" si="12"/>
        <v>1522.3</v>
      </c>
      <c r="AC71" s="78"/>
      <c r="AD71" s="79" t="s">
        <v>162</v>
      </c>
      <c r="AE71" s="19">
        <v>0.159</v>
      </c>
      <c r="AF71" s="17">
        <f t="shared" si="13"/>
        <v>186.189</v>
      </c>
      <c r="AG71" s="17">
        <f t="shared" si="14"/>
        <v>1357.189</v>
      </c>
      <c r="AH71" s="78"/>
      <c r="AI71" s="78"/>
      <c r="AJ71" s="78"/>
      <c r="AK71" s="80"/>
    </row>
    <row r="72" ht="15.75" customHeight="1">
      <c r="A72" s="8">
        <v>71.0</v>
      </c>
      <c r="B72" s="49" t="s">
        <v>24</v>
      </c>
      <c r="C72" s="8" t="s">
        <v>25</v>
      </c>
      <c r="D72" s="73" t="s">
        <v>161</v>
      </c>
      <c r="E72" s="29" t="s">
        <v>163</v>
      </c>
      <c r="F72" s="29">
        <v>1030.0</v>
      </c>
      <c r="G72" s="76">
        <v>0.82</v>
      </c>
      <c r="H72" s="23">
        <f t="shared" si="1"/>
        <v>844.6</v>
      </c>
      <c r="I72" s="24">
        <f t="shared" si="2"/>
        <v>1874.6</v>
      </c>
      <c r="J72" s="25">
        <f t="shared" si="3"/>
        <v>1880</v>
      </c>
      <c r="K72" s="209"/>
      <c r="L72" s="26">
        <v>0.15</v>
      </c>
      <c r="M72" s="27">
        <f t="shared" si="4"/>
        <v>568</v>
      </c>
      <c r="N72" s="27">
        <f t="shared" si="5"/>
        <v>1598</v>
      </c>
      <c r="O72" s="28">
        <f t="shared" si="6"/>
        <v>1598</v>
      </c>
      <c r="P72" s="209"/>
      <c r="Q72" s="76">
        <v>0.45</v>
      </c>
      <c r="R72" s="23">
        <f t="shared" si="7"/>
        <v>463.5</v>
      </c>
      <c r="S72" s="23">
        <f t="shared" si="8"/>
        <v>1493.5</v>
      </c>
      <c r="T72" s="25"/>
      <c r="U72" s="210"/>
      <c r="V72" s="76">
        <v>0.45</v>
      </c>
      <c r="W72" s="23">
        <f t="shared" si="9"/>
        <v>463.5</v>
      </c>
      <c r="X72" s="27">
        <f t="shared" si="10"/>
        <v>1493.5</v>
      </c>
      <c r="Y72" s="211"/>
      <c r="Z72" s="40">
        <v>0.3</v>
      </c>
      <c r="AA72" s="27">
        <f t="shared" si="11"/>
        <v>309</v>
      </c>
      <c r="AB72" s="27">
        <f t="shared" si="12"/>
        <v>1339</v>
      </c>
      <c r="AC72" s="27"/>
      <c r="AD72" s="29" t="s">
        <v>163</v>
      </c>
      <c r="AE72" s="19">
        <v>0.159</v>
      </c>
      <c r="AF72" s="17">
        <f t="shared" si="13"/>
        <v>163.77</v>
      </c>
      <c r="AG72" s="17">
        <f t="shared" si="14"/>
        <v>1193.77</v>
      </c>
      <c r="AH72" s="27"/>
      <c r="AI72" s="27"/>
      <c r="AJ72" s="27"/>
      <c r="AK72" s="30"/>
    </row>
    <row r="73" ht="15.75" customHeight="1">
      <c r="A73" s="8">
        <v>72.0</v>
      </c>
      <c r="B73" s="49" t="s">
        <v>24</v>
      </c>
      <c r="C73" s="8" t="s">
        <v>25</v>
      </c>
      <c r="D73" s="73" t="s">
        <v>161</v>
      </c>
      <c r="E73" s="29" t="s">
        <v>164</v>
      </c>
      <c r="F73" s="29">
        <v>1136.0</v>
      </c>
      <c r="G73" s="76">
        <v>0.82</v>
      </c>
      <c r="H73" s="23">
        <f t="shared" si="1"/>
        <v>931.52</v>
      </c>
      <c r="I73" s="24">
        <f t="shared" si="2"/>
        <v>2067.52</v>
      </c>
      <c r="J73" s="25">
        <f t="shared" si="3"/>
        <v>2070</v>
      </c>
      <c r="K73" s="209"/>
      <c r="L73" s="26">
        <v>0.15</v>
      </c>
      <c r="M73" s="27">
        <f t="shared" si="4"/>
        <v>623.5</v>
      </c>
      <c r="N73" s="27">
        <f t="shared" si="5"/>
        <v>1759.5</v>
      </c>
      <c r="O73" s="28">
        <f t="shared" si="6"/>
        <v>1759.5</v>
      </c>
      <c r="P73" s="209"/>
      <c r="Q73" s="76">
        <v>0.55</v>
      </c>
      <c r="R73" s="23">
        <f t="shared" si="7"/>
        <v>624.8</v>
      </c>
      <c r="S73" s="23">
        <f t="shared" si="8"/>
        <v>1760.8</v>
      </c>
      <c r="T73" s="25"/>
      <c r="U73" s="210"/>
      <c r="V73" s="76">
        <v>0.55</v>
      </c>
      <c r="W73" s="23">
        <f t="shared" si="9"/>
        <v>624.8</v>
      </c>
      <c r="X73" s="27">
        <f t="shared" si="10"/>
        <v>1760.8</v>
      </c>
      <c r="Y73" s="211"/>
      <c r="Z73" s="40">
        <v>0.35</v>
      </c>
      <c r="AA73" s="27">
        <f t="shared" si="11"/>
        <v>397.6</v>
      </c>
      <c r="AB73" s="27">
        <f t="shared" si="12"/>
        <v>1533.6</v>
      </c>
      <c r="AC73" s="27"/>
      <c r="AD73" s="22" t="s">
        <v>164</v>
      </c>
      <c r="AE73" s="19">
        <v>0.159</v>
      </c>
      <c r="AF73" s="17">
        <f t="shared" si="13"/>
        <v>180.624</v>
      </c>
      <c r="AG73" s="17">
        <f t="shared" si="14"/>
        <v>1316.624</v>
      </c>
      <c r="AH73" s="27"/>
      <c r="AI73" s="27"/>
      <c r="AJ73" s="27"/>
      <c r="AK73" s="30"/>
    </row>
    <row r="74" ht="15.75" customHeight="1">
      <c r="A74" s="8">
        <v>73.0</v>
      </c>
      <c r="B74" s="49" t="s">
        <v>24</v>
      </c>
      <c r="C74" s="8" t="s">
        <v>25</v>
      </c>
      <c r="D74" s="73" t="s">
        <v>161</v>
      </c>
      <c r="E74" s="29" t="s">
        <v>165</v>
      </c>
      <c r="F74" s="29">
        <v>1201.0</v>
      </c>
      <c r="G74" s="76">
        <v>0.82</v>
      </c>
      <c r="H74" s="23">
        <f t="shared" si="1"/>
        <v>984.82</v>
      </c>
      <c r="I74" s="24">
        <f t="shared" si="2"/>
        <v>2185.82</v>
      </c>
      <c r="J74" s="25">
        <f t="shared" si="3"/>
        <v>2190</v>
      </c>
      <c r="K74" s="209"/>
      <c r="L74" s="26">
        <v>0.15</v>
      </c>
      <c r="M74" s="27">
        <f t="shared" si="4"/>
        <v>660.5</v>
      </c>
      <c r="N74" s="27">
        <f t="shared" si="5"/>
        <v>1861.5</v>
      </c>
      <c r="O74" s="28">
        <f t="shared" si="6"/>
        <v>1861.5</v>
      </c>
      <c r="P74" s="209"/>
      <c r="Q74" s="76">
        <v>0.45</v>
      </c>
      <c r="R74" s="23">
        <f t="shared" si="7"/>
        <v>540.45</v>
      </c>
      <c r="S74" s="23">
        <f t="shared" si="8"/>
        <v>1741.45</v>
      </c>
      <c r="T74" s="25"/>
      <c r="U74" s="210"/>
      <c r="V74" s="76">
        <v>0.45</v>
      </c>
      <c r="W74" s="23">
        <f t="shared" si="9"/>
        <v>540.45</v>
      </c>
      <c r="X74" s="27">
        <f t="shared" si="10"/>
        <v>1741.45</v>
      </c>
      <c r="Y74" s="211"/>
      <c r="Z74" s="40">
        <v>0.3</v>
      </c>
      <c r="AA74" s="27">
        <f t="shared" si="11"/>
        <v>360.3</v>
      </c>
      <c r="AB74" s="27">
        <f t="shared" si="12"/>
        <v>1561.3</v>
      </c>
      <c r="AC74" s="27"/>
      <c r="AD74" s="29" t="s">
        <v>165</v>
      </c>
      <c r="AE74" s="19">
        <v>0.159</v>
      </c>
      <c r="AF74" s="17">
        <f t="shared" si="13"/>
        <v>190.959</v>
      </c>
      <c r="AG74" s="17">
        <f t="shared" si="14"/>
        <v>1391.959</v>
      </c>
      <c r="AH74" s="27"/>
      <c r="AI74" s="27"/>
      <c r="AJ74" s="27"/>
      <c r="AK74" s="30"/>
    </row>
    <row r="75" ht="15.75" customHeight="1">
      <c r="A75" s="8">
        <v>74.0</v>
      </c>
      <c r="B75" s="49" t="s">
        <v>24</v>
      </c>
      <c r="C75" s="8" t="s">
        <v>25</v>
      </c>
      <c r="D75" s="73" t="s">
        <v>161</v>
      </c>
      <c r="E75" s="29" t="s">
        <v>166</v>
      </c>
      <c r="F75" s="29">
        <v>1110.0</v>
      </c>
      <c r="G75" s="76">
        <v>0.82</v>
      </c>
      <c r="H75" s="23">
        <f t="shared" si="1"/>
        <v>910.2</v>
      </c>
      <c r="I75" s="24">
        <f t="shared" si="2"/>
        <v>2020.2</v>
      </c>
      <c r="J75" s="25">
        <f t="shared" si="3"/>
        <v>2030</v>
      </c>
      <c r="K75" s="209"/>
      <c r="L75" s="26">
        <v>0.15</v>
      </c>
      <c r="M75" s="27">
        <f t="shared" si="4"/>
        <v>615.5</v>
      </c>
      <c r="N75" s="27">
        <f t="shared" si="5"/>
        <v>1725.5</v>
      </c>
      <c r="O75" s="28">
        <f t="shared" si="6"/>
        <v>1725.5</v>
      </c>
      <c r="P75" s="209"/>
      <c r="Q75" s="76">
        <v>0.45</v>
      </c>
      <c r="R75" s="23">
        <f t="shared" si="7"/>
        <v>499.5</v>
      </c>
      <c r="S75" s="23">
        <f t="shared" si="8"/>
        <v>1609.5</v>
      </c>
      <c r="T75" s="25"/>
      <c r="U75" s="210"/>
      <c r="V75" s="76">
        <v>0.45</v>
      </c>
      <c r="W75" s="23">
        <f t="shared" si="9"/>
        <v>499.5</v>
      </c>
      <c r="X75" s="27">
        <f t="shared" si="10"/>
        <v>1609.5</v>
      </c>
      <c r="Y75" s="211"/>
      <c r="Z75" s="40">
        <v>0.3</v>
      </c>
      <c r="AA75" s="27">
        <f t="shared" si="11"/>
        <v>333</v>
      </c>
      <c r="AB75" s="27">
        <f t="shared" si="12"/>
        <v>1443</v>
      </c>
      <c r="AC75" s="27"/>
      <c r="AD75" s="29" t="s">
        <v>166</v>
      </c>
      <c r="AE75" s="19">
        <v>0.159</v>
      </c>
      <c r="AF75" s="17">
        <f t="shared" si="13"/>
        <v>176.49</v>
      </c>
      <c r="AG75" s="17">
        <f t="shared" si="14"/>
        <v>1286.49</v>
      </c>
      <c r="AH75" s="27"/>
      <c r="AI75" s="27"/>
      <c r="AJ75" s="27"/>
      <c r="AK75" s="30"/>
    </row>
    <row r="76" ht="15.75" customHeight="1">
      <c r="A76" s="8">
        <v>75.0</v>
      </c>
      <c r="B76" s="49" t="s">
        <v>24</v>
      </c>
      <c r="C76" s="8" t="s">
        <v>25</v>
      </c>
      <c r="D76" s="73" t="s">
        <v>161</v>
      </c>
      <c r="E76" s="29" t="s">
        <v>167</v>
      </c>
      <c r="F76" s="29">
        <v>1201.0</v>
      </c>
      <c r="G76" s="76">
        <v>0.82</v>
      </c>
      <c r="H76" s="23">
        <f t="shared" si="1"/>
        <v>984.82</v>
      </c>
      <c r="I76" s="24">
        <f t="shared" si="2"/>
        <v>2185.82</v>
      </c>
      <c r="J76" s="25">
        <f t="shared" si="3"/>
        <v>2190</v>
      </c>
      <c r="K76" s="209"/>
      <c r="L76" s="26">
        <v>0.15</v>
      </c>
      <c r="M76" s="27">
        <f t="shared" si="4"/>
        <v>660.5</v>
      </c>
      <c r="N76" s="27">
        <f t="shared" si="5"/>
        <v>1861.5</v>
      </c>
      <c r="O76" s="28">
        <f t="shared" si="6"/>
        <v>1861.5</v>
      </c>
      <c r="P76" s="209"/>
      <c r="Q76" s="76">
        <v>0.45</v>
      </c>
      <c r="R76" s="23">
        <f t="shared" si="7"/>
        <v>540.45</v>
      </c>
      <c r="S76" s="23">
        <f t="shared" si="8"/>
        <v>1741.45</v>
      </c>
      <c r="T76" s="25"/>
      <c r="U76" s="210"/>
      <c r="V76" s="76">
        <v>0.45</v>
      </c>
      <c r="W76" s="23">
        <f t="shared" si="9"/>
        <v>540.45</v>
      </c>
      <c r="X76" s="27">
        <f t="shared" si="10"/>
        <v>1741.45</v>
      </c>
      <c r="Y76" s="211"/>
      <c r="Z76" s="40">
        <v>0.3</v>
      </c>
      <c r="AA76" s="27">
        <f t="shared" si="11"/>
        <v>360.3</v>
      </c>
      <c r="AB76" s="27">
        <f t="shared" si="12"/>
        <v>1561.3</v>
      </c>
      <c r="AC76" s="27"/>
      <c r="AD76" s="29" t="s">
        <v>167</v>
      </c>
      <c r="AE76" s="19">
        <v>0.159</v>
      </c>
      <c r="AF76" s="17">
        <f t="shared" si="13"/>
        <v>190.959</v>
      </c>
      <c r="AG76" s="17">
        <f t="shared" si="14"/>
        <v>1391.959</v>
      </c>
      <c r="AH76" s="27"/>
      <c r="AI76" s="27"/>
      <c r="AJ76" s="27"/>
      <c r="AK76" s="30"/>
    </row>
    <row r="77" ht="15.75" customHeight="1">
      <c r="A77" s="8">
        <v>76.0</v>
      </c>
      <c r="B77" s="49" t="s">
        <v>24</v>
      </c>
      <c r="C77" s="8" t="s">
        <v>25</v>
      </c>
      <c r="D77" s="73" t="s">
        <v>161</v>
      </c>
      <c r="E77" s="29" t="s">
        <v>168</v>
      </c>
      <c r="F77" s="29">
        <v>2071.0</v>
      </c>
      <c r="G77" s="76">
        <v>0.82</v>
      </c>
      <c r="H77" s="23">
        <f t="shared" si="1"/>
        <v>1698.22</v>
      </c>
      <c r="I77" s="24">
        <f t="shared" si="2"/>
        <v>3769.22</v>
      </c>
      <c r="J77" s="25">
        <f t="shared" si="3"/>
        <v>3770</v>
      </c>
      <c r="K77" s="209"/>
      <c r="L77" s="26">
        <v>0.15</v>
      </c>
      <c r="M77" s="27">
        <f t="shared" si="4"/>
        <v>1133.5</v>
      </c>
      <c r="N77" s="27">
        <f t="shared" si="5"/>
        <v>3204.5</v>
      </c>
      <c r="O77" s="28">
        <f t="shared" si="6"/>
        <v>3204.5</v>
      </c>
      <c r="P77" s="209"/>
      <c r="Q77" s="76">
        <v>0.45</v>
      </c>
      <c r="R77" s="23">
        <f t="shared" si="7"/>
        <v>931.95</v>
      </c>
      <c r="S77" s="23">
        <f t="shared" si="8"/>
        <v>3002.95</v>
      </c>
      <c r="T77" s="25"/>
      <c r="U77" s="210"/>
      <c r="V77" s="76">
        <v>0.45</v>
      </c>
      <c r="W77" s="23">
        <f t="shared" si="9"/>
        <v>931.95</v>
      </c>
      <c r="X77" s="27">
        <f t="shared" si="10"/>
        <v>3002.95</v>
      </c>
      <c r="Y77" s="211"/>
      <c r="Z77" s="40">
        <v>0.3</v>
      </c>
      <c r="AA77" s="27">
        <f t="shared" si="11"/>
        <v>621.3</v>
      </c>
      <c r="AB77" s="27">
        <f t="shared" si="12"/>
        <v>2692.3</v>
      </c>
      <c r="AC77" s="27"/>
      <c r="AD77" s="29" t="s">
        <v>500</v>
      </c>
      <c r="AE77" s="19">
        <v>0.159</v>
      </c>
      <c r="AF77" s="17">
        <f t="shared" si="13"/>
        <v>329.289</v>
      </c>
      <c r="AG77" s="17">
        <f t="shared" si="14"/>
        <v>2400.289</v>
      </c>
      <c r="AH77" s="27"/>
      <c r="AI77" s="27"/>
      <c r="AJ77" s="27"/>
      <c r="AK77" s="30"/>
    </row>
    <row r="78" ht="15.75" customHeight="1">
      <c r="A78" s="8">
        <v>77.0</v>
      </c>
      <c r="B78" s="49" t="s">
        <v>24</v>
      </c>
      <c r="C78" s="8" t="s">
        <v>25</v>
      </c>
      <c r="D78" s="73" t="s">
        <v>161</v>
      </c>
      <c r="E78" s="29" t="s">
        <v>169</v>
      </c>
      <c r="F78" s="29">
        <v>1251.0</v>
      </c>
      <c r="G78" s="76">
        <v>0.82</v>
      </c>
      <c r="H78" s="23">
        <f t="shared" si="1"/>
        <v>1025.82</v>
      </c>
      <c r="I78" s="24">
        <f t="shared" si="2"/>
        <v>2276.82</v>
      </c>
      <c r="J78" s="25">
        <f t="shared" si="3"/>
        <v>2280</v>
      </c>
      <c r="K78" s="209"/>
      <c r="L78" s="26">
        <v>0.15</v>
      </c>
      <c r="M78" s="27">
        <f t="shared" si="4"/>
        <v>687</v>
      </c>
      <c r="N78" s="27">
        <f t="shared" si="5"/>
        <v>1938</v>
      </c>
      <c r="O78" s="28">
        <f t="shared" si="6"/>
        <v>1938</v>
      </c>
      <c r="P78" s="209"/>
      <c r="Q78" s="76">
        <v>0.45</v>
      </c>
      <c r="R78" s="23">
        <f t="shared" si="7"/>
        <v>562.95</v>
      </c>
      <c r="S78" s="23">
        <f t="shared" si="8"/>
        <v>1813.95</v>
      </c>
      <c r="T78" s="25"/>
      <c r="U78" s="210"/>
      <c r="V78" s="76">
        <v>0.45</v>
      </c>
      <c r="W78" s="23">
        <f t="shared" si="9"/>
        <v>562.95</v>
      </c>
      <c r="X78" s="27">
        <f t="shared" si="10"/>
        <v>1813.95</v>
      </c>
      <c r="Y78" s="211"/>
      <c r="Z78" s="40">
        <v>0.3</v>
      </c>
      <c r="AA78" s="27">
        <f t="shared" si="11"/>
        <v>375.3</v>
      </c>
      <c r="AB78" s="27">
        <f t="shared" si="12"/>
        <v>1626.3</v>
      </c>
      <c r="AC78" s="27"/>
      <c r="AD78" s="29" t="s">
        <v>169</v>
      </c>
      <c r="AE78" s="19">
        <v>0.159</v>
      </c>
      <c r="AF78" s="17">
        <f t="shared" si="13"/>
        <v>198.909</v>
      </c>
      <c r="AG78" s="17">
        <f t="shared" si="14"/>
        <v>1449.909</v>
      </c>
      <c r="AH78" s="27"/>
      <c r="AI78" s="27"/>
      <c r="AJ78" s="27"/>
      <c r="AK78" s="30"/>
    </row>
    <row r="79" ht="15.75" customHeight="1">
      <c r="A79" s="8">
        <v>78.0</v>
      </c>
      <c r="B79" s="49" t="s">
        <v>24</v>
      </c>
      <c r="C79" s="8" t="s">
        <v>25</v>
      </c>
      <c r="D79" s="73" t="s">
        <v>161</v>
      </c>
      <c r="E79" s="29" t="s">
        <v>170</v>
      </c>
      <c r="F79" s="29">
        <v>2071.0</v>
      </c>
      <c r="G79" s="76">
        <v>0.82</v>
      </c>
      <c r="H79" s="23">
        <f t="shared" si="1"/>
        <v>1698.22</v>
      </c>
      <c r="I79" s="24">
        <f t="shared" si="2"/>
        <v>3769.22</v>
      </c>
      <c r="J79" s="25">
        <f t="shared" si="3"/>
        <v>3770</v>
      </c>
      <c r="K79" s="209"/>
      <c r="L79" s="26">
        <v>0.15</v>
      </c>
      <c r="M79" s="27">
        <f t="shared" si="4"/>
        <v>1133.5</v>
      </c>
      <c r="N79" s="27">
        <f t="shared" si="5"/>
        <v>3204.5</v>
      </c>
      <c r="O79" s="28">
        <f t="shared" si="6"/>
        <v>3204.5</v>
      </c>
      <c r="P79" s="209"/>
      <c r="Q79" s="76">
        <v>0.45</v>
      </c>
      <c r="R79" s="23">
        <f t="shared" si="7"/>
        <v>931.95</v>
      </c>
      <c r="S79" s="23">
        <f t="shared" si="8"/>
        <v>3002.95</v>
      </c>
      <c r="T79" s="25"/>
      <c r="U79" s="210"/>
      <c r="V79" s="76">
        <v>0.45</v>
      </c>
      <c r="W79" s="23">
        <f t="shared" si="9"/>
        <v>931.95</v>
      </c>
      <c r="X79" s="27">
        <f t="shared" si="10"/>
        <v>3002.95</v>
      </c>
      <c r="Y79" s="211"/>
      <c r="Z79" s="40">
        <v>0.3</v>
      </c>
      <c r="AA79" s="27">
        <f t="shared" si="11"/>
        <v>621.3</v>
      </c>
      <c r="AB79" s="27">
        <f t="shared" si="12"/>
        <v>2692.3</v>
      </c>
      <c r="AC79" s="27"/>
      <c r="AD79" s="29" t="s">
        <v>501</v>
      </c>
      <c r="AE79" s="19">
        <v>0.159</v>
      </c>
      <c r="AF79" s="17">
        <f t="shared" si="13"/>
        <v>329.289</v>
      </c>
      <c r="AG79" s="17">
        <f t="shared" si="14"/>
        <v>2400.289</v>
      </c>
      <c r="AH79" s="27"/>
      <c r="AI79" s="27"/>
      <c r="AJ79" s="27"/>
      <c r="AK79" s="30"/>
    </row>
    <row r="80" ht="15.75" customHeight="1">
      <c r="A80" s="8">
        <v>79.0</v>
      </c>
      <c r="B80" s="49" t="s">
        <v>24</v>
      </c>
      <c r="C80" s="8" t="s">
        <v>25</v>
      </c>
      <c r="D80" s="73" t="s">
        <v>161</v>
      </c>
      <c r="E80" s="29" t="s">
        <v>171</v>
      </c>
      <c r="F80" s="29">
        <v>1171.0</v>
      </c>
      <c r="G80" s="76">
        <v>0.82</v>
      </c>
      <c r="H80" s="23">
        <f t="shared" si="1"/>
        <v>960.22</v>
      </c>
      <c r="I80" s="24">
        <f t="shared" si="2"/>
        <v>2131.22</v>
      </c>
      <c r="J80" s="25">
        <f t="shared" si="3"/>
        <v>2140</v>
      </c>
      <c r="K80" s="209"/>
      <c r="L80" s="26">
        <v>0.15</v>
      </c>
      <c r="M80" s="27">
        <f t="shared" si="4"/>
        <v>648</v>
      </c>
      <c r="N80" s="27">
        <f t="shared" si="5"/>
        <v>1819</v>
      </c>
      <c r="O80" s="28">
        <f t="shared" si="6"/>
        <v>1819</v>
      </c>
      <c r="P80" s="209"/>
      <c r="Q80" s="76">
        <v>0.45</v>
      </c>
      <c r="R80" s="23">
        <f t="shared" si="7"/>
        <v>526.95</v>
      </c>
      <c r="S80" s="23">
        <f t="shared" si="8"/>
        <v>1697.95</v>
      </c>
      <c r="T80" s="25"/>
      <c r="U80" s="210"/>
      <c r="V80" s="76">
        <v>0.45</v>
      </c>
      <c r="W80" s="23">
        <f t="shared" si="9"/>
        <v>526.95</v>
      </c>
      <c r="X80" s="27">
        <f t="shared" si="10"/>
        <v>1697.95</v>
      </c>
      <c r="Y80" s="211"/>
      <c r="Z80" s="40">
        <v>0.3</v>
      </c>
      <c r="AA80" s="27">
        <f t="shared" si="11"/>
        <v>351.3</v>
      </c>
      <c r="AB80" s="27">
        <f t="shared" si="12"/>
        <v>1522.3</v>
      </c>
      <c r="AC80" s="27"/>
      <c r="AD80" s="29" t="s">
        <v>171</v>
      </c>
      <c r="AE80" s="19">
        <v>0.159</v>
      </c>
      <c r="AF80" s="17">
        <f t="shared" si="13"/>
        <v>186.189</v>
      </c>
      <c r="AG80" s="17">
        <f t="shared" si="14"/>
        <v>1357.189</v>
      </c>
      <c r="AH80" s="27"/>
      <c r="AI80" s="27"/>
      <c r="AJ80" s="27"/>
      <c r="AK80" s="30"/>
    </row>
    <row r="81" ht="33.0" customHeight="1">
      <c r="A81" s="8">
        <v>80.0</v>
      </c>
      <c r="B81" s="49" t="s">
        <v>24</v>
      </c>
      <c r="C81" s="8" t="s">
        <v>25</v>
      </c>
      <c r="D81" s="73" t="s">
        <v>161</v>
      </c>
      <c r="E81" s="29" t="s">
        <v>172</v>
      </c>
      <c r="F81" s="29">
        <v>1231.0</v>
      </c>
      <c r="G81" s="76">
        <v>0.82</v>
      </c>
      <c r="H81" s="23">
        <f t="shared" si="1"/>
        <v>1009.42</v>
      </c>
      <c r="I81" s="24">
        <f t="shared" si="2"/>
        <v>2240.42</v>
      </c>
      <c r="J81" s="25">
        <f t="shared" si="3"/>
        <v>2250</v>
      </c>
      <c r="K81" s="209"/>
      <c r="L81" s="26">
        <v>0.15</v>
      </c>
      <c r="M81" s="27">
        <f t="shared" si="4"/>
        <v>681.5</v>
      </c>
      <c r="N81" s="27">
        <f t="shared" si="5"/>
        <v>1912.5</v>
      </c>
      <c r="O81" s="28">
        <f t="shared" si="6"/>
        <v>1912.5</v>
      </c>
      <c r="P81" s="209"/>
      <c r="Q81" s="76">
        <v>0.45</v>
      </c>
      <c r="R81" s="23">
        <f t="shared" si="7"/>
        <v>553.95</v>
      </c>
      <c r="S81" s="23">
        <f t="shared" si="8"/>
        <v>1784.95</v>
      </c>
      <c r="T81" s="25"/>
      <c r="U81" s="210"/>
      <c r="V81" s="76">
        <v>0.45</v>
      </c>
      <c r="W81" s="23">
        <f t="shared" si="9"/>
        <v>553.95</v>
      </c>
      <c r="X81" s="27">
        <f t="shared" si="10"/>
        <v>1784.95</v>
      </c>
      <c r="Y81" s="211"/>
      <c r="Z81" s="40">
        <v>0.3</v>
      </c>
      <c r="AA81" s="27">
        <f t="shared" si="11"/>
        <v>369.3</v>
      </c>
      <c r="AB81" s="27">
        <f t="shared" si="12"/>
        <v>1600.3</v>
      </c>
      <c r="AC81" s="27"/>
      <c r="AD81" s="22" t="s">
        <v>172</v>
      </c>
      <c r="AE81" s="19">
        <v>0.159</v>
      </c>
      <c r="AF81" s="17">
        <f t="shared" si="13"/>
        <v>195.729</v>
      </c>
      <c r="AG81" s="17">
        <f t="shared" si="14"/>
        <v>1426.729</v>
      </c>
      <c r="AH81" s="27"/>
      <c r="AI81" s="27"/>
      <c r="AJ81" s="27"/>
      <c r="AK81" s="30"/>
    </row>
    <row r="82" ht="15.75" customHeight="1">
      <c r="A82" s="8">
        <v>81.0</v>
      </c>
      <c r="B82" s="49" t="s">
        <v>24</v>
      </c>
      <c r="C82" s="8" t="s">
        <v>25</v>
      </c>
      <c r="D82" s="73" t="s">
        <v>161</v>
      </c>
      <c r="E82" s="29" t="s">
        <v>173</v>
      </c>
      <c r="F82" s="29">
        <v>1261.0</v>
      </c>
      <c r="G82" s="76">
        <v>0.82</v>
      </c>
      <c r="H82" s="23">
        <f t="shared" si="1"/>
        <v>1034.02</v>
      </c>
      <c r="I82" s="24">
        <f t="shared" si="2"/>
        <v>2295.02</v>
      </c>
      <c r="J82" s="25">
        <f t="shared" si="3"/>
        <v>2300</v>
      </c>
      <c r="K82" s="209"/>
      <c r="L82" s="26">
        <v>0.15</v>
      </c>
      <c r="M82" s="27">
        <f t="shared" si="4"/>
        <v>694</v>
      </c>
      <c r="N82" s="27">
        <f t="shared" si="5"/>
        <v>1955</v>
      </c>
      <c r="O82" s="28">
        <f t="shared" si="6"/>
        <v>1955</v>
      </c>
      <c r="P82" s="209"/>
      <c r="Q82" s="76">
        <v>0.45</v>
      </c>
      <c r="R82" s="23">
        <f t="shared" si="7"/>
        <v>567.45</v>
      </c>
      <c r="S82" s="23">
        <f t="shared" si="8"/>
        <v>1828.45</v>
      </c>
      <c r="T82" s="25"/>
      <c r="U82" s="210"/>
      <c r="V82" s="76">
        <v>0.45</v>
      </c>
      <c r="W82" s="23">
        <f t="shared" si="9"/>
        <v>567.45</v>
      </c>
      <c r="X82" s="27">
        <f t="shared" si="10"/>
        <v>1828.45</v>
      </c>
      <c r="Y82" s="211"/>
      <c r="Z82" s="40">
        <v>0.3</v>
      </c>
      <c r="AA82" s="27">
        <f t="shared" si="11"/>
        <v>378.3</v>
      </c>
      <c r="AB82" s="27">
        <f t="shared" si="12"/>
        <v>1639.3</v>
      </c>
      <c r="AC82" s="27"/>
      <c r="AD82" s="22" t="s">
        <v>172</v>
      </c>
      <c r="AE82" s="19">
        <v>0.159</v>
      </c>
      <c r="AF82" s="17">
        <f t="shared" si="13"/>
        <v>200.499</v>
      </c>
      <c r="AG82" s="17">
        <f t="shared" si="14"/>
        <v>1461.499</v>
      </c>
      <c r="AH82" s="27"/>
      <c r="AI82" s="27"/>
      <c r="AJ82" s="27"/>
      <c r="AK82" s="30"/>
    </row>
    <row r="83" ht="15.75" customHeight="1">
      <c r="A83" s="8">
        <v>82.0</v>
      </c>
      <c r="B83" s="49" t="s">
        <v>24</v>
      </c>
      <c r="C83" s="8" t="s">
        <v>25</v>
      </c>
      <c r="D83" s="73" t="s">
        <v>161</v>
      </c>
      <c r="E83" s="23" t="s">
        <v>174</v>
      </c>
      <c r="F83" s="29">
        <v>481.0</v>
      </c>
      <c r="G83" s="76">
        <v>0.82</v>
      </c>
      <c r="H83" s="23">
        <f t="shared" si="1"/>
        <v>394.42</v>
      </c>
      <c r="I83" s="24">
        <f t="shared" si="2"/>
        <v>875.42</v>
      </c>
      <c r="J83" s="25">
        <f t="shared" si="3"/>
        <v>880</v>
      </c>
      <c r="K83" s="209"/>
      <c r="L83" s="26">
        <v>0.15</v>
      </c>
      <c r="M83" s="27">
        <f t="shared" si="4"/>
        <v>267</v>
      </c>
      <c r="N83" s="27">
        <f t="shared" si="5"/>
        <v>748</v>
      </c>
      <c r="O83" s="28">
        <f t="shared" si="6"/>
        <v>748</v>
      </c>
      <c r="P83" s="209"/>
      <c r="Q83" s="76">
        <v>0.55</v>
      </c>
      <c r="R83" s="23">
        <f t="shared" si="7"/>
        <v>264.55</v>
      </c>
      <c r="S83" s="23">
        <f t="shared" si="8"/>
        <v>745.55</v>
      </c>
      <c r="T83" s="25"/>
      <c r="U83" s="210"/>
      <c r="V83" s="76">
        <v>0.55</v>
      </c>
      <c r="W83" s="23">
        <f t="shared" si="9"/>
        <v>264.55</v>
      </c>
      <c r="X83" s="27">
        <f t="shared" si="10"/>
        <v>745.55</v>
      </c>
      <c r="Y83" s="211"/>
      <c r="Z83" s="40">
        <v>0.3</v>
      </c>
      <c r="AA83" s="27">
        <f t="shared" si="11"/>
        <v>144.3</v>
      </c>
      <c r="AB83" s="27">
        <f t="shared" si="12"/>
        <v>625.3</v>
      </c>
      <c r="AC83" s="27"/>
      <c r="AD83" s="23" t="s">
        <v>174</v>
      </c>
      <c r="AE83" s="19">
        <v>0.159</v>
      </c>
      <c r="AF83" s="17">
        <f t="shared" si="13"/>
        <v>76.479</v>
      </c>
      <c r="AG83" s="17">
        <f t="shared" si="14"/>
        <v>557.479</v>
      </c>
      <c r="AH83" s="27"/>
      <c r="AI83" s="27"/>
      <c r="AJ83" s="27"/>
      <c r="AK83" s="30"/>
    </row>
    <row r="84" ht="15.75" customHeight="1">
      <c r="A84" s="8">
        <v>83.0</v>
      </c>
      <c r="B84" s="49" t="s">
        <v>24</v>
      </c>
      <c r="C84" s="8" t="s">
        <v>25</v>
      </c>
      <c r="D84" s="73" t="s">
        <v>161</v>
      </c>
      <c r="E84" s="29" t="s">
        <v>175</v>
      </c>
      <c r="F84" s="29">
        <v>1181.0</v>
      </c>
      <c r="G84" s="76">
        <v>0.82</v>
      </c>
      <c r="H84" s="23">
        <f t="shared" si="1"/>
        <v>968.42</v>
      </c>
      <c r="I84" s="24">
        <f t="shared" si="2"/>
        <v>2149.42</v>
      </c>
      <c r="J84" s="25">
        <f t="shared" si="3"/>
        <v>2150</v>
      </c>
      <c r="K84" s="209"/>
      <c r="L84" s="26">
        <v>0.15</v>
      </c>
      <c r="M84" s="27">
        <f t="shared" si="4"/>
        <v>646.5</v>
      </c>
      <c r="N84" s="27">
        <f t="shared" si="5"/>
        <v>1827.5</v>
      </c>
      <c r="O84" s="28">
        <f t="shared" si="6"/>
        <v>1827.5</v>
      </c>
      <c r="P84" s="209"/>
      <c r="Q84" s="76">
        <v>0.3</v>
      </c>
      <c r="R84" s="23">
        <f t="shared" si="7"/>
        <v>354.3</v>
      </c>
      <c r="S84" s="23">
        <f t="shared" si="8"/>
        <v>1535.3</v>
      </c>
      <c r="T84" s="25"/>
      <c r="U84" s="210"/>
      <c r="V84" s="76">
        <v>0.3</v>
      </c>
      <c r="W84" s="23">
        <f t="shared" si="9"/>
        <v>354.3</v>
      </c>
      <c r="X84" s="27">
        <f t="shared" si="10"/>
        <v>1535.3</v>
      </c>
      <c r="Y84" s="211"/>
      <c r="Z84" s="40">
        <v>0.3</v>
      </c>
      <c r="AA84" s="27">
        <f t="shared" si="11"/>
        <v>354.3</v>
      </c>
      <c r="AB84" s="27">
        <f t="shared" si="12"/>
        <v>1535.3</v>
      </c>
      <c r="AC84" s="27"/>
      <c r="AD84" s="29" t="s">
        <v>175</v>
      </c>
      <c r="AE84" s="19">
        <v>0.159</v>
      </c>
      <c r="AF84" s="17">
        <f t="shared" si="13"/>
        <v>187.779</v>
      </c>
      <c r="AG84" s="17">
        <f t="shared" si="14"/>
        <v>1368.779</v>
      </c>
      <c r="AH84" s="27"/>
      <c r="AI84" s="27"/>
      <c r="AJ84" s="27"/>
      <c r="AK84" s="30"/>
    </row>
    <row r="85" ht="15.75" customHeight="1">
      <c r="A85" s="8">
        <v>84.0</v>
      </c>
      <c r="B85" s="49" t="s">
        <v>24</v>
      </c>
      <c r="C85" s="8" t="s">
        <v>25</v>
      </c>
      <c r="D85" s="73" t="s">
        <v>161</v>
      </c>
      <c r="E85" s="29" t="s">
        <v>176</v>
      </c>
      <c r="F85" s="29">
        <v>906.0</v>
      </c>
      <c r="G85" s="76">
        <v>0.82</v>
      </c>
      <c r="H85" s="23">
        <f t="shared" si="1"/>
        <v>742.92</v>
      </c>
      <c r="I85" s="24">
        <f t="shared" si="2"/>
        <v>1648.92</v>
      </c>
      <c r="J85" s="25">
        <f t="shared" si="3"/>
        <v>1650</v>
      </c>
      <c r="K85" s="209"/>
      <c r="L85" s="26">
        <v>0.15</v>
      </c>
      <c r="M85" s="27">
        <f t="shared" si="4"/>
        <v>496.5</v>
      </c>
      <c r="N85" s="27">
        <f t="shared" si="5"/>
        <v>1402.5</v>
      </c>
      <c r="O85" s="28">
        <f t="shared" si="6"/>
        <v>1402.5</v>
      </c>
      <c r="P85" s="209"/>
      <c r="Q85" s="76">
        <v>0.45</v>
      </c>
      <c r="R85" s="23">
        <f t="shared" si="7"/>
        <v>407.7</v>
      </c>
      <c r="S85" s="23">
        <f t="shared" si="8"/>
        <v>1313.7</v>
      </c>
      <c r="T85" s="25"/>
      <c r="U85" s="210"/>
      <c r="V85" s="76">
        <v>0.45</v>
      </c>
      <c r="W85" s="23">
        <f t="shared" si="9"/>
        <v>407.7</v>
      </c>
      <c r="X85" s="27">
        <f t="shared" si="10"/>
        <v>1313.7</v>
      </c>
      <c r="Y85" s="211"/>
      <c r="Z85" s="40">
        <v>0.3</v>
      </c>
      <c r="AA85" s="27">
        <f t="shared" si="11"/>
        <v>271.8</v>
      </c>
      <c r="AB85" s="27">
        <f t="shared" si="12"/>
        <v>1177.8</v>
      </c>
      <c r="AC85" s="27"/>
      <c r="AD85" s="29" t="s">
        <v>176</v>
      </c>
      <c r="AE85" s="19">
        <v>0.159</v>
      </c>
      <c r="AF85" s="17">
        <f t="shared" si="13"/>
        <v>144.054</v>
      </c>
      <c r="AG85" s="17">
        <f t="shared" si="14"/>
        <v>1050.054</v>
      </c>
      <c r="AH85" s="27"/>
      <c r="AI85" s="27"/>
      <c r="AJ85" s="27"/>
      <c r="AK85" s="30"/>
    </row>
    <row r="86" ht="15.75" customHeight="1">
      <c r="A86" s="8">
        <v>85.0</v>
      </c>
      <c r="B86" s="49" t="s">
        <v>24</v>
      </c>
      <c r="C86" s="8" t="s">
        <v>25</v>
      </c>
      <c r="D86" s="73" t="s">
        <v>161</v>
      </c>
      <c r="E86" s="29" t="s">
        <v>177</v>
      </c>
      <c r="F86" s="29">
        <v>581.0</v>
      </c>
      <c r="G86" s="76">
        <v>0.82</v>
      </c>
      <c r="H86" s="23">
        <f t="shared" si="1"/>
        <v>476.42</v>
      </c>
      <c r="I86" s="24">
        <f t="shared" si="2"/>
        <v>1057.42</v>
      </c>
      <c r="J86" s="25">
        <f t="shared" si="3"/>
        <v>1060</v>
      </c>
      <c r="K86" s="209"/>
      <c r="L86" s="26">
        <v>0.15</v>
      </c>
      <c r="M86" s="27">
        <f t="shared" si="4"/>
        <v>320</v>
      </c>
      <c r="N86" s="27">
        <f t="shared" si="5"/>
        <v>901</v>
      </c>
      <c r="O86" s="28">
        <f t="shared" si="6"/>
        <v>901</v>
      </c>
      <c r="P86" s="209"/>
      <c r="Q86" s="76">
        <v>0.55</v>
      </c>
      <c r="R86" s="23">
        <f t="shared" si="7"/>
        <v>319.55</v>
      </c>
      <c r="S86" s="23">
        <f t="shared" si="8"/>
        <v>900.55</v>
      </c>
      <c r="T86" s="25"/>
      <c r="U86" s="210"/>
      <c r="V86" s="76">
        <v>0.55</v>
      </c>
      <c r="W86" s="23">
        <f t="shared" si="9"/>
        <v>319.55</v>
      </c>
      <c r="X86" s="27">
        <f t="shared" si="10"/>
        <v>900.55</v>
      </c>
      <c r="Y86" s="211"/>
      <c r="Z86" s="40">
        <v>0.3</v>
      </c>
      <c r="AA86" s="27">
        <f t="shared" si="11"/>
        <v>174.3</v>
      </c>
      <c r="AB86" s="27">
        <f t="shared" si="12"/>
        <v>755.3</v>
      </c>
      <c r="AC86" s="27"/>
      <c r="AD86" s="29" t="s">
        <v>177</v>
      </c>
      <c r="AE86" s="19">
        <v>0.159</v>
      </c>
      <c r="AF86" s="17">
        <f t="shared" si="13"/>
        <v>92.379</v>
      </c>
      <c r="AG86" s="17">
        <f t="shared" si="14"/>
        <v>673.379</v>
      </c>
      <c r="AH86" s="27"/>
      <c r="AI86" s="27"/>
      <c r="AJ86" s="27"/>
      <c r="AK86" s="30"/>
    </row>
    <row r="87" ht="15.75" customHeight="1">
      <c r="A87" s="8">
        <v>86.0</v>
      </c>
      <c r="B87" s="49" t="s">
        <v>24</v>
      </c>
      <c r="C87" s="8" t="s">
        <v>25</v>
      </c>
      <c r="D87" s="73" t="s">
        <v>161</v>
      </c>
      <c r="E87" s="29" t="s">
        <v>178</v>
      </c>
      <c r="F87" s="29">
        <v>911.0</v>
      </c>
      <c r="G87" s="76">
        <v>0.82</v>
      </c>
      <c r="H87" s="23">
        <f t="shared" si="1"/>
        <v>747.02</v>
      </c>
      <c r="I87" s="24">
        <f t="shared" si="2"/>
        <v>1658.02</v>
      </c>
      <c r="J87" s="25">
        <f t="shared" si="3"/>
        <v>1660</v>
      </c>
      <c r="K87" s="209"/>
      <c r="L87" s="26">
        <v>0.15</v>
      </c>
      <c r="M87" s="27">
        <f t="shared" si="4"/>
        <v>500</v>
      </c>
      <c r="N87" s="27">
        <f t="shared" si="5"/>
        <v>1411</v>
      </c>
      <c r="O87" s="28">
        <f t="shared" si="6"/>
        <v>1411</v>
      </c>
      <c r="P87" s="209"/>
      <c r="Q87" s="76">
        <v>0.45</v>
      </c>
      <c r="R87" s="23">
        <f t="shared" si="7"/>
        <v>409.95</v>
      </c>
      <c r="S87" s="23">
        <f t="shared" si="8"/>
        <v>1320.95</v>
      </c>
      <c r="T87" s="25"/>
      <c r="U87" s="210"/>
      <c r="V87" s="76">
        <v>0.45</v>
      </c>
      <c r="W87" s="23">
        <f t="shared" si="9"/>
        <v>409.95</v>
      </c>
      <c r="X87" s="27">
        <f t="shared" si="10"/>
        <v>1320.95</v>
      </c>
      <c r="Y87" s="211"/>
      <c r="Z87" s="40">
        <v>0.3</v>
      </c>
      <c r="AA87" s="27">
        <f t="shared" si="11"/>
        <v>273.3</v>
      </c>
      <c r="AB87" s="27">
        <f t="shared" si="12"/>
        <v>1184.3</v>
      </c>
      <c r="AC87" s="27"/>
      <c r="AD87" s="29" t="s">
        <v>178</v>
      </c>
      <c r="AE87" s="19">
        <v>0.159</v>
      </c>
      <c r="AF87" s="17">
        <f t="shared" si="13"/>
        <v>144.849</v>
      </c>
      <c r="AG87" s="17">
        <f t="shared" si="14"/>
        <v>1055.849</v>
      </c>
      <c r="AH87" s="27"/>
      <c r="AI87" s="27"/>
      <c r="AJ87" s="27"/>
      <c r="AK87" s="30"/>
    </row>
    <row r="88" ht="15.75" customHeight="1">
      <c r="A88" s="8">
        <v>87.0</v>
      </c>
      <c r="B88" s="49" t="s">
        <v>24</v>
      </c>
      <c r="C88" s="8" t="s">
        <v>25</v>
      </c>
      <c r="D88" s="73" t="s">
        <v>161</v>
      </c>
      <c r="E88" s="23" t="s">
        <v>179</v>
      </c>
      <c r="F88" s="29">
        <v>1271.0</v>
      </c>
      <c r="G88" s="76">
        <v>0.82</v>
      </c>
      <c r="H88" s="23">
        <f t="shared" si="1"/>
        <v>1042.22</v>
      </c>
      <c r="I88" s="24">
        <f t="shared" si="2"/>
        <v>2313.22</v>
      </c>
      <c r="J88" s="25">
        <f t="shared" si="3"/>
        <v>2320</v>
      </c>
      <c r="K88" s="209"/>
      <c r="L88" s="26">
        <v>0.15</v>
      </c>
      <c r="M88" s="27">
        <f t="shared" si="4"/>
        <v>701</v>
      </c>
      <c r="N88" s="27">
        <f t="shared" si="5"/>
        <v>1972</v>
      </c>
      <c r="O88" s="28">
        <f t="shared" si="6"/>
        <v>1972</v>
      </c>
      <c r="P88" s="209"/>
      <c r="Q88" s="76">
        <v>0.45</v>
      </c>
      <c r="R88" s="23">
        <f t="shared" si="7"/>
        <v>571.95</v>
      </c>
      <c r="S88" s="23">
        <f t="shared" si="8"/>
        <v>1842.95</v>
      </c>
      <c r="T88" s="25"/>
      <c r="U88" s="210"/>
      <c r="V88" s="76">
        <v>0.45</v>
      </c>
      <c r="W88" s="23">
        <f t="shared" si="9"/>
        <v>571.95</v>
      </c>
      <c r="X88" s="27">
        <f t="shared" si="10"/>
        <v>1842.95</v>
      </c>
      <c r="Y88" s="211"/>
      <c r="Z88" s="40">
        <v>0.3</v>
      </c>
      <c r="AA88" s="27">
        <f t="shared" si="11"/>
        <v>381.3</v>
      </c>
      <c r="AB88" s="27">
        <f t="shared" si="12"/>
        <v>1652.3</v>
      </c>
      <c r="AC88" s="27"/>
      <c r="AD88" s="38" t="s">
        <v>179</v>
      </c>
      <c r="AE88" s="19">
        <v>0.159</v>
      </c>
      <c r="AF88" s="17">
        <f t="shared" si="13"/>
        <v>202.089</v>
      </c>
      <c r="AG88" s="17">
        <f t="shared" si="14"/>
        <v>1473.089</v>
      </c>
      <c r="AH88" s="27"/>
      <c r="AI88" s="27"/>
      <c r="AJ88" s="27"/>
      <c r="AK88" s="30"/>
    </row>
    <row r="89" ht="15.75" customHeight="1">
      <c r="A89" s="8">
        <v>88.0</v>
      </c>
      <c r="B89" s="49" t="s">
        <v>24</v>
      </c>
      <c r="C89" s="8" t="s">
        <v>25</v>
      </c>
      <c r="D89" s="73" t="s">
        <v>161</v>
      </c>
      <c r="E89" s="29" t="s">
        <v>180</v>
      </c>
      <c r="F89" s="29">
        <v>1491.0</v>
      </c>
      <c r="G89" s="76">
        <v>0.82</v>
      </c>
      <c r="H89" s="23">
        <f t="shared" si="1"/>
        <v>1222.62</v>
      </c>
      <c r="I89" s="24">
        <f t="shared" si="2"/>
        <v>2713.62</v>
      </c>
      <c r="J89" s="25">
        <f t="shared" si="3"/>
        <v>2720</v>
      </c>
      <c r="K89" s="209"/>
      <c r="L89" s="26">
        <v>0.15</v>
      </c>
      <c r="M89" s="27">
        <f t="shared" si="4"/>
        <v>821</v>
      </c>
      <c r="N89" s="27">
        <f t="shared" si="5"/>
        <v>2312</v>
      </c>
      <c r="O89" s="28">
        <f t="shared" si="6"/>
        <v>2312</v>
      </c>
      <c r="P89" s="209"/>
      <c r="Q89" s="76">
        <v>0.45</v>
      </c>
      <c r="R89" s="23">
        <f t="shared" si="7"/>
        <v>670.95</v>
      </c>
      <c r="S89" s="23">
        <f t="shared" si="8"/>
        <v>2161.95</v>
      </c>
      <c r="T89" s="25"/>
      <c r="U89" s="210"/>
      <c r="V89" s="76">
        <v>0.45</v>
      </c>
      <c r="W89" s="23">
        <f t="shared" si="9"/>
        <v>670.95</v>
      </c>
      <c r="X89" s="27">
        <f t="shared" si="10"/>
        <v>2161.95</v>
      </c>
      <c r="Y89" s="211"/>
      <c r="Z89" s="40">
        <v>0.3</v>
      </c>
      <c r="AA89" s="27">
        <f t="shared" si="11"/>
        <v>447.3</v>
      </c>
      <c r="AB89" s="27">
        <f t="shared" si="12"/>
        <v>1938.3</v>
      </c>
      <c r="AC89" s="27"/>
      <c r="AD89" s="23" t="s">
        <v>502</v>
      </c>
      <c r="AE89" s="19">
        <v>0.159</v>
      </c>
      <c r="AF89" s="17">
        <f t="shared" si="13"/>
        <v>237.069</v>
      </c>
      <c r="AG89" s="17">
        <f t="shared" si="14"/>
        <v>1728.069</v>
      </c>
      <c r="AH89" s="27"/>
      <c r="AI89" s="27"/>
      <c r="AJ89" s="27"/>
      <c r="AK89" s="30"/>
    </row>
    <row r="90" ht="15.75" customHeight="1">
      <c r="A90" s="8">
        <v>89.0</v>
      </c>
      <c r="B90" s="49" t="s">
        <v>24</v>
      </c>
      <c r="C90" s="8" t="s">
        <v>25</v>
      </c>
      <c r="D90" s="73" t="s">
        <v>161</v>
      </c>
      <c r="E90" s="29" t="s">
        <v>181</v>
      </c>
      <c r="F90" s="29">
        <v>1199.0</v>
      </c>
      <c r="G90" s="76">
        <v>0.82</v>
      </c>
      <c r="H90" s="23">
        <f t="shared" si="1"/>
        <v>983.18</v>
      </c>
      <c r="I90" s="24">
        <f t="shared" si="2"/>
        <v>2182.18</v>
      </c>
      <c r="J90" s="25">
        <f t="shared" si="3"/>
        <v>2190</v>
      </c>
      <c r="K90" s="209"/>
      <c r="L90" s="26">
        <v>0.15</v>
      </c>
      <c r="M90" s="27">
        <f t="shared" si="4"/>
        <v>662.5</v>
      </c>
      <c r="N90" s="27">
        <f t="shared" si="5"/>
        <v>1861.5</v>
      </c>
      <c r="O90" s="28">
        <f t="shared" si="6"/>
        <v>1861.5</v>
      </c>
      <c r="P90" s="209"/>
      <c r="Q90" s="76">
        <v>0.25</v>
      </c>
      <c r="R90" s="23">
        <f t="shared" si="7"/>
        <v>299.75</v>
      </c>
      <c r="S90" s="23">
        <f t="shared" si="8"/>
        <v>1498.75</v>
      </c>
      <c r="T90" s="25"/>
      <c r="U90" s="210"/>
      <c r="V90" s="76">
        <v>0.25</v>
      </c>
      <c r="W90" s="23">
        <f t="shared" si="9"/>
        <v>299.75</v>
      </c>
      <c r="X90" s="27">
        <f t="shared" si="10"/>
        <v>1498.75</v>
      </c>
      <c r="Y90" s="211"/>
      <c r="Z90" s="40">
        <v>0.3</v>
      </c>
      <c r="AA90" s="27">
        <f t="shared" si="11"/>
        <v>359.7</v>
      </c>
      <c r="AB90" s="27">
        <f t="shared" si="12"/>
        <v>1558.7</v>
      </c>
      <c r="AC90" s="27"/>
      <c r="AD90" s="29" t="s">
        <v>181</v>
      </c>
      <c r="AE90" s="19">
        <v>0.159</v>
      </c>
      <c r="AF90" s="17">
        <f t="shared" si="13"/>
        <v>190.641</v>
      </c>
      <c r="AG90" s="17">
        <f t="shared" si="14"/>
        <v>1389.641</v>
      </c>
      <c r="AH90" s="27"/>
      <c r="AI90" s="27"/>
      <c r="AJ90" s="27"/>
      <c r="AK90" s="30"/>
    </row>
    <row r="91" ht="15.75" customHeight="1">
      <c r="A91" s="8">
        <v>90.0</v>
      </c>
      <c r="B91" s="49" t="s">
        <v>24</v>
      </c>
      <c r="C91" s="8" t="s">
        <v>25</v>
      </c>
      <c r="D91" s="73" t="s">
        <v>161</v>
      </c>
      <c r="E91" s="23" t="s">
        <v>182</v>
      </c>
      <c r="F91" s="29">
        <v>501.0</v>
      </c>
      <c r="G91" s="76">
        <v>1.0</v>
      </c>
      <c r="H91" s="23">
        <f t="shared" si="1"/>
        <v>501</v>
      </c>
      <c r="I91" s="24">
        <f t="shared" si="2"/>
        <v>1002</v>
      </c>
      <c r="J91" s="25">
        <f t="shared" si="3"/>
        <v>1010</v>
      </c>
      <c r="K91" s="209"/>
      <c r="L91" s="26">
        <v>0.15</v>
      </c>
      <c r="M91" s="27">
        <f t="shared" si="4"/>
        <v>357.5</v>
      </c>
      <c r="N91" s="27">
        <f t="shared" si="5"/>
        <v>858.5</v>
      </c>
      <c r="O91" s="28">
        <f t="shared" si="6"/>
        <v>858.5</v>
      </c>
      <c r="P91" s="209"/>
      <c r="Q91" s="76">
        <v>0.45</v>
      </c>
      <c r="R91" s="23">
        <f t="shared" si="7"/>
        <v>225.45</v>
      </c>
      <c r="S91" s="23">
        <f t="shared" si="8"/>
        <v>726.45</v>
      </c>
      <c r="T91" s="25"/>
      <c r="U91" s="210"/>
      <c r="V91" s="76">
        <v>0.45</v>
      </c>
      <c r="W91" s="23">
        <f t="shared" si="9"/>
        <v>225.45</v>
      </c>
      <c r="X91" s="27">
        <f t="shared" si="10"/>
        <v>726.45</v>
      </c>
      <c r="Y91" s="211"/>
      <c r="Z91" s="40">
        <v>0.3</v>
      </c>
      <c r="AA91" s="27">
        <f t="shared" si="11"/>
        <v>150.3</v>
      </c>
      <c r="AB91" s="27">
        <f t="shared" si="12"/>
        <v>651.3</v>
      </c>
      <c r="AC91" s="27"/>
      <c r="AD91" s="38" t="s">
        <v>182</v>
      </c>
      <c r="AE91" s="19">
        <v>0.159</v>
      </c>
      <c r="AF91" s="17">
        <f t="shared" si="13"/>
        <v>79.659</v>
      </c>
      <c r="AG91" s="17">
        <f t="shared" si="14"/>
        <v>580.659</v>
      </c>
      <c r="AH91" s="27"/>
      <c r="AI91" s="27"/>
      <c r="AJ91" s="27"/>
      <c r="AK91" s="30"/>
    </row>
    <row r="92" ht="15.75" customHeight="1">
      <c r="A92" s="8">
        <v>91.0</v>
      </c>
      <c r="B92" s="49" t="s">
        <v>24</v>
      </c>
      <c r="C92" s="8" t="s">
        <v>25</v>
      </c>
      <c r="D92" s="82" t="s">
        <v>184</v>
      </c>
      <c r="E92" s="88" t="s">
        <v>172</v>
      </c>
      <c r="F92" s="88">
        <v>1029.0</v>
      </c>
      <c r="G92" s="85">
        <v>0.8</v>
      </c>
      <c r="H92" s="86">
        <f t="shared" si="1"/>
        <v>823.2</v>
      </c>
      <c r="I92" s="86">
        <f t="shared" si="2"/>
        <v>1852.2</v>
      </c>
      <c r="J92" s="86">
        <f t="shared" si="3"/>
        <v>1860</v>
      </c>
      <c r="K92" s="87"/>
      <c r="L92" s="26">
        <v>0.15</v>
      </c>
      <c r="M92" s="27">
        <f t="shared" si="4"/>
        <v>552</v>
      </c>
      <c r="N92" s="27">
        <f t="shared" si="5"/>
        <v>1581</v>
      </c>
      <c r="O92" s="28">
        <f t="shared" si="6"/>
        <v>1581</v>
      </c>
      <c r="P92" s="87"/>
      <c r="Q92" s="85">
        <v>0.32</v>
      </c>
      <c r="R92" s="86">
        <f t="shared" si="7"/>
        <v>329.28</v>
      </c>
      <c r="S92" s="86">
        <f t="shared" si="8"/>
        <v>1358.28</v>
      </c>
      <c r="T92" s="86"/>
      <c r="U92" s="86"/>
      <c r="V92" s="85">
        <v>0.32</v>
      </c>
      <c r="W92" s="86">
        <f t="shared" si="9"/>
        <v>329.28</v>
      </c>
      <c r="X92" s="87">
        <f t="shared" si="10"/>
        <v>1358.28</v>
      </c>
      <c r="Y92" s="87"/>
      <c r="Z92" s="85">
        <v>0.27</v>
      </c>
      <c r="AA92" s="87">
        <f t="shared" si="11"/>
        <v>277.83</v>
      </c>
      <c r="AB92" s="87">
        <f t="shared" si="12"/>
        <v>1306.83</v>
      </c>
      <c r="AC92" s="87"/>
      <c r="AD92" s="88" t="s">
        <v>172</v>
      </c>
      <c r="AE92" s="19">
        <v>0.159</v>
      </c>
      <c r="AF92" s="17">
        <f t="shared" si="13"/>
        <v>163.611</v>
      </c>
      <c r="AG92" s="17">
        <f t="shared" si="14"/>
        <v>1192.611</v>
      </c>
      <c r="AH92" s="87"/>
      <c r="AI92" s="87"/>
      <c r="AJ92" s="87"/>
      <c r="AK92" s="89"/>
    </row>
    <row r="93" ht="15.75" customHeight="1">
      <c r="A93" s="8">
        <v>92.0</v>
      </c>
      <c r="B93" s="49" t="s">
        <v>24</v>
      </c>
      <c r="C93" s="8" t="s">
        <v>246</v>
      </c>
      <c r="D93" s="82" t="s">
        <v>184</v>
      </c>
      <c r="E93" s="18" t="s">
        <v>503</v>
      </c>
      <c r="F93" s="18">
        <v>0.0</v>
      </c>
      <c r="G93" s="85">
        <v>0.8</v>
      </c>
      <c r="H93" s="23">
        <f t="shared" si="1"/>
        <v>0</v>
      </c>
      <c r="I93" s="24">
        <f t="shared" si="2"/>
        <v>0</v>
      </c>
      <c r="J93" s="25">
        <f t="shared" si="3"/>
        <v>0</v>
      </c>
      <c r="K93" s="70"/>
      <c r="L93" s="26">
        <v>0.15</v>
      </c>
      <c r="M93" s="27">
        <f t="shared" si="4"/>
        <v>0</v>
      </c>
      <c r="N93" s="27">
        <f t="shared" si="5"/>
        <v>0</v>
      </c>
      <c r="O93" s="28">
        <f t="shared" si="6"/>
        <v>0</v>
      </c>
      <c r="P93" s="70"/>
      <c r="Q93" s="85">
        <v>0.29</v>
      </c>
      <c r="R93" s="23">
        <f t="shared" si="7"/>
        <v>0</v>
      </c>
      <c r="S93" s="23">
        <f t="shared" si="8"/>
        <v>0</v>
      </c>
      <c r="T93" s="70"/>
      <c r="U93" s="70"/>
      <c r="V93" s="85">
        <v>0.29</v>
      </c>
      <c r="W93" s="23">
        <f t="shared" si="9"/>
        <v>0</v>
      </c>
      <c r="X93" s="27">
        <f t="shared" si="10"/>
        <v>0</v>
      </c>
      <c r="Y93" s="70"/>
      <c r="Z93" s="85">
        <v>0.2</v>
      </c>
      <c r="AA93" s="27">
        <f t="shared" si="11"/>
        <v>0</v>
      </c>
      <c r="AB93" s="27">
        <f t="shared" si="12"/>
        <v>0</v>
      </c>
      <c r="AC93" s="70"/>
      <c r="AD93" s="57" t="s">
        <v>503</v>
      </c>
      <c r="AE93" s="19">
        <v>0.159</v>
      </c>
      <c r="AF93" s="17">
        <f t="shared" si="13"/>
        <v>0</v>
      </c>
      <c r="AG93" s="17">
        <f t="shared" si="14"/>
        <v>0</v>
      </c>
      <c r="AH93" s="70"/>
      <c r="AI93" s="70"/>
      <c r="AJ93" s="70"/>
      <c r="AK93" s="90"/>
    </row>
    <row r="94" ht="24.75" customHeight="1">
      <c r="A94" s="8">
        <v>93.0</v>
      </c>
      <c r="B94" s="49" t="s">
        <v>24</v>
      </c>
      <c r="C94" s="8" t="s">
        <v>25</v>
      </c>
      <c r="D94" s="82" t="s">
        <v>184</v>
      </c>
      <c r="E94" s="29" t="s">
        <v>187</v>
      </c>
      <c r="F94" s="29">
        <v>847.0</v>
      </c>
      <c r="G94" s="85">
        <v>0.8</v>
      </c>
      <c r="H94" s="23">
        <f t="shared" si="1"/>
        <v>677.6</v>
      </c>
      <c r="I94" s="24">
        <f t="shared" si="2"/>
        <v>1524.6</v>
      </c>
      <c r="J94" s="25">
        <f t="shared" si="3"/>
        <v>1530</v>
      </c>
      <c r="K94" s="209"/>
      <c r="L94" s="26">
        <v>0.15</v>
      </c>
      <c r="M94" s="27">
        <f t="shared" si="4"/>
        <v>453.5</v>
      </c>
      <c r="N94" s="27">
        <f t="shared" si="5"/>
        <v>1300.5</v>
      </c>
      <c r="O94" s="28">
        <f t="shared" si="6"/>
        <v>1300.5</v>
      </c>
      <c r="P94" s="209"/>
      <c r="Q94" s="85">
        <v>0.26</v>
      </c>
      <c r="R94" s="23">
        <f t="shared" si="7"/>
        <v>220.22</v>
      </c>
      <c r="S94" s="23">
        <f t="shared" si="8"/>
        <v>1067.22</v>
      </c>
      <c r="T94" s="25"/>
      <c r="U94" s="210"/>
      <c r="V94" s="85">
        <v>0.26</v>
      </c>
      <c r="W94" s="23">
        <f t="shared" si="9"/>
        <v>220.22</v>
      </c>
      <c r="X94" s="27">
        <f t="shared" si="10"/>
        <v>1067.22</v>
      </c>
      <c r="Y94" s="211"/>
      <c r="Z94" s="85">
        <v>0.1</v>
      </c>
      <c r="AA94" s="27">
        <f t="shared" si="11"/>
        <v>84.7</v>
      </c>
      <c r="AB94" s="27">
        <f t="shared" si="12"/>
        <v>931.7</v>
      </c>
      <c r="AC94" s="27"/>
      <c r="AD94" s="29" t="s">
        <v>187</v>
      </c>
      <c r="AE94" s="19">
        <v>0.159</v>
      </c>
      <c r="AF94" s="17">
        <f t="shared" si="13"/>
        <v>134.673</v>
      </c>
      <c r="AG94" s="17">
        <f t="shared" si="14"/>
        <v>981.673</v>
      </c>
      <c r="AH94" s="27"/>
      <c r="AI94" s="27"/>
      <c r="AJ94" s="27"/>
      <c r="AK94" s="30"/>
    </row>
    <row r="95" ht="15.75" customHeight="1">
      <c r="A95" s="8">
        <v>94.0</v>
      </c>
      <c r="B95" s="49" t="s">
        <v>24</v>
      </c>
      <c r="C95" s="8" t="s">
        <v>25</v>
      </c>
      <c r="D95" s="91" t="s">
        <v>184</v>
      </c>
      <c r="E95" s="29" t="s">
        <v>188</v>
      </c>
      <c r="F95" s="29">
        <v>1249.0</v>
      </c>
      <c r="G95" s="85">
        <v>0.8</v>
      </c>
      <c r="H95" s="23">
        <f t="shared" si="1"/>
        <v>999.2</v>
      </c>
      <c r="I95" s="24">
        <f t="shared" si="2"/>
        <v>2248.2</v>
      </c>
      <c r="J95" s="25">
        <f t="shared" si="3"/>
        <v>2250</v>
      </c>
      <c r="K95" s="209"/>
      <c r="L95" s="26">
        <v>0.15</v>
      </c>
      <c r="M95" s="27">
        <f t="shared" si="4"/>
        <v>663.5</v>
      </c>
      <c r="N95" s="27">
        <f t="shared" si="5"/>
        <v>1912.5</v>
      </c>
      <c r="O95" s="28">
        <f t="shared" si="6"/>
        <v>1912.5</v>
      </c>
      <c r="P95" s="209"/>
      <c r="Q95" s="85">
        <v>0.38</v>
      </c>
      <c r="R95" s="23">
        <f t="shared" si="7"/>
        <v>474.62</v>
      </c>
      <c r="S95" s="23">
        <f t="shared" si="8"/>
        <v>1723.62</v>
      </c>
      <c r="T95" s="25"/>
      <c r="U95" s="210"/>
      <c r="V95" s="85">
        <v>0.38</v>
      </c>
      <c r="W95" s="23">
        <f t="shared" si="9"/>
        <v>474.62</v>
      </c>
      <c r="X95" s="27">
        <f t="shared" si="10"/>
        <v>1723.62</v>
      </c>
      <c r="Y95" s="211"/>
      <c r="Z95" s="85">
        <v>0.26</v>
      </c>
      <c r="AA95" s="27">
        <f t="shared" si="11"/>
        <v>324.74</v>
      </c>
      <c r="AB95" s="27">
        <f t="shared" si="12"/>
        <v>1573.74</v>
      </c>
      <c r="AC95" s="27"/>
      <c r="AD95" s="29" t="s">
        <v>188</v>
      </c>
      <c r="AE95" s="19">
        <v>0.159</v>
      </c>
      <c r="AF95" s="17">
        <f t="shared" si="13"/>
        <v>198.591</v>
      </c>
      <c r="AG95" s="17">
        <f t="shared" si="14"/>
        <v>1447.591</v>
      </c>
      <c r="AH95" s="27"/>
      <c r="AI95" s="27"/>
      <c r="AJ95" s="27"/>
      <c r="AK95" s="30"/>
    </row>
    <row r="96" ht="15.75" customHeight="1">
      <c r="A96" s="8">
        <v>95.0</v>
      </c>
      <c r="B96" s="49" t="s">
        <v>24</v>
      </c>
      <c r="C96" s="8" t="s">
        <v>25</v>
      </c>
      <c r="D96" s="91" t="s">
        <v>184</v>
      </c>
      <c r="E96" s="29" t="s">
        <v>189</v>
      </c>
      <c r="F96" s="29">
        <v>715.0</v>
      </c>
      <c r="G96" s="85">
        <v>0.8</v>
      </c>
      <c r="H96" s="23">
        <f t="shared" si="1"/>
        <v>572</v>
      </c>
      <c r="I96" s="24">
        <f t="shared" si="2"/>
        <v>1287</v>
      </c>
      <c r="J96" s="25">
        <f t="shared" si="3"/>
        <v>1290</v>
      </c>
      <c r="K96" s="209"/>
      <c r="L96" s="26">
        <v>0.15</v>
      </c>
      <c r="M96" s="27">
        <f t="shared" si="4"/>
        <v>381.5</v>
      </c>
      <c r="N96" s="27">
        <f t="shared" si="5"/>
        <v>1096.5</v>
      </c>
      <c r="O96" s="28">
        <f t="shared" si="6"/>
        <v>1096.5</v>
      </c>
      <c r="P96" s="209"/>
      <c r="Q96" s="85">
        <v>0.32</v>
      </c>
      <c r="R96" s="23">
        <f t="shared" si="7"/>
        <v>228.8</v>
      </c>
      <c r="S96" s="23">
        <f t="shared" si="8"/>
        <v>943.8</v>
      </c>
      <c r="T96" s="25"/>
      <c r="U96" s="210"/>
      <c r="V96" s="85">
        <v>0.32</v>
      </c>
      <c r="W96" s="23">
        <f t="shared" si="9"/>
        <v>228.8</v>
      </c>
      <c r="X96" s="27">
        <f t="shared" si="10"/>
        <v>943.8</v>
      </c>
      <c r="Y96" s="211"/>
      <c r="Z96" s="85">
        <v>0.25</v>
      </c>
      <c r="AA96" s="27">
        <f t="shared" si="11"/>
        <v>178.75</v>
      </c>
      <c r="AB96" s="27">
        <f t="shared" si="12"/>
        <v>893.75</v>
      </c>
      <c r="AC96" s="27"/>
      <c r="AD96" s="29" t="s">
        <v>189</v>
      </c>
      <c r="AE96" s="19">
        <v>0.159</v>
      </c>
      <c r="AF96" s="17">
        <f t="shared" si="13"/>
        <v>113.685</v>
      </c>
      <c r="AG96" s="17">
        <f t="shared" si="14"/>
        <v>828.685</v>
      </c>
      <c r="AH96" s="27"/>
      <c r="AI96" s="27"/>
      <c r="AJ96" s="27"/>
      <c r="AK96" s="30"/>
    </row>
    <row r="97" ht="15.75" customHeight="1">
      <c r="A97" s="8">
        <v>96.0</v>
      </c>
      <c r="B97" s="49" t="s">
        <v>24</v>
      </c>
      <c r="C97" s="8" t="s">
        <v>25</v>
      </c>
      <c r="D97" s="91" t="s">
        <v>184</v>
      </c>
      <c r="E97" s="29" t="s">
        <v>190</v>
      </c>
      <c r="F97" s="29">
        <v>977.0</v>
      </c>
      <c r="G97" s="85">
        <v>0.8</v>
      </c>
      <c r="H97" s="23">
        <f t="shared" si="1"/>
        <v>781.6</v>
      </c>
      <c r="I97" s="24">
        <f t="shared" si="2"/>
        <v>1758.6</v>
      </c>
      <c r="J97" s="25">
        <f t="shared" si="3"/>
        <v>1760</v>
      </c>
      <c r="K97" s="209"/>
      <c r="L97" s="26">
        <v>0.15</v>
      </c>
      <c r="M97" s="27">
        <f t="shared" si="4"/>
        <v>519</v>
      </c>
      <c r="N97" s="27">
        <f t="shared" si="5"/>
        <v>1496</v>
      </c>
      <c r="O97" s="28">
        <f t="shared" si="6"/>
        <v>1496</v>
      </c>
      <c r="P97" s="209"/>
      <c r="Q97" s="85">
        <v>0.19</v>
      </c>
      <c r="R97" s="23">
        <f t="shared" si="7"/>
        <v>185.63</v>
      </c>
      <c r="S97" s="23">
        <f t="shared" si="8"/>
        <v>1162.63</v>
      </c>
      <c r="T97" s="25"/>
      <c r="U97" s="210"/>
      <c r="V97" s="85">
        <v>0.19</v>
      </c>
      <c r="W97" s="23">
        <f t="shared" si="9"/>
        <v>185.63</v>
      </c>
      <c r="X97" s="27">
        <f t="shared" si="10"/>
        <v>1162.63</v>
      </c>
      <c r="Y97" s="211"/>
      <c r="Z97" s="85">
        <v>0.14</v>
      </c>
      <c r="AA97" s="27">
        <f t="shared" si="11"/>
        <v>136.78</v>
      </c>
      <c r="AB97" s="27">
        <f t="shared" si="12"/>
        <v>1113.78</v>
      </c>
      <c r="AC97" s="27"/>
      <c r="AD97" s="29" t="s">
        <v>190</v>
      </c>
      <c r="AE97" s="19">
        <v>0.159</v>
      </c>
      <c r="AF97" s="17">
        <f t="shared" si="13"/>
        <v>155.343</v>
      </c>
      <c r="AG97" s="17">
        <f t="shared" si="14"/>
        <v>1132.343</v>
      </c>
      <c r="AH97" s="27"/>
      <c r="AI97" s="27"/>
      <c r="AJ97" s="27"/>
      <c r="AK97" s="30"/>
    </row>
    <row r="98" ht="15.75" customHeight="1">
      <c r="A98" s="8">
        <v>97.0</v>
      </c>
      <c r="B98" s="49" t="s">
        <v>24</v>
      </c>
      <c r="C98" s="8" t="s">
        <v>25</v>
      </c>
      <c r="D98" s="91" t="s">
        <v>184</v>
      </c>
      <c r="E98" s="29" t="s">
        <v>191</v>
      </c>
      <c r="F98" s="29">
        <v>1230.0</v>
      </c>
      <c r="G98" s="85">
        <v>0.8</v>
      </c>
      <c r="H98" s="23">
        <f t="shared" si="1"/>
        <v>984</v>
      </c>
      <c r="I98" s="24">
        <f t="shared" si="2"/>
        <v>2214</v>
      </c>
      <c r="J98" s="25">
        <f t="shared" si="3"/>
        <v>2220</v>
      </c>
      <c r="K98" s="209"/>
      <c r="L98" s="26">
        <v>0.15</v>
      </c>
      <c r="M98" s="27">
        <f t="shared" si="4"/>
        <v>657</v>
      </c>
      <c r="N98" s="27">
        <f t="shared" si="5"/>
        <v>1887</v>
      </c>
      <c r="O98" s="28">
        <f t="shared" si="6"/>
        <v>1887</v>
      </c>
      <c r="P98" s="209"/>
      <c r="Q98" s="85">
        <v>0.35</v>
      </c>
      <c r="R98" s="23">
        <f t="shared" si="7"/>
        <v>430.5</v>
      </c>
      <c r="S98" s="23">
        <f t="shared" si="8"/>
        <v>1660.5</v>
      </c>
      <c r="T98" s="25"/>
      <c r="U98" s="210"/>
      <c r="V98" s="85">
        <v>0.35</v>
      </c>
      <c r="W98" s="23">
        <f t="shared" si="9"/>
        <v>430.5</v>
      </c>
      <c r="X98" s="27">
        <f t="shared" si="10"/>
        <v>1660.5</v>
      </c>
      <c r="Y98" s="211"/>
      <c r="Z98" s="85">
        <v>0.25</v>
      </c>
      <c r="AA98" s="27">
        <f t="shared" si="11"/>
        <v>307.5</v>
      </c>
      <c r="AB98" s="27">
        <f t="shared" si="12"/>
        <v>1537.5</v>
      </c>
      <c r="AC98" s="27"/>
      <c r="AD98" s="29" t="s">
        <v>191</v>
      </c>
      <c r="AE98" s="19">
        <v>0.159</v>
      </c>
      <c r="AF98" s="17">
        <f t="shared" si="13"/>
        <v>195.57</v>
      </c>
      <c r="AG98" s="17">
        <f t="shared" si="14"/>
        <v>1425.57</v>
      </c>
      <c r="AH98" s="27"/>
      <c r="AI98" s="27"/>
      <c r="AJ98" s="27"/>
      <c r="AK98" s="30"/>
    </row>
    <row r="99" ht="15.75" customHeight="1">
      <c r="A99" s="8">
        <v>98.0</v>
      </c>
      <c r="B99" s="49" t="s">
        <v>24</v>
      </c>
      <c r="C99" s="8" t="s">
        <v>25</v>
      </c>
      <c r="D99" s="91" t="s">
        <v>184</v>
      </c>
      <c r="E99" s="29" t="s">
        <v>192</v>
      </c>
      <c r="F99" s="29">
        <v>1190.0</v>
      </c>
      <c r="G99" s="85">
        <v>0.8</v>
      </c>
      <c r="H99" s="23">
        <f t="shared" si="1"/>
        <v>952</v>
      </c>
      <c r="I99" s="24">
        <f t="shared" si="2"/>
        <v>2142</v>
      </c>
      <c r="J99" s="25">
        <f t="shared" si="3"/>
        <v>2150</v>
      </c>
      <c r="K99" s="209"/>
      <c r="L99" s="26">
        <v>0.15</v>
      </c>
      <c r="M99" s="27">
        <f t="shared" si="4"/>
        <v>637.5</v>
      </c>
      <c r="N99" s="27">
        <f t="shared" si="5"/>
        <v>1827.5</v>
      </c>
      <c r="O99" s="28">
        <f t="shared" si="6"/>
        <v>1827.5</v>
      </c>
      <c r="P99" s="209"/>
      <c r="Q99" s="85">
        <v>0.2</v>
      </c>
      <c r="R99" s="23">
        <f t="shared" si="7"/>
        <v>238</v>
      </c>
      <c r="S99" s="23">
        <f t="shared" si="8"/>
        <v>1428</v>
      </c>
      <c r="T99" s="25"/>
      <c r="U99" s="210"/>
      <c r="V99" s="85">
        <v>0.2</v>
      </c>
      <c r="W99" s="23">
        <f t="shared" si="9"/>
        <v>238</v>
      </c>
      <c r="X99" s="27">
        <f t="shared" si="10"/>
        <v>1428</v>
      </c>
      <c r="Y99" s="211"/>
      <c r="Z99" s="85">
        <v>0.3</v>
      </c>
      <c r="AA99" s="27">
        <f t="shared" si="11"/>
        <v>357</v>
      </c>
      <c r="AB99" s="27">
        <f t="shared" si="12"/>
        <v>1547</v>
      </c>
      <c r="AC99" s="27"/>
      <c r="AD99" s="29" t="s">
        <v>192</v>
      </c>
      <c r="AE99" s="19">
        <v>0.159</v>
      </c>
      <c r="AF99" s="17">
        <f t="shared" si="13"/>
        <v>189.21</v>
      </c>
      <c r="AG99" s="17">
        <f t="shared" si="14"/>
        <v>1379.21</v>
      </c>
      <c r="AH99" s="27"/>
      <c r="AI99" s="27"/>
      <c r="AJ99" s="27"/>
      <c r="AK99" s="30"/>
    </row>
    <row r="100" ht="15.75" customHeight="1">
      <c r="A100" s="8">
        <v>99.0</v>
      </c>
      <c r="B100" s="49" t="s">
        <v>24</v>
      </c>
      <c r="C100" s="8" t="s">
        <v>25</v>
      </c>
      <c r="D100" s="91" t="s">
        <v>184</v>
      </c>
      <c r="E100" s="29" t="s">
        <v>193</v>
      </c>
      <c r="F100" s="29">
        <v>1216.0</v>
      </c>
      <c r="G100" s="85">
        <v>0.6</v>
      </c>
      <c r="H100" s="23">
        <f t="shared" si="1"/>
        <v>729.6</v>
      </c>
      <c r="I100" s="24">
        <f t="shared" si="2"/>
        <v>1945.6</v>
      </c>
      <c r="J100" s="25">
        <f t="shared" si="3"/>
        <v>1950</v>
      </c>
      <c r="K100" s="209"/>
      <c r="L100" s="26">
        <v>0.15</v>
      </c>
      <c r="M100" s="27">
        <f t="shared" si="4"/>
        <v>441.5</v>
      </c>
      <c r="N100" s="27">
        <f t="shared" si="5"/>
        <v>1657.5</v>
      </c>
      <c r="O100" s="28">
        <f t="shared" si="6"/>
        <v>1657.5</v>
      </c>
      <c r="P100" s="209"/>
      <c r="Q100" s="85">
        <v>0.26</v>
      </c>
      <c r="R100" s="23">
        <f t="shared" si="7"/>
        <v>316.16</v>
      </c>
      <c r="S100" s="23">
        <f t="shared" si="8"/>
        <v>1532.16</v>
      </c>
      <c r="T100" s="25"/>
      <c r="U100" s="210"/>
      <c r="V100" s="85">
        <v>0.26</v>
      </c>
      <c r="W100" s="23">
        <f t="shared" si="9"/>
        <v>316.16</v>
      </c>
      <c r="X100" s="27">
        <f t="shared" si="10"/>
        <v>1532.16</v>
      </c>
      <c r="Y100" s="211"/>
      <c r="Z100" s="85">
        <v>0.25</v>
      </c>
      <c r="AA100" s="27">
        <f t="shared" si="11"/>
        <v>304</v>
      </c>
      <c r="AB100" s="27">
        <f t="shared" si="12"/>
        <v>1520</v>
      </c>
      <c r="AC100" s="27"/>
      <c r="AD100" s="29" t="s">
        <v>193</v>
      </c>
      <c r="AE100" s="19">
        <v>0.159</v>
      </c>
      <c r="AF100" s="17">
        <f t="shared" si="13"/>
        <v>193.344</v>
      </c>
      <c r="AG100" s="17">
        <f t="shared" si="14"/>
        <v>1409.344</v>
      </c>
      <c r="AH100" s="27"/>
      <c r="AI100" s="27"/>
      <c r="AJ100" s="27"/>
      <c r="AK100" s="30"/>
    </row>
    <row r="101" ht="15.75" customHeight="1">
      <c r="A101" s="8">
        <v>100.0</v>
      </c>
      <c r="B101" s="49" t="s">
        <v>24</v>
      </c>
      <c r="C101" s="8" t="s">
        <v>25</v>
      </c>
      <c r="D101" s="91" t="s">
        <v>184</v>
      </c>
      <c r="E101" s="29" t="s">
        <v>194</v>
      </c>
      <c r="F101" s="29">
        <v>407.0</v>
      </c>
      <c r="G101" s="85">
        <v>0.8</v>
      </c>
      <c r="H101" s="23">
        <f t="shared" si="1"/>
        <v>325.6</v>
      </c>
      <c r="I101" s="24">
        <f t="shared" si="2"/>
        <v>732.6</v>
      </c>
      <c r="J101" s="25">
        <f t="shared" si="3"/>
        <v>740</v>
      </c>
      <c r="K101" s="209"/>
      <c r="L101" s="26">
        <v>0.15</v>
      </c>
      <c r="M101" s="27">
        <f t="shared" si="4"/>
        <v>222</v>
      </c>
      <c r="N101" s="27">
        <f t="shared" si="5"/>
        <v>629</v>
      </c>
      <c r="O101" s="28">
        <f t="shared" si="6"/>
        <v>629</v>
      </c>
      <c r="P101" s="209"/>
      <c r="Q101" s="85">
        <v>0.35</v>
      </c>
      <c r="R101" s="23">
        <f t="shared" si="7"/>
        <v>142.45</v>
      </c>
      <c r="S101" s="23">
        <f t="shared" si="8"/>
        <v>549.45</v>
      </c>
      <c r="T101" s="25"/>
      <c r="U101" s="210"/>
      <c r="V101" s="85">
        <v>0.35</v>
      </c>
      <c r="W101" s="23">
        <f t="shared" si="9"/>
        <v>142.45</v>
      </c>
      <c r="X101" s="27">
        <f t="shared" si="10"/>
        <v>549.45</v>
      </c>
      <c r="Y101" s="211"/>
      <c r="Z101" s="85">
        <v>0.25</v>
      </c>
      <c r="AA101" s="27">
        <f t="shared" si="11"/>
        <v>101.75</v>
      </c>
      <c r="AB101" s="27">
        <f t="shared" si="12"/>
        <v>508.75</v>
      </c>
      <c r="AC101" s="27"/>
      <c r="AD101" s="29" t="s">
        <v>194</v>
      </c>
      <c r="AE101" s="19">
        <v>0.159</v>
      </c>
      <c r="AF101" s="17">
        <f t="shared" si="13"/>
        <v>64.713</v>
      </c>
      <c r="AG101" s="17">
        <f t="shared" si="14"/>
        <v>471.713</v>
      </c>
      <c r="AH101" s="27"/>
      <c r="AI101" s="27"/>
      <c r="AJ101" s="27"/>
      <c r="AK101" s="30"/>
    </row>
    <row r="102" ht="15.75" customHeight="1">
      <c r="A102" s="8">
        <v>101.0</v>
      </c>
      <c r="B102" s="49" t="s">
        <v>24</v>
      </c>
      <c r="C102" s="8" t="s">
        <v>25</v>
      </c>
      <c r="D102" s="91" t="s">
        <v>184</v>
      </c>
      <c r="E102" s="29" t="s">
        <v>196</v>
      </c>
      <c r="F102" s="29">
        <v>730.0</v>
      </c>
      <c r="G102" s="85">
        <v>0.8</v>
      </c>
      <c r="H102" s="23">
        <f t="shared" si="1"/>
        <v>584</v>
      </c>
      <c r="I102" s="24">
        <f t="shared" si="2"/>
        <v>1314</v>
      </c>
      <c r="J102" s="25">
        <f t="shared" si="3"/>
        <v>1320</v>
      </c>
      <c r="K102" s="209"/>
      <c r="L102" s="26">
        <v>0.15</v>
      </c>
      <c r="M102" s="27">
        <f t="shared" si="4"/>
        <v>392</v>
      </c>
      <c r="N102" s="27">
        <f t="shared" si="5"/>
        <v>1122</v>
      </c>
      <c r="O102" s="28">
        <f t="shared" si="6"/>
        <v>1122</v>
      </c>
      <c r="P102" s="209"/>
      <c r="Q102" s="85">
        <v>0.35</v>
      </c>
      <c r="R102" s="23">
        <f t="shared" si="7"/>
        <v>255.5</v>
      </c>
      <c r="S102" s="23">
        <f t="shared" si="8"/>
        <v>985.5</v>
      </c>
      <c r="T102" s="25"/>
      <c r="U102" s="210"/>
      <c r="V102" s="85">
        <v>0.35</v>
      </c>
      <c r="W102" s="23">
        <f t="shared" si="9"/>
        <v>255.5</v>
      </c>
      <c r="X102" s="27">
        <f t="shared" si="10"/>
        <v>985.5</v>
      </c>
      <c r="Y102" s="211"/>
      <c r="Z102" s="85">
        <v>0.25</v>
      </c>
      <c r="AA102" s="27">
        <f t="shared" si="11"/>
        <v>182.5</v>
      </c>
      <c r="AB102" s="27">
        <f t="shared" si="12"/>
        <v>912.5</v>
      </c>
      <c r="AC102" s="27"/>
      <c r="AD102" s="29" t="s">
        <v>196</v>
      </c>
      <c r="AE102" s="19">
        <v>0.159</v>
      </c>
      <c r="AF102" s="17">
        <f t="shared" si="13"/>
        <v>116.07</v>
      </c>
      <c r="AG102" s="17">
        <f t="shared" si="14"/>
        <v>846.07</v>
      </c>
      <c r="AH102" s="27"/>
      <c r="AI102" s="27"/>
      <c r="AJ102" s="27"/>
      <c r="AK102" s="30"/>
    </row>
    <row r="103" ht="15.75" customHeight="1">
      <c r="A103" s="8">
        <v>102.0</v>
      </c>
      <c r="B103" s="49" t="s">
        <v>24</v>
      </c>
      <c r="C103" s="8" t="s">
        <v>25</v>
      </c>
      <c r="D103" s="91" t="s">
        <v>184</v>
      </c>
      <c r="E103" s="29" t="s">
        <v>197</v>
      </c>
      <c r="F103" s="29">
        <v>697.0</v>
      </c>
      <c r="G103" s="85">
        <v>0.8</v>
      </c>
      <c r="H103" s="23">
        <f t="shared" si="1"/>
        <v>557.6</v>
      </c>
      <c r="I103" s="24">
        <f t="shared" si="2"/>
        <v>1254.6</v>
      </c>
      <c r="J103" s="25">
        <f t="shared" si="3"/>
        <v>1260</v>
      </c>
      <c r="K103" s="209"/>
      <c r="L103" s="26">
        <v>0.15</v>
      </c>
      <c r="M103" s="27">
        <f t="shared" si="4"/>
        <v>374</v>
      </c>
      <c r="N103" s="27">
        <f t="shared" si="5"/>
        <v>1071</v>
      </c>
      <c r="O103" s="28">
        <f t="shared" si="6"/>
        <v>1071</v>
      </c>
      <c r="P103" s="209"/>
      <c r="Q103" s="85">
        <v>0.35</v>
      </c>
      <c r="R103" s="23">
        <f t="shared" si="7"/>
        <v>243.95</v>
      </c>
      <c r="S103" s="23">
        <f t="shared" si="8"/>
        <v>940.95</v>
      </c>
      <c r="T103" s="25"/>
      <c r="U103" s="210"/>
      <c r="V103" s="85">
        <v>0.35</v>
      </c>
      <c r="W103" s="23">
        <f t="shared" si="9"/>
        <v>243.95</v>
      </c>
      <c r="X103" s="27">
        <f t="shared" si="10"/>
        <v>940.95</v>
      </c>
      <c r="Y103" s="211"/>
      <c r="Z103" s="85">
        <v>0.25</v>
      </c>
      <c r="AA103" s="27">
        <f t="shared" si="11"/>
        <v>174.25</v>
      </c>
      <c r="AB103" s="27">
        <f t="shared" si="12"/>
        <v>871.25</v>
      </c>
      <c r="AC103" s="27"/>
      <c r="AD103" s="22" t="s">
        <v>197</v>
      </c>
      <c r="AE103" s="19">
        <v>0.159</v>
      </c>
      <c r="AF103" s="17">
        <f t="shared" si="13"/>
        <v>110.823</v>
      </c>
      <c r="AG103" s="17">
        <f t="shared" si="14"/>
        <v>807.823</v>
      </c>
      <c r="AH103" s="27"/>
      <c r="AI103" s="27"/>
      <c r="AJ103" s="27"/>
      <c r="AK103" s="30"/>
    </row>
    <row r="104" ht="15.75" customHeight="1">
      <c r="A104" s="8">
        <v>103.0</v>
      </c>
      <c r="B104" s="49" t="s">
        <v>24</v>
      </c>
      <c r="C104" s="8" t="s">
        <v>25</v>
      </c>
      <c r="D104" s="91" t="s">
        <v>184</v>
      </c>
      <c r="E104" s="29" t="s">
        <v>198</v>
      </c>
      <c r="F104" s="29">
        <v>1573.0</v>
      </c>
      <c r="G104" s="85">
        <v>0.8</v>
      </c>
      <c r="H104" s="23">
        <f t="shared" si="1"/>
        <v>1258.4</v>
      </c>
      <c r="I104" s="24">
        <f t="shared" si="2"/>
        <v>2831.4</v>
      </c>
      <c r="J104" s="25">
        <f t="shared" si="3"/>
        <v>2840</v>
      </c>
      <c r="K104" s="209"/>
      <c r="L104" s="26">
        <v>0.15</v>
      </c>
      <c r="M104" s="27">
        <f t="shared" si="4"/>
        <v>841</v>
      </c>
      <c r="N104" s="27">
        <f t="shared" si="5"/>
        <v>2414</v>
      </c>
      <c r="O104" s="28">
        <f t="shared" si="6"/>
        <v>2414</v>
      </c>
      <c r="P104" s="209"/>
      <c r="Q104" s="85">
        <v>0.35</v>
      </c>
      <c r="R104" s="23">
        <f t="shared" si="7"/>
        <v>550.55</v>
      </c>
      <c r="S104" s="23">
        <f t="shared" si="8"/>
        <v>2123.55</v>
      </c>
      <c r="T104" s="25"/>
      <c r="U104" s="210"/>
      <c r="V104" s="85">
        <v>0.35</v>
      </c>
      <c r="W104" s="23">
        <f t="shared" si="9"/>
        <v>550.55</v>
      </c>
      <c r="X104" s="27">
        <f t="shared" si="10"/>
        <v>2123.55</v>
      </c>
      <c r="Y104" s="211"/>
      <c r="Z104" s="85">
        <v>0.25</v>
      </c>
      <c r="AA104" s="27">
        <f t="shared" si="11"/>
        <v>393.25</v>
      </c>
      <c r="AB104" s="27">
        <f t="shared" si="12"/>
        <v>1966.25</v>
      </c>
      <c r="AC104" s="27"/>
      <c r="AD104" s="29" t="s">
        <v>198</v>
      </c>
      <c r="AE104" s="19">
        <v>0.159</v>
      </c>
      <c r="AF104" s="17">
        <f t="shared" si="13"/>
        <v>250.107</v>
      </c>
      <c r="AG104" s="17">
        <f t="shared" si="14"/>
        <v>1823.107</v>
      </c>
      <c r="AH104" s="27"/>
      <c r="AI104" s="27"/>
      <c r="AJ104" s="27"/>
      <c r="AK104" s="30"/>
    </row>
    <row r="105" ht="15.75" customHeight="1">
      <c r="A105" s="8">
        <v>104.0</v>
      </c>
      <c r="B105" s="49" t="s">
        <v>24</v>
      </c>
      <c r="C105" s="8" t="s">
        <v>25</v>
      </c>
      <c r="D105" s="91" t="s">
        <v>184</v>
      </c>
      <c r="E105" s="29" t="s">
        <v>199</v>
      </c>
      <c r="F105" s="29">
        <v>1190.0</v>
      </c>
      <c r="G105" s="85">
        <v>0.8</v>
      </c>
      <c r="H105" s="23">
        <f t="shared" si="1"/>
        <v>952</v>
      </c>
      <c r="I105" s="24">
        <f t="shared" si="2"/>
        <v>2142</v>
      </c>
      <c r="J105" s="25">
        <f t="shared" si="3"/>
        <v>2150</v>
      </c>
      <c r="K105" s="209"/>
      <c r="L105" s="26">
        <v>0.15</v>
      </c>
      <c r="M105" s="27">
        <f t="shared" si="4"/>
        <v>637.5</v>
      </c>
      <c r="N105" s="27">
        <f t="shared" si="5"/>
        <v>1827.5</v>
      </c>
      <c r="O105" s="28">
        <f t="shared" si="6"/>
        <v>1827.5</v>
      </c>
      <c r="P105" s="209"/>
      <c r="Q105" s="85">
        <v>0.35</v>
      </c>
      <c r="R105" s="23">
        <f t="shared" si="7"/>
        <v>416.5</v>
      </c>
      <c r="S105" s="23">
        <f t="shared" si="8"/>
        <v>1606.5</v>
      </c>
      <c r="T105" s="25"/>
      <c r="U105" s="210"/>
      <c r="V105" s="85">
        <v>0.35</v>
      </c>
      <c r="W105" s="23">
        <f t="shared" si="9"/>
        <v>416.5</v>
      </c>
      <c r="X105" s="27">
        <f t="shared" si="10"/>
        <v>1606.5</v>
      </c>
      <c r="Y105" s="211"/>
      <c r="Z105" s="85">
        <v>0.25</v>
      </c>
      <c r="AA105" s="27">
        <f t="shared" si="11"/>
        <v>297.5</v>
      </c>
      <c r="AB105" s="27">
        <f t="shared" si="12"/>
        <v>1487.5</v>
      </c>
      <c r="AC105" s="27"/>
      <c r="AD105" s="22" t="s">
        <v>199</v>
      </c>
      <c r="AE105" s="19">
        <v>0.159</v>
      </c>
      <c r="AF105" s="17">
        <f t="shared" si="13"/>
        <v>189.21</v>
      </c>
      <c r="AG105" s="17">
        <f t="shared" si="14"/>
        <v>1379.21</v>
      </c>
      <c r="AH105" s="27"/>
      <c r="AI105" s="27"/>
      <c r="AJ105" s="27"/>
      <c r="AK105" s="30"/>
    </row>
    <row r="106" ht="15.75" customHeight="1">
      <c r="A106" s="8">
        <v>105.0</v>
      </c>
      <c r="B106" s="49" t="s">
        <v>24</v>
      </c>
      <c r="C106" s="8" t="s">
        <v>25</v>
      </c>
      <c r="D106" s="91" t="s">
        <v>184</v>
      </c>
      <c r="E106" s="29" t="s">
        <v>200</v>
      </c>
      <c r="F106" s="29">
        <v>887.0</v>
      </c>
      <c r="G106" s="85">
        <v>0.8</v>
      </c>
      <c r="H106" s="23">
        <f t="shared" si="1"/>
        <v>709.6</v>
      </c>
      <c r="I106" s="24">
        <f t="shared" si="2"/>
        <v>1596.6</v>
      </c>
      <c r="J106" s="25">
        <f t="shared" si="3"/>
        <v>1600</v>
      </c>
      <c r="K106" s="209"/>
      <c r="L106" s="26">
        <v>0.15</v>
      </c>
      <c r="M106" s="27">
        <f t="shared" si="4"/>
        <v>473</v>
      </c>
      <c r="N106" s="27">
        <f t="shared" si="5"/>
        <v>1360</v>
      </c>
      <c r="O106" s="28">
        <f t="shared" si="6"/>
        <v>1360</v>
      </c>
      <c r="P106" s="209"/>
      <c r="Q106" s="85">
        <v>0.35</v>
      </c>
      <c r="R106" s="23">
        <f t="shared" si="7"/>
        <v>310.45</v>
      </c>
      <c r="S106" s="23">
        <f t="shared" si="8"/>
        <v>1197.45</v>
      </c>
      <c r="T106" s="25"/>
      <c r="U106" s="210"/>
      <c r="V106" s="85">
        <v>0.35</v>
      </c>
      <c r="W106" s="23">
        <f t="shared" si="9"/>
        <v>310.45</v>
      </c>
      <c r="X106" s="27">
        <f t="shared" si="10"/>
        <v>1197.45</v>
      </c>
      <c r="Y106" s="211"/>
      <c r="Z106" s="85">
        <v>0.25</v>
      </c>
      <c r="AA106" s="27">
        <f t="shared" si="11"/>
        <v>221.75</v>
      </c>
      <c r="AB106" s="27">
        <f t="shared" si="12"/>
        <v>1108.75</v>
      </c>
      <c r="AC106" s="27"/>
      <c r="AD106" s="22" t="s">
        <v>200</v>
      </c>
      <c r="AE106" s="19">
        <v>0.159</v>
      </c>
      <c r="AF106" s="17">
        <f t="shared" si="13"/>
        <v>141.033</v>
      </c>
      <c r="AG106" s="17">
        <f t="shared" si="14"/>
        <v>1028.033</v>
      </c>
      <c r="AH106" s="27"/>
      <c r="AI106" s="27"/>
      <c r="AJ106" s="27"/>
      <c r="AK106" s="30"/>
    </row>
    <row r="107" ht="15.75" customHeight="1">
      <c r="A107" s="8">
        <v>106.0</v>
      </c>
      <c r="B107" s="49" t="s">
        <v>24</v>
      </c>
      <c r="C107" s="8" t="s">
        <v>25</v>
      </c>
      <c r="D107" s="91" t="s">
        <v>184</v>
      </c>
      <c r="E107" s="29" t="s">
        <v>201</v>
      </c>
      <c r="F107" s="29">
        <v>873.0</v>
      </c>
      <c r="G107" s="85">
        <v>0.8</v>
      </c>
      <c r="H107" s="23">
        <f t="shared" si="1"/>
        <v>698.4</v>
      </c>
      <c r="I107" s="24">
        <f t="shared" si="2"/>
        <v>1571.4</v>
      </c>
      <c r="J107" s="25">
        <f t="shared" si="3"/>
        <v>1580</v>
      </c>
      <c r="K107" s="209"/>
      <c r="L107" s="26">
        <v>0.15</v>
      </c>
      <c r="M107" s="27">
        <f t="shared" si="4"/>
        <v>470</v>
      </c>
      <c r="N107" s="27">
        <f t="shared" si="5"/>
        <v>1343</v>
      </c>
      <c r="O107" s="28">
        <f t="shared" si="6"/>
        <v>1343</v>
      </c>
      <c r="P107" s="209"/>
      <c r="Q107" s="85">
        <v>0.35</v>
      </c>
      <c r="R107" s="23">
        <f t="shared" si="7"/>
        <v>305.55</v>
      </c>
      <c r="S107" s="23">
        <f t="shared" si="8"/>
        <v>1178.55</v>
      </c>
      <c r="T107" s="25"/>
      <c r="U107" s="210"/>
      <c r="V107" s="85">
        <v>0.35</v>
      </c>
      <c r="W107" s="23">
        <f t="shared" si="9"/>
        <v>305.55</v>
      </c>
      <c r="X107" s="27">
        <f t="shared" si="10"/>
        <v>1178.55</v>
      </c>
      <c r="Y107" s="211"/>
      <c r="Z107" s="85">
        <v>0.25</v>
      </c>
      <c r="AA107" s="27">
        <f t="shared" si="11"/>
        <v>218.25</v>
      </c>
      <c r="AB107" s="27">
        <f t="shared" si="12"/>
        <v>1091.25</v>
      </c>
      <c r="AC107" s="27"/>
      <c r="AD107" s="29" t="s">
        <v>201</v>
      </c>
      <c r="AE107" s="19">
        <v>0.159</v>
      </c>
      <c r="AF107" s="17">
        <f t="shared" si="13"/>
        <v>138.807</v>
      </c>
      <c r="AG107" s="17">
        <f t="shared" si="14"/>
        <v>1011.807</v>
      </c>
      <c r="AH107" s="27"/>
      <c r="AI107" s="27"/>
      <c r="AJ107" s="27"/>
      <c r="AK107" s="30"/>
    </row>
    <row r="108" ht="15.75" customHeight="1">
      <c r="A108" s="8">
        <v>107.0</v>
      </c>
      <c r="B108" s="49" t="s">
        <v>24</v>
      </c>
      <c r="C108" s="8" t="s">
        <v>25</v>
      </c>
      <c r="D108" s="91" t="s">
        <v>184</v>
      </c>
      <c r="E108" s="29" t="s">
        <v>202</v>
      </c>
      <c r="F108" s="29">
        <v>790.0</v>
      </c>
      <c r="G108" s="85">
        <v>0.8</v>
      </c>
      <c r="H108" s="23">
        <f t="shared" si="1"/>
        <v>632</v>
      </c>
      <c r="I108" s="24">
        <f t="shared" si="2"/>
        <v>1422</v>
      </c>
      <c r="J108" s="25">
        <f t="shared" si="3"/>
        <v>1430</v>
      </c>
      <c r="K108" s="209"/>
      <c r="L108" s="26">
        <v>0.15</v>
      </c>
      <c r="M108" s="27">
        <f t="shared" si="4"/>
        <v>425.5</v>
      </c>
      <c r="N108" s="27">
        <f t="shared" si="5"/>
        <v>1215.5</v>
      </c>
      <c r="O108" s="28">
        <f t="shared" si="6"/>
        <v>1215.5</v>
      </c>
      <c r="P108" s="209"/>
      <c r="Q108" s="85">
        <v>0.31</v>
      </c>
      <c r="R108" s="23">
        <f t="shared" si="7"/>
        <v>244.9</v>
      </c>
      <c r="S108" s="23">
        <f t="shared" si="8"/>
        <v>1034.9</v>
      </c>
      <c r="T108" s="25"/>
      <c r="U108" s="210"/>
      <c r="V108" s="85">
        <v>0.31</v>
      </c>
      <c r="W108" s="23">
        <f t="shared" si="9"/>
        <v>244.9</v>
      </c>
      <c r="X108" s="27">
        <f t="shared" si="10"/>
        <v>1034.9</v>
      </c>
      <c r="Y108" s="211"/>
      <c r="Z108" s="85">
        <v>0.25</v>
      </c>
      <c r="AA108" s="27">
        <f t="shared" si="11"/>
        <v>197.5</v>
      </c>
      <c r="AB108" s="27">
        <f t="shared" si="12"/>
        <v>987.5</v>
      </c>
      <c r="AC108" s="27"/>
      <c r="AD108" s="29" t="s">
        <v>202</v>
      </c>
      <c r="AE108" s="19">
        <v>0.159</v>
      </c>
      <c r="AF108" s="17">
        <f t="shared" si="13"/>
        <v>125.61</v>
      </c>
      <c r="AG108" s="17">
        <f t="shared" si="14"/>
        <v>915.61</v>
      </c>
      <c r="AH108" s="27"/>
      <c r="AI108" s="27"/>
      <c r="AJ108" s="27"/>
      <c r="AK108" s="30"/>
    </row>
    <row r="109" ht="15.75" customHeight="1">
      <c r="A109" s="8">
        <v>108.0</v>
      </c>
      <c r="B109" s="49" t="s">
        <v>24</v>
      </c>
      <c r="C109" s="8" t="s">
        <v>25</v>
      </c>
      <c r="D109" s="91" t="s">
        <v>184</v>
      </c>
      <c r="E109" s="29" t="s">
        <v>203</v>
      </c>
      <c r="F109" s="29">
        <v>886.0</v>
      </c>
      <c r="G109" s="85">
        <v>0.8</v>
      </c>
      <c r="H109" s="23">
        <f t="shared" si="1"/>
        <v>708.8</v>
      </c>
      <c r="I109" s="24">
        <f t="shared" si="2"/>
        <v>1594.8</v>
      </c>
      <c r="J109" s="25">
        <f t="shared" si="3"/>
        <v>1600</v>
      </c>
      <c r="K109" s="209"/>
      <c r="L109" s="26">
        <v>0.15</v>
      </c>
      <c r="M109" s="27">
        <f t="shared" si="4"/>
        <v>474</v>
      </c>
      <c r="N109" s="27">
        <f t="shared" si="5"/>
        <v>1360</v>
      </c>
      <c r="O109" s="28">
        <f t="shared" si="6"/>
        <v>1360</v>
      </c>
      <c r="P109" s="209"/>
      <c r="Q109" s="85">
        <v>0.3</v>
      </c>
      <c r="R109" s="23">
        <f t="shared" si="7"/>
        <v>265.8</v>
      </c>
      <c r="S109" s="23">
        <f t="shared" si="8"/>
        <v>1151.8</v>
      </c>
      <c r="T109" s="25"/>
      <c r="U109" s="210"/>
      <c r="V109" s="85">
        <v>0.3</v>
      </c>
      <c r="W109" s="23">
        <f t="shared" si="9"/>
        <v>265.8</v>
      </c>
      <c r="X109" s="27">
        <f t="shared" si="10"/>
        <v>1151.8</v>
      </c>
      <c r="Y109" s="211"/>
      <c r="Z109" s="85">
        <v>0.17</v>
      </c>
      <c r="AA109" s="27">
        <f t="shared" si="11"/>
        <v>150.62</v>
      </c>
      <c r="AB109" s="27">
        <f t="shared" si="12"/>
        <v>1036.62</v>
      </c>
      <c r="AC109" s="27"/>
      <c r="AD109" s="29" t="s">
        <v>203</v>
      </c>
      <c r="AE109" s="19">
        <v>0.159</v>
      </c>
      <c r="AF109" s="17">
        <f t="shared" si="13"/>
        <v>140.874</v>
      </c>
      <c r="AG109" s="17">
        <f t="shared" si="14"/>
        <v>1026.874</v>
      </c>
      <c r="AH109" s="27"/>
      <c r="AI109" s="27"/>
      <c r="AJ109" s="27"/>
      <c r="AK109" s="30"/>
    </row>
    <row r="110" ht="15.75" customHeight="1">
      <c r="A110" s="8">
        <v>109.0</v>
      </c>
      <c r="B110" s="49" t="s">
        <v>24</v>
      </c>
      <c r="C110" s="8" t="s">
        <v>25</v>
      </c>
      <c r="D110" s="91" t="s">
        <v>184</v>
      </c>
      <c r="E110" s="29" t="s">
        <v>204</v>
      </c>
      <c r="F110" s="29">
        <v>546.0</v>
      </c>
      <c r="G110" s="85">
        <v>0.8</v>
      </c>
      <c r="H110" s="23">
        <f t="shared" si="1"/>
        <v>436.8</v>
      </c>
      <c r="I110" s="24">
        <f t="shared" si="2"/>
        <v>982.8</v>
      </c>
      <c r="J110" s="25">
        <f t="shared" si="3"/>
        <v>990</v>
      </c>
      <c r="K110" s="209"/>
      <c r="L110" s="26">
        <v>0.15</v>
      </c>
      <c r="M110" s="27">
        <f t="shared" si="4"/>
        <v>295.5</v>
      </c>
      <c r="N110" s="27">
        <f t="shared" si="5"/>
        <v>841.5</v>
      </c>
      <c r="O110" s="28">
        <f t="shared" si="6"/>
        <v>841.5</v>
      </c>
      <c r="P110" s="209"/>
      <c r="Q110" s="85">
        <v>0.35</v>
      </c>
      <c r="R110" s="23">
        <f t="shared" si="7"/>
        <v>191.1</v>
      </c>
      <c r="S110" s="23">
        <f t="shared" si="8"/>
        <v>737.1</v>
      </c>
      <c r="T110" s="25"/>
      <c r="U110" s="210"/>
      <c r="V110" s="85">
        <v>0.35</v>
      </c>
      <c r="W110" s="23">
        <f t="shared" si="9"/>
        <v>191.1</v>
      </c>
      <c r="X110" s="27">
        <f t="shared" si="10"/>
        <v>737.1</v>
      </c>
      <c r="Y110" s="211"/>
      <c r="Z110" s="85">
        <v>0.17</v>
      </c>
      <c r="AA110" s="27">
        <f t="shared" si="11"/>
        <v>92.82</v>
      </c>
      <c r="AB110" s="27">
        <f t="shared" si="12"/>
        <v>638.82</v>
      </c>
      <c r="AC110" s="27"/>
      <c r="AD110" s="29" t="s">
        <v>204</v>
      </c>
      <c r="AE110" s="19">
        <v>0.159</v>
      </c>
      <c r="AF110" s="17">
        <f t="shared" si="13"/>
        <v>86.814</v>
      </c>
      <c r="AG110" s="17">
        <f t="shared" si="14"/>
        <v>632.814</v>
      </c>
      <c r="AH110" s="27"/>
      <c r="AI110" s="27"/>
      <c r="AJ110" s="27"/>
      <c r="AK110" s="30"/>
    </row>
    <row r="111" ht="15.75" customHeight="1">
      <c r="A111" s="8">
        <v>110.0</v>
      </c>
      <c r="B111" s="49" t="s">
        <v>24</v>
      </c>
      <c r="C111" s="8" t="s">
        <v>25</v>
      </c>
      <c r="D111" s="91" t="s">
        <v>184</v>
      </c>
      <c r="E111" s="29" t="s">
        <v>205</v>
      </c>
      <c r="F111" s="29">
        <v>730.0</v>
      </c>
      <c r="G111" s="85">
        <v>0.8</v>
      </c>
      <c r="H111" s="23">
        <f t="shared" si="1"/>
        <v>584</v>
      </c>
      <c r="I111" s="24">
        <f t="shared" si="2"/>
        <v>1314</v>
      </c>
      <c r="J111" s="25">
        <f t="shared" si="3"/>
        <v>1320</v>
      </c>
      <c r="K111" s="209"/>
      <c r="L111" s="26">
        <v>0.15</v>
      </c>
      <c r="M111" s="27">
        <f t="shared" si="4"/>
        <v>392</v>
      </c>
      <c r="N111" s="27">
        <f t="shared" si="5"/>
        <v>1122</v>
      </c>
      <c r="O111" s="28">
        <f t="shared" si="6"/>
        <v>1122</v>
      </c>
      <c r="P111" s="209"/>
      <c r="Q111" s="85">
        <v>0.35</v>
      </c>
      <c r="R111" s="23">
        <f t="shared" si="7"/>
        <v>255.5</v>
      </c>
      <c r="S111" s="23">
        <f t="shared" si="8"/>
        <v>985.5</v>
      </c>
      <c r="T111" s="25"/>
      <c r="U111" s="210"/>
      <c r="V111" s="85">
        <v>0.35</v>
      </c>
      <c r="W111" s="23">
        <f t="shared" si="9"/>
        <v>255.5</v>
      </c>
      <c r="X111" s="27">
        <f t="shared" si="10"/>
        <v>985.5</v>
      </c>
      <c r="Y111" s="211"/>
      <c r="Z111" s="85">
        <v>0.25</v>
      </c>
      <c r="AA111" s="27">
        <f t="shared" si="11"/>
        <v>182.5</v>
      </c>
      <c r="AB111" s="27">
        <f t="shared" si="12"/>
        <v>912.5</v>
      </c>
      <c r="AC111" s="27"/>
      <c r="AD111" s="29" t="s">
        <v>205</v>
      </c>
      <c r="AE111" s="19">
        <v>0.159</v>
      </c>
      <c r="AF111" s="17">
        <f t="shared" si="13"/>
        <v>116.07</v>
      </c>
      <c r="AG111" s="17">
        <f t="shared" si="14"/>
        <v>846.07</v>
      </c>
      <c r="AH111" s="27"/>
      <c r="AI111" s="27"/>
      <c r="AJ111" s="27"/>
      <c r="AK111" s="30"/>
    </row>
    <row r="112" ht="15.75" customHeight="1">
      <c r="A112" s="8">
        <v>111.0</v>
      </c>
      <c r="B112" s="49" t="s">
        <v>24</v>
      </c>
      <c r="C112" s="8" t="s">
        <v>25</v>
      </c>
      <c r="D112" s="91" t="s">
        <v>184</v>
      </c>
      <c r="E112" s="29" t="s">
        <v>206</v>
      </c>
      <c r="F112" s="29">
        <v>5332.0</v>
      </c>
      <c r="G112" s="85">
        <v>0.8</v>
      </c>
      <c r="H112" s="23">
        <f t="shared" si="1"/>
        <v>4265.6</v>
      </c>
      <c r="I112" s="24">
        <f t="shared" si="2"/>
        <v>9597.6</v>
      </c>
      <c r="J112" s="25">
        <f t="shared" si="3"/>
        <v>9600</v>
      </c>
      <c r="K112" s="209"/>
      <c r="L112" s="26">
        <v>0.15</v>
      </c>
      <c r="M112" s="27">
        <f t="shared" si="4"/>
        <v>2828</v>
      </c>
      <c r="N112" s="27">
        <f t="shared" si="5"/>
        <v>8160</v>
      </c>
      <c r="O112" s="28">
        <f t="shared" si="6"/>
        <v>8160</v>
      </c>
      <c r="P112" s="209"/>
      <c r="Q112" s="85">
        <v>0.35</v>
      </c>
      <c r="R112" s="23">
        <f t="shared" si="7"/>
        <v>1866.2</v>
      </c>
      <c r="S112" s="23">
        <f t="shared" si="8"/>
        <v>7198.2</v>
      </c>
      <c r="T112" s="25"/>
      <c r="U112" s="210"/>
      <c r="V112" s="85">
        <v>0.35</v>
      </c>
      <c r="W112" s="23">
        <f t="shared" si="9"/>
        <v>1866.2</v>
      </c>
      <c r="X112" s="27">
        <f t="shared" si="10"/>
        <v>7198.2</v>
      </c>
      <c r="Y112" s="211"/>
      <c r="Z112" s="85">
        <v>0.19</v>
      </c>
      <c r="AA112" s="27">
        <f t="shared" si="11"/>
        <v>1013.08</v>
      </c>
      <c r="AB112" s="27">
        <f t="shared" si="12"/>
        <v>6345.08</v>
      </c>
      <c r="AC112" s="27"/>
      <c r="AD112" s="29" t="s">
        <v>206</v>
      </c>
      <c r="AE112" s="19">
        <v>0.159</v>
      </c>
      <c r="AF112" s="17">
        <f t="shared" si="13"/>
        <v>847.788</v>
      </c>
      <c r="AG112" s="17">
        <f t="shared" si="14"/>
        <v>6179.788</v>
      </c>
      <c r="AH112" s="27"/>
      <c r="AI112" s="27"/>
      <c r="AJ112" s="27"/>
      <c r="AK112" s="30"/>
    </row>
    <row r="113" ht="15.75" customHeight="1">
      <c r="A113" s="8">
        <v>112.0</v>
      </c>
      <c r="B113" s="49" t="s">
        <v>24</v>
      </c>
      <c r="C113" s="8" t="s">
        <v>25</v>
      </c>
      <c r="D113" s="91" t="s">
        <v>184</v>
      </c>
      <c r="E113" s="29" t="s">
        <v>207</v>
      </c>
      <c r="F113" s="29">
        <v>1458.0</v>
      </c>
      <c r="G113" s="85">
        <v>0.7</v>
      </c>
      <c r="H113" s="23">
        <f t="shared" si="1"/>
        <v>1020.6</v>
      </c>
      <c r="I113" s="24">
        <f t="shared" si="2"/>
        <v>2478.6</v>
      </c>
      <c r="J113" s="25">
        <f t="shared" si="3"/>
        <v>2480</v>
      </c>
      <c r="K113" s="209"/>
      <c r="L113" s="26">
        <v>0.15</v>
      </c>
      <c r="M113" s="27">
        <f t="shared" si="4"/>
        <v>650</v>
      </c>
      <c r="N113" s="27">
        <f t="shared" si="5"/>
        <v>2108</v>
      </c>
      <c r="O113" s="28">
        <f t="shared" si="6"/>
        <v>2108</v>
      </c>
      <c r="P113" s="209"/>
      <c r="Q113" s="85">
        <v>0.35</v>
      </c>
      <c r="R113" s="23">
        <f t="shared" si="7"/>
        <v>510.3</v>
      </c>
      <c r="S113" s="23">
        <f t="shared" si="8"/>
        <v>1968.3</v>
      </c>
      <c r="T113" s="25"/>
      <c r="U113" s="210"/>
      <c r="V113" s="85">
        <v>0.35</v>
      </c>
      <c r="W113" s="23">
        <f t="shared" si="9"/>
        <v>510.3</v>
      </c>
      <c r="X113" s="27">
        <f t="shared" si="10"/>
        <v>1968.3</v>
      </c>
      <c r="Y113" s="211"/>
      <c r="Z113" s="85">
        <v>0.27</v>
      </c>
      <c r="AA113" s="27">
        <f t="shared" si="11"/>
        <v>393.66</v>
      </c>
      <c r="AB113" s="27">
        <f t="shared" si="12"/>
        <v>1851.66</v>
      </c>
      <c r="AC113" s="27"/>
      <c r="AD113" s="29" t="s">
        <v>207</v>
      </c>
      <c r="AE113" s="19">
        <v>0.159</v>
      </c>
      <c r="AF113" s="17">
        <f t="shared" si="13"/>
        <v>231.822</v>
      </c>
      <c r="AG113" s="17">
        <f t="shared" si="14"/>
        <v>1689.822</v>
      </c>
      <c r="AH113" s="27"/>
      <c r="AI113" s="27"/>
      <c r="AJ113" s="27"/>
      <c r="AK113" s="30"/>
    </row>
    <row r="114" ht="15.75" customHeight="1">
      <c r="A114" s="8">
        <v>113.0</v>
      </c>
      <c r="B114" s="49" t="s">
        <v>24</v>
      </c>
      <c r="C114" s="8" t="s">
        <v>25</v>
      </c>
      <c r="D114" s="91" t="s">
        <v>184</v>
      </c>
      <c r="E114" s="29" t="s">
        <v>208</v>
      </c>
      <c r="F114" s="29">
        <v>6333.0</v>
      </c>
      <c r="G114" s="85">
        <v>0.75</v>
      </c>
      <c r="H114" s="23">
        <f t="shared" si="1"/>
        <v>4749.75</v>
      </c>
      <c r="I114" s="24">
        <f t="shared" si="2"/>
        <v>11082.75</v>
      </c>
      <c r="J114" s="25">
        <f t="shared" si="3"/>
        <v>11090</v>
      </c>
      <c r="K114" s="209"/>
      <c r="L114" s="26">
        <v>0.15</v>
      </c>
      <c r="M114" s="27">
        <f t="shared" si="4"/>
        <v>3093.5</v>
      </c>
      <c r="N114" s="27">
        <f t="shared" si="5"/>
        <v>9426.5</v>
      </c>
      <c r="O114" s="28">
        <f t="shared" si="6"/>
        <v>9426.5</v>
      </c>
      <c r="P114" s="209"/>
      <c r="Q114" s="85">
        <v>0.4</v>
      </c>
      <c r="R114" s="23">
        <f t="shared" si="7"/>
        <v>2533.2</v>
      </c>
      <c r="S114" s="23">
        <f t="shared" si="8"/>
        <v>8866.2</v>
      </c>
      <c r="T114" s="25"/>
      <c r="U114" s="210"/>
      <c r="V114" s="85">
        <v>0.4</v>
      </c>
      <c r="W114" s="23">
        <f t="shared" si="9"/>
        <v>2533.2</v>
      </c>
      <c r="X114" s="27">
        <f t="shared" si="10"/>
        <v>8866.2</v>
      </c>
      <c r="Y114" s="211"/>
      <c r="Z114" s="85">
        <v>0.27</v>
      </c>
      <c r="AA114" s="27">
        <f t="shared" si="11"/>
        <v>1709.91</v>
      </c>
      <c r="AB114" s="27">
        <f t="shared" si="12"/>
        <v>8042.91</v>
      </c>
      <c r="AC114" s="27"/>
      <c r="AD114" s="29" t="s">
        <v>208</v>
      </c>
      <c r="AE114" s="19">
        <v>0.159</v>
      </c>
      <c r="AF114" s="17">
        <f t="shared" si="13"/>
        <v>1006.947</v>
      </c>
      <c r="AG114" s="17">
        <f t="shared" si="14"/>
        <v>7339.947</v>
      </c>
      <c r="AH114" s="27"/>
      <c r="AI114" s="27"/>
      <c r="AJ114" s="27"/>
      <c r="AK114" s="30"/>
    </row>
    <row r="115" ht="15.75" customHeight="1">
      <c r="A115" s="8">
        <v>114.0</v>
      </c>
      <c r="B115" s="49" t="s">
        <v>24</v>
      </c>
      <c r="C115" s="8" t="s">
        <v>25</v>
      </c>
      <c r="D115" s="91" t="s">
        <v>184</v>
      </c>
      <c r="E115" s="29" t="s">
        <v>209</v>
      </c>
      <c r="F115" s="29">
        <v>3589.0</v>
      </c>
      <c r="G115" s="85">
        <v>0.8</v>
      </c>
      <c r="H115" s="23">
        <f t="shared" si="1"/>
        <v>2871.2</v>
      </c>
      <c r="I115" s="24">
        <f t="shared" si="2"/>
        <v>6460.2</v>
      </c>
      <c r="J115" s="25">
        <f t="shared" si="3"/>
        <v>6470</v>
      </c>
      <c r="K115" s="209"/>
      <c r="L115" s="26">
        <v>0.15</v>
      </c>
      <c r="M115" s="27">
        <f t="shared" si="4"/>
        <v>1910.5</v>
      </c>
      <c r="N115" s="27">
        <f t="shared" si="5"/>
        <v>5499.5</v>
      </c>
      <c r="O115" s="28">
        <f t="shared" si="6"/>
        <v>5499.5</v>
      </c>
      <c r="P115" s="209"/>
      <c r="Q115" s="85">
        <v>0.35</v>
      </c>
      <c r="R115" s="23">
        <f t="shared" si="7"/>
        <v>1256.15</v>
      </c>
      <c r="S115" s="23">
        <f t="shared" si="8"/>
        <v>4845.15</v>
      </c>
      <c r="T115" s="25"/>
      <c r="U115" s="210"/>
      <c r="V115" s="85">
        <v>0.35</v>
      </c>
      <c r="W115" s="23">
        <f t="shared" si="9"/>
        <v>1256.15</v>
      </c>
      <c r="X115" s="27">
        <f t="shared" si="10"/>
        <v>4845.15</v>
      </c>
      <c r="Y115" s="211"/>
      <c r="Z115" s="85">
        <v>0.25</v>
      </c>
      <c r="AA115" s="27">
        <f t="shared" si="11"/>
        <v>897.25</v>
      </c>
      <c r="AB115" s="27">
        <f t="shared" si="12"/>
        <v>4486.25</v>
      </c>
      <c r="AC115" s="27"/>
      <c r="AD115" s="29" t="s">
        <v>209</v>
      </c>
      <c r="AE115" s="19">
        <v>0.159</v>
      </c>
      <c r="AF115" s="17">
        <f t="shared" si="13"/>
        <v>570.651</v>
      </c>
      <c r="AG115" s="17">
        <f t="shared" si="14"/>
        <v>4159.651</v>
      </c>
      <c r="AH115" s="27"/>
      <c r="AI115" s="27"/>
      <c r="AJ115" s="27"/>
      <c r="AK115" s="30"/>
    </row>
    <row r="116" ht="15.75" customHeight="1">
      <c r="A116" s="8">
        <v>115.0</v>
      </c>
      <c r="B116" s="49" t="s">
        <v>24</v>
      </c>
      <c r="C116" s="8" t="s">
        <v>25</v>
      </c>
      <c r="D116" s="82" t="s">
        <v>184</v>
      </c>
      <c r="E116" s="29" t="s">
        <v>210</v>
      </c>
      <c r="F116" s="29">
        <v>0.0</v>
      </c>
      <c r="G116" s="85">
        <v>0.8</v>
      </c>
      <c r="H116" s="23">
        <f t="shared" si="1"/>
        <v>0</v>
      </c>
      <c r="I116" s="24">
        <f t="shared" si="2"/>
        <v>0</v>
      </c>
      <c r="J116" s="25">
        <f t="shared" si="3"/>
        <v>0</v>
      </c>
      <c r="K116" s="209"/>
      <c r="L116" s="26">
        <v>0.15</v>
      </c>
      <c r="M116" s="27">
        <f t="shared" si="4"/>
        <v>0</v>
      </c>
      <c r="N116" s="27">
        <f t="shared" si="5"/>
        <v>0</v>
      </c>
      <c r="O116" s="28">
        <f t="shared" si="6"/>
        <v>0</v>
      </c>
      <c r="P116" s="209"/>
      <c r="Q116" s="85">
        <v>0.35</v>
      </c>
      <c r="R116" s="23">
        <f t="shared" si="7"/>
        <v>0</v>
      </c>
      <c r="S116" s="23">
        <f t="shared" si="8"/>
        <v>0</v>
      </c>
      <c r="T116" s="25"/>
      <c r="U116" s="210"/>
      <c r="V116" s="85">
        <v>0.35</v>
      </c>
      <c r="W116" s="23">
        <f t="shared" si="9"/>
        <v>0</v>
      </c>
      <c r="X116" s="27">
        <f t="shared" si="10"/>
        <v>0</v>
      </c>
      <c r="Y116" s="211"/>
      <c r="Z116" s="85">
        <v>0.25</v>
      </c>
      <c r="AA116" s="27">
        <f t="shared" si="11"/>
        <v>0</v>
      </c>
      <c r="AB116" s="27">
        <f t="shared" si="12"/>
        <v>0</v>
      </c>
      <c r="AC116" s="27"/>
      <c r="AD116" s="22" t="s">
        <v>210</v>
      </c>
      <c r="AE116" s="19">
        <v>0.159</v>
      </c>
      <c r="AF116" s="17">
        <f t="shared" si="13"/>
        <v>0</v>
      </c>
      <c r="AG116" s="17">
        <f t="shared" si="14"/>
        <v>0</v>
      </c>
      <c r="AH116" s="27"/>
      <c r="AI116" s="27"/>
      <c r="AJ116" s="27"/>
      <c r="AK116" s="30"/>
    </row>
    <row r="117" ht="15.75" customHeight="1">
      <c r="A117" s="8">
        <v>116.0</v>
      </c>
      <c r="B117" s="49" t="s">
        <v>24</v>
      </c>
      <c r="C117" s="8" t="s">
        <v>25</v>
      </c>
      <c r="D117" s="82" t="s">
        <v>184</v>
      </c>
      <c r="E117" s="29" t="s">
        <v>212</v>
      </c>
      <c r="F117" s="29">
        <v>5955.0</v>
      </c>
      <c r="G117" s="85">
        <v>0.8</v>
      </c>
      <c r="H117" s="23">
        <f t="shared" si="1"/>
        <v>4764</v>
      </c>
      <c r="I117" s="24">
        <f t="shared" si="2"/>
        <v>10719</v>
      </c>
      <c r="J117" s="25">
        <f t="shared" si="3"/>
        <v>10720</v>
      </c>
      <c r="K117" s="209"/>
      <c r="L117" s="26">
        <v>0.15</v>
      </c>
      <c r="M117" s="27">
        <f t="shared" si="4"/>
        <v>3157</v>
      </c>
      <c r="N117" s="27">
        <f t="shared" si="5"/>
        <v>9112</v>
      </c>
      <c r="O117" s="28">
        <f t="shared" si="6"/>
        <v>9112</v>
      </c>
      <c r="P117" s="209"/>
      <c r="Q117" s="85">
        <v>0.35</v>
      </c>
      <c r="R117" s="23">
        <f t="shared" si="7"/>
        <v>2084.25</v>
      </c>
      <c r="S117" s="23">
        <f t="shared" si="8"/>
        <v>8039.25</v>
      </c>
      <c r="T117" s="25"/>
      <c r="U117" s="210"/>
      <c r="V117" s="85">
        <v>0.35</v>
      </c>
      <c r="W117" s="23">
        <f t="shared" si="9"/>
        <v>2084.25</v>
      </c>
      <c r="X117" s="27">
        <f t="shared" si="10"/>
        <v>8039.25</v>
      </c>
      <c r="Y117" s="211"/>
      <c r="Z117" s="85">
        <v>0.25</v>
      </c>
      <c r="AA117" s="27">
        <f t="shared" si="11"/>
        <v>1488.75</v>
      </c>
      <c r="AB117" s="27">
        <f t="shared" si="12"/>
        <v>7443.75</v>
      </c>
      <c r="AC117" s="27"/>
      <c r="AD117" s="29" t="s">
        <v>212</v>
      </c>
      <c r="AE117" s="19">
        <v>0.159</v>
      </c>
      <c r="AF117" s="17">
        <f t="shared" si="13"/>
        <v>946.845</v>
      </c>
      <c r="AG117" s="17">
        <f t="shared" si="14"/>
        <v>6901.845</v>
      </c>
      <c r="AH117" s="27"/>
      <c r="AI117" s="27"/>
      <c r="AJ117" s="27"/>
      <c r="AK117" s="30"/>
    </row>
    <row r="118" ht="15.75" customHeight="1">
      <c r="A118" s="8">
        <v>117.0</v>
      </c>
      <c r="B118" s="49" t="s">
        <v>24</v>
      </c>
      <c r="C118" s="8" t="s">
        <v>25</v>
      </c>
      <c r="D118" s="105" t="s">
        <v>213</v>
      </c>
      <c r="E118" s="110" t="s">
        <v>214</v>
      </c>
      <c r="F118" s="110">
        <v>851.0</v>
      </c>
      <c r="G118" s="107">
        <v>0.64</v>
      </c>
      <c r="H118" s="108">
        <f t="shared" si="1"/>
        <v>544.64</v>
      </c>
      <c r="I118" s="108">
        <f t="shared" si="2"/>
        <v>1395.64</v>
      </c>
      <c r="J118" s="108">
        <f t="shared" si="3"/>
        <v>1400</v>
      </c>
      <c r="K118" s="109"/>
      <c r="L118" s="26">
        <v>0.15</v>
      </c>
      <c r="M118" s="27">
        <f t="shared" si="4"/>
        <v>339</v>
      </c>
      <c r="N118" s="27">
        <f t="shared" si="5"/>
        <v>1190</v>
      </c>
      <c r="O118" s="28">
        <f t="shared" si="6"/>
        <v>1190</v>
      </c>
      <c r="P118" s="109"/>
      <c r="Q118" s="107">
        <v>0.159</v>
      </c>
      <c r="R118" s="108">
        <f t="shared" si="7"/>
        <v>135.309</v>
      </c>
      <c r="S118" s="108">
        <f t="shared" si="8"/>
        <v>986.309</v>
      </c>
      <c r="T118" s="108"/>
      <c r="U118" s="108"/>
      <c r="V118" s="107">
        <v>0.159</v>
      </c>
      <c r="W118" s="108">
        <f t="shared" si="9"/>
        <v>135.309</v>
      </c>
      <c r="X118" s="109">
        <f t="shared" si="10"/>
        <v>986.309</v>
      </c>
      <c r="Y118" s="109"/>
      <c r="Z118" s="107">
        <v>0.2</v>
      </c>
      <c r="AA118" s="109">
        <f t="shared" si="11"/>
        <v>170.2</v>
      </c>
      <c r="AB118" s="109">
        <f t="shared" si="12"/>
        <v>1021.2</v>
      </c>
      <c r="AC118" s="109"/>
      <c r="AD118" s="110" t="s">
        <v>214</v>
      </c>
      <c r="AE118" s="19">
        <v>0.159</v>
      </c>
      <c r="AF118" s="17">
        <f t="shared" si="13"/>
        <v>135.309</v>
      </c>
      <c r="AG118" s="17">
        <f t="shared" si="14"/>
        <v>986.309</v>
      </c>
      <c r="AH118" s="109"/>
      <c r="AI118" s="109"/>
      <c r="AJ118" s="109"/>
      <c r="AK118" s="111"/>
    </row>
    <row r="119" ht="14.25" customHeight="1">
      <c r="A119" s="8">
        <v>118.0</v>
      </c>
      <c r="B119" s="81" t="s">
        <v>216</v>
      </c>
      <c r="C119" s="8" t="s">
        <v>25</v>
      </c>
      <c r="D119" s="43" t="s">
        <v>130</v>
      </c>
      <c r="E119" s="170" t="s">
        <v>217</v>
      </c>
      <c r="F119" s="41">
        <v>12481.0</v>
      </c>
      <c r="G119" s="47">
        <v>0.55</v>
      </c>
      <c r="H119" s="45">
        <f t="shared" si="1"/>
        <v>6864.55</v>
      </c>
      <c r="I119" s="45">
        <f t="shared" si="2"/>
        <v>19345.55</v>
      </c>
      <c r="J119" s="45">
        <f t="shared" si="3"/>
        <v>19350</v>
      </c>
      <c r="K119" s="46"/>
      <c r="L119" s="26">
        <v>0.15</v>
      </c>
      <c r="M119" s="27">
        <f t="shared" si="4"/>
        <v>3966.5</v>
      </c>
      <c r="N119" s="27">
        <f t="shared" si="5"/>
        <v>16447.5</v>
      </c>
      <c r="O119" s="28">
        <f t="shared" si="6"/>
        <v>16447.5</v>
      </c>
      <c r="P119" s="46"/>
      <c r="Q119" s="44">
        <v>0.27</v>
      </c>
      <c r="R119" s="45">
        <f t="shared" si="7"/>
        <v>3369.87</v>
      </c>
      <c r="S119" s="45">
        <f t="shared" si="8"/>
        <v>15850.87</v>
      </c>
      <c r="T119" s="45"/>
      <c r="U119" s="45"/>
      <c r="V119" s="44">
        <v>0.27</v>
      </c>
      <c r="W119" s="45">
        <f t="shared" si="9"/>
        <v>3369.87</v>
      </c>
      <c r="X119" s="46">
        <f t="shared" si="10"/>
        <v>15850.87</v>
      </c>
      <c r="Y119" s="46"/>
      <c r="Z119" s="47">
        <v>0.23</v>
      </c>
      <c r="AA119" s="46">
        <f t="shared" si="11"/>
        <v>2870.63</v>
      </c>
      <c r="AB119" s="46">
        <f t="shared" si="12"/>
        <v>15351.63</v>
      </c>
      <c r="AC119" s="46"/>
      <c r="AD119" s="116" t="s">
        <v>217</v>
      </c>
      <c r="AE119" s="19">
        <v>0.159</v>
      </c>
      <c r="AF119" s="17">
        <f t="shared" si="13"/>
        <v>1984.479</v>
      </c>
      <c r="AG119" s="17">
        <f t="shared" si="14"/>
        <v>14465.479</v>
      </c>
      <c r="AH119" s="46"/>
      <c r="AI119" s="46"/>
      <c r="AJ119" s="46"/>
      <c r="AK119" s="48"/>
    </row>
    <row r="120" ht="14.25" customHeight="1">
      <c r="A120" s="8">
        <v>119.0</v>
      </c>
      <c r="B120" s="81" t="s">
        <v>216</v>
      </c>
      <c r="C120" s="8" t="s">
        <v>25</v>
      </c>
      <c r="D120" s="43" t="s">
        <v>130</v>
      </c>
      <c r="E120" s="18" t="s">
        <v>218</v>
      </c>
      <c r="F120" s="18">
        <v>10311.0</v>
      </c>
      <c r="G120" s="40">
        <v>0.55</v>
      </c>
      <c r="H120" s="23">
        <f t="shared" si="1"/>
        <v>5671.05</v>
      </c>
      <c r="I120" s="24">
        <f t="shared" si="2"/>
        <v>15982.05</v>
      </c>
      <c r="J120" s="25">
        <f t="shared" si="3"/>
        <v>15990</v>
      </c>
      <c r="K120" s="209"/>
      <c r="L120" s="26">
        <v>0.15</v>
      </c>
      <c r="M120" s="27">
        <f t="shared" si="4"/>
        <v>3280.5</v>
      </c>
      <c r="N120" s="27">
        <f t="shared" si="5"/>
        <v>13591.5</v>
      </c>
      <c r="O120" s="28">
        <f t="shared" si="6"/>
        <v>13591.5</v>
      </c>
      <c r="P120" s="209"/>
      <c r="Q120" s="56">
        <v>0.27</v>
      </c>
      <c r="R120" s="23">
        <f t="shared" si="7"/>
        <v>2783.97</v>
      </c>
      <c r="S120" s="23">
        <f t="shared" si="8"/>
        <v>13094.97</v>
      </c>
      <c r="T120" s="25"/>
      <c r="U120" s="210"/>
      <c r="V120" s="56">
        <v>0.27</v>
      </c>
      <c r="W120" s="23">
        <f t="shared" si="9"/>
        <v>2783.97</v>
      </c>
      <c r="X120" s="27">
        <f t="shared" si="10"/>
        <v>13094.97</v>
      </c>
      <c r="Y120" s="46"/>
      <c r="Z120" s="40">
        <v>0.23</v>
      </c>
      <c r="AA120" s="27">
        <f t="shared" si="11"/>
        <v>2371.53</v>
      </c>
      <c r="AB120" s="27">
        <f t="shared" si="12"/>
        <v>12682.53</v>
      </c>
      <c r="AC120" s="27"/>
      <c r="AD120" s="57" t="s">
        <v>218</v>
      </c>
      <c r="AE120" s="19">
        <v>0.159</v>
      </c>
      <c r="AF120" s="17">
        <f t="shared" si="13"/>
        <v>1639.449</v>
      </c>
      <c r="AG120" s="17">
        <f t="shared" si="14"/>
        <v>11950.449</v>
      </c>
      <c r="AH120" s="46"/>
      <c r="AI120" s="46"/>
      <c r="AJ120" s="46"/>
      <c r="AK120" s="48"/>
    </row>
    <row r="121" ht="14.25" customHeight="1">
      <c r="A121" s="8">
        <v>120.0</v>
      </c>
      <c r="B121" s="81" t="s">
        <v>216</v>
      </c>
      <c r="C121" s="8" t="s">
        <v>25</v>
      </c>
      <c r="D121" s="43" t="s">
        <v>130</v>
      </c>
      <c r="E121" s="18" t="s">
        <v>219</v>
      </c>
      <c r="F121" s="18">
        <v>13288.0</v>
      </c>
      <c r="G121" s="40">
        <v>0.55</v>
      </c>
      <c r="H121" s="23">
        <f t="shared" si="1"/>
        <v>7308.4</v>
      </c>
      <c r="I121" s="24">
        <f t="shared" si="2"/>
        <v>20596.4</v>
      </c>
      <c r="J121" s="25">
        <f t="shared" si="3"/>
        <v>20600</v>
      </c>
      <c r="K121" s="209"/>
      <c r="L121" s="26">
        <v>0.15</v>
      </c>
      <c r="M121" s="27">
        <f t="shared" si="4"/>
        <v>4222</v>
      </c>
      <c r="N121" s="27">
        <f t="shared" si="5"/>
        <v>17510</v>
      </c>
      <c r="O121" s="28">
        <f t="shared" si="6"/>
        <v>17510</v>
      </c>
      <c r="P121" s="209"/>
      <c r="Q121" s="56">
        <v>0.27</v>
      </c>
      <c r="R121" s="23">
        <f t="shared" si="7"/>
        <v>3587.76</v>
      </c>
      <c r="S121" s="23">
        <f t="shared" si="8"/>
        <v>16875.76</v>
      </c>
      <c r="T121" s="25"/>
      <c r="U121" s="210"/>
      <c r="V121" s="56">
        <v>0.27</v>
      </c>
      <c r="W121" s="23">
        <f t="shared" si="9"/>
        <v>3587.76</v>
      </c>
      <c r="X121" s="27">
        <f t="shared" si="10"/>
        <v>16875.76</v>
      </c>
      <c r="Y121" s="46"/>
      <c r="Z121" s="40">
        <v>0.23</v>
      </c>
      <c r="AA121" s="27">
        <f t="shared" si="11"/>
        <v>3056.24</v>
      </c>
      <c r="AB121" s="27">
        <f t="shared" si="12"/>
        <v>16344.24</v>
      </c>
      <c r="AC121" s="27"/>
      <c r="AD121" s="57" t="s">
        <v>219</v>
      </c>
      <c r="AE121" s="19">
        <v>0.159</v>
      </c>
      <c r="AF121" s="17">
        <f t="shared" si="13"/>
        <v>2112.792</v>
      </c>
      <c r="AG121" s="17">
        <f t="shared" si="14"/>
        <v>15400.792</v>
      </c>
      <c r="AH121" s="46"/>
      <c r="AI121" s="46"/>
      <c r="AJ121" s="46"/>
      <c r="AK121" s="48"/>
    </row>
    <row r="122" ht="14.25" customHeight="1">
      <c r="A122" s="8">
        <v>121.0</v>
      </c>
      <c r="B122" s="81" t="s">
        <v>216</v>
      </c>
      <c r="C122" s="8" t="s">
        <v>25</v>
      </c>
      <c r="D122" s="43" t="s">
        <v>130</v>
      </c>
      <c r="E122" s="23" t="s">
        <v>220</v>
      </c>
      <c r="F122" s="29">
        <v>12870.0</v>
      </c>
      <c r="G122" s="40">
        <v>0.55</v>
      </c>
      <c r="H122" s="23">
        <f t="shared" si="1"/>
        <v>7078.5</v>
      </c>
      <c r="I122" s="24">
        <f t="shared" si="2"/>
        <v>19948.5</v>
      </c>
      <c r="J122" s="25">
        <f t="shared" si="3"/>
        <v>19950</v>
      </c>
      <c r="K122" s="209"/>
      <c r="L122" s="26">
        <v>0.15</v>
      </c>
      <c r="M122" s="27">
        <f t="shared" si="4"/>
        <v>4087.5</v>
      </c>
      <c r="N122" s="27">
        <f t="shared" si="5"/>
        <v>16957.5</v>
      </c>
      <c r="O122" s="28">
        <f t="shared" si="6"/>
        <v>16957.5</v>
      </c>
      <c r="P122" s="209"/>
      <c r="Q122" s="56">
        <v>0.27</v>
      </c>
      <c r="R122" s="23">
        <f t="shared" si="7"/>
        <v>3474.9</v>
      </c>
      <c r="S122" s="23">
        <f t="shared" si="8"/>
        <v>16344.9</v>
      </c>
      <c r="T122" s="25"/>
      <c r="U122" s="210"/>
      <c r="V122" s="56">
        <v>0.27</v>
      </c>
      <c r="W122" s="23">
        <f t="shared" si="9"/>
        <v>3474.9</v>
      </c>
      <c r="X122" s="27">
        <f t="shared" si="10"/>
        <v>16344.9</v>
      </c>
      <c r="Y122" s="211"/>
      <c r="Z122" s="40">
        <v>0.23</v>
      </c>
      <c r="AA122" s="27">
        <f t="shared" si="11"/>
        <v>2960.1</v>
      </c>
      <c r="AB122" s="27">
        <f t="shared" si="12"/>
        <v>15830.1</v>
      </c>
      <c r="AC122" s="27"/>
      <c r="AD122" s="38" t="s">
        <v>220</v>
      </c>
      <c r="AE122" s="19">
        <v>0.159</v>
      </c>
      <c r="AF122" s="17">
        <f t="shared" si="13"/>
        <v>2046.33</v>
      </c>
      <c r="AG122" s="17">
        <f t="shared" si="14"/>
        <v>14916.33</v>
      </c>
      <c r="AH122" s="27"/>
      <c r="AI122" s="27"/>
      <c r="AJ122" s="27"/>
      <c r="AK122" s="30"/>
    </row>
    <row r="123" ht="14.25" customHeight="1">
      <c r="A123" s="8">
        <v>122.0</v>
      </c>
      <c r="B123" s="81" t="s">
        <v>216</v>
      </c>
      <c r="C123" s="8" t="s">
        <v>25</v>
      </c>
      <c r="D123" s="43" t="s">
        <v>130</v>
      </c>
      <c r="E123" s="23" t="s">
        <v>221</v>
      </c>
      <c r="F123" s="29">
        <v>11440.0</v>
      </c>
      <c r="G123" s="40">
        <v>0.55</v>
      </c>
      <c r="H123" s="23">
        <f t="shared" si="1"/>
        <v>6292</v>
      </c>
      <c r="I123" s="24">
        <f t="shared" si="2"/>
        <v>17732</v>
      </c>
      <c r="J123" s="25">
        <f t="shared" si="3"/>
        <v>17740</v>
      </c>
      <c r="K123" s="209"/>
      <c r="L123" s="26">
        <v>0.15</v>
      </c>
      <c r="M123" s="27">
        <f t="shared" si="4"/>
        <v>3639</v>
      </c>
      <c r="N123" s="27">
        <f t="shared" si="5"/>
        <v>15079</v>
      </c>
      <c r="O123" s="28">
        <f t="shared" si="6"/>
        <v>15079</v>
      </c>
      <c r="P123" s="209"/>
      <c r="Q123" s="56">
        <v>0.27</v>
      </c>
      <c r="R123" s="23">
        <f t="shared" si="7"/>
        <v>3088.8</v>
      </c>
      <c r="S123" s="23">
        <f t="shared" si="8"/>
        <v>14528.8</v>
      </c>
      <c r="T123" s="25"/>
      <c r="U123" s="210"/>
      <c r="V123" s="56">
        <v>0.27</v>
      </c>
      <c r="W123" s="23">
        <f t="shared" si="9"/>
        <v>3088.8</v>
      </c>
      <c r="X123" s="27">
        <f t="shared" si="10"/>
        <v>14528.8</v>
      </c>
      <c r="Y123" s="211"/>
      <c r="Z123" s="40">
        <v>0.23</v>
      </c>
      <c r="AA123" s="27">
        <f t="shared" si="11"/>
        <v>2631.2</v>
      </c>
      <c r="AB123" s="27">
        <f t="shared" si="12"/>
        <v>14071.2</v>
      </c>
      <c r="AC123" s="27"/>
      <c r="AD123" s="38" t="s">
        <v>221</v>
      </c>
      <c r="AE123" s="19">
        <v>0.159</v>
      </c>
      <c r="AF123" s="17">
        <f t="shared" si="13"/>
        <v>1818.96</v>
      </c>
      <c r="AG123" s="17">
        <f t="shared" si="14"/>
        <v>13258.96</v>
      </c>
      <c r="AH123" s="27"/>
      <c r="AI123" s="27"/>
      <c r="AJ123" s="27"/>
      <c r="AK123" s="30"/>
    </row>
    <row r="124" ht="14.25" customHeight="1">
      <c r="A124" s="8">
        <v>123.0</v>
      </c>
      <c r="B124" s="81" t="s">
        <v>216</v>
      </c>
      <c r="C124" s="8" t="s">
        <v>25</v>
      </c>
      <c r="D124" s="43" t="s">
        <v>130</v>
      </c>
      <c r="E124" s="29" t="s">
        <v>222</v>
      </c>
      <c r="F124" s="29">
        <v>6305.0</v>
      </c>
      <c r="G124" s="40">
        <v>0.55</v>
      </c>
      <c r="H124" s="23">
        <f t="shared" si="1"/>
        <v>3467.75</v>
      </c>
      <c r="I124" s="24">
        <f t="shared" si="2"/>
        <v>9772.75</v>
      </c>
      <c r="J124" s="25">
        <f t="shared" si="3"/>
        <v>9780</v>
      </c>
      <c r="K124" s="209"/>
      <c r="L124" s="26">
        <v>0.15</v>
      </c>
      <c r="M124" s="27">
        <f t="shared" si="4"/>
        <v>2008</v>
      </c>
      <c r="N124" s="27">
        <f t="shared" si="5"/>
        <v>8313</v>
      </c>
      <c r="O124" s="28">
        <f t="shared" si="6"/>
        <v>8313</v>
      </c>
      <c r="P124" s="209"/>
      <c r="Q124" s="56">
        <v>0.27</v>
      </c>
      <c r="R124" s="23">
        <f t="shared" si="7"/>
        <v>1702.35</v>
      </c>
      <c r="S124" s="23">
        <f t="shared" si="8"/>
        <v>8007.35</v>
      </c>
      <c r="T124" s="25"/>
      <c r="U124" s="210"/>
      <c r="V124" s="56">
        <v>0.27</v>
      </c>
      <c r="W124" s="23">
        <f t="shared" si="9"/>
        <v>1702.35</v>
      </c>
      <c r="X124" s="27">
        <f t="shared" si="10"/>
        <v>8007.35</v>
      </c>
      <c r="Y124" s="211"/>
      <c r="Z124" s="40">
        <v>0.23</v>
      </c>
      <c r="AA124" s="27">
        <f t="shared" si="11"/>
        <v>1450.15</v>
      </c>
      <c r="AB124" s="27">
        <f t="shared" si="12"/>
        <v>7755.15</v>
      </c>
      <c r="AC124" s="27"/>
      <c r="AD124" s="22" t="s">
        <v>222</v>
      </c>
      <c r="AE124" s="19">
        <v>0.159</v>
      </c>
      <c r="AF124" s="17">
        <f t="shared" si="13"/>
        <v>1002.495</v>
      </c>
      <c r="AG124" s="17">
        <f t="shared" si="14"/>
        <v>7307.495</v>
      </c>
      <c r="AH124" s="27"/>
      <c r="AI124" s="27"/>
      <c r="AJ124" s="27"/>
      <c r="AK124" s="30"/>
    </row>
    <row r="125" ht="14.25" customHeight="1">
      <c r="A125" s="8">
        <v>124.0</v>
      </c>
      <c r="B125" s="81" t="s">
        <v>216</v>
      </c>
      <c r="C125" s="8" t="s">
        <v>25</v>
      </c>
      <c r="D125" s="43" t="s">
        <v>130</v>
      </c>
      <c r="E125" s="29" t="s">
        <v>223</v>
      </c>
      <c r="F125" s="29">
        <v>8438.0</v>
      </c>
      <c r="G125" s="40">
        <v>0.55</v>
      </c>
      <c r="H125" s="23">
        <f t="shared" si="1"/>
        <v>4640.9</v>
      </c>
      <c r="I125" s="24">
        <f t="shared" si="2"/>
        <v>13078.9</v>
      </c>
      <c r="J125" s="25">
        <f t="shared" si="3"/>
        <v>13080</v>
      </c>
      <c r="K125" s="209"/>
      <c r="L125" s="26">
        <v>0.15</v>
      </c>
      <c r="M125" s="27">
        <f t="shared" si="4"/>
        <v>2680</v>
      </c>
      <c r="N125" s="27">
        <f t="shared" si="5"/>
        <v>11118</v>
      </c>
      <c r="O125" s="28">
        <f t="shared" si="6"/>
        <v>11118</v>
      </c>
      <c r="P125" s="209"/>
      <c r="Q125" s="56">
        <v>0.27</v>
      </c>
      <c r="R125" s="23">
        <f t="shared" si="7"/>
        <v>2278.26</v>
      </c>
      <c r="S125" s="23">
        <f t="shared" si="8"/>
        <v>10716.26</v>
      </c>
      <c r="T125" s="25"/>
      <c r="U125" s="210"/>
      <c r="V125" s="56">
        <v>0.27</v>
      </c>
      <c r="W125" s="23">
        <f t="shared" si="9"/>
        <v>2278.26</v>
      </c>
      <c r="X125" s="27">
        <f t="shared" si="10"/>
        <v>10716.26</v>
      </c>
      <c r="Y125" s="211"/>
      <c r="Z125" s="40">
        <v>0.23</v>
      </c>
      <c r="AA125" s="27">
        <f t="shared" si="11"/>
        <v>1940.74</v>
      </c>
      <c r="AB125" s="27">
        <f t="shared" si="12"/>
        <v>10378.74</v>
      </c>
      <c r="AC125" s="27"/>
      <c r="AD125" s="22" t="s">
        <v>223</v>
      </c>
      <c r="AE125" s="19">
        <v>0.159</v>
      </c>
      <c r="AF125" s="17">
        <f t="shared" si="13"/>
        <v>1341.642</v>
      </c>
      <c r="AG125" s="17">
        <f t="shared" si="14"/>
        <v>9779.642</v>
      </c>
      <c r="AH125" s="27"/>
      <c r="AI125" s="27"/>
      <c r="AJ125" s="27"/>
      <c r="AK125" s="30"/>
    </row>
    <row r="126" ht="14.25" customHeight="1">
      <c r="A126" s="8">
        <v>125.0</v>
      </c>
      <c r="B126" s="81" t="s">
        <v>216</v>
      </c>
      <c r="C126" s="8" t="s">
        <v>25</v>
      </c>
      <c r="D126" s="43" t="s">
        <v>130</v>
      </c>
      <c r="E126" s="29" t="s">
        <v>224</v>
      </c>
      <c r="F126" s="29">
        <v>7007.0</v>
      </c>
      <c r="G126" s="40">
        <v>0.55</v>
      </c>
      <c r="H126" s="23">
        <f t="shared" si="1"/>
        <v>3853.85</v>
      </c>
      <c r="I126" s="24">
        <f t="shared" si="2"/>
        <v>10860.85</v>
      </c>
      <c r="J126" s="25">
        <f t="shared" si="3"/>
        <v>10870</v>
      </c>
      <c r="K126" s="209"/>
      <c r="L126" s="26">
        <v>0.15</v>
      </c>
      <c r="M126" s="27">
        <f t="shared" si="4"/>
        <v>2232.5</v>
      </c>
      <c r="N126" s="27">
        <f t="shared" si="5"/>
        <v>9239.5</v>
      </c>
      <c r="O126" s="28">
        <f t="shared" si="6"/>
        <v>9239.5</v>
      </c>
      <c r="P126" s="209"/>
      <c r="Q126" s="56">
        <v>0.27</v>
      </c>
      <c r="R126" s="23">
        <f t="shared" si="7"/>
        <v>1891.89</v>
      </c>
      <c r="S126" s="23">
        <f t="shared" si="8"/>
        <v>8898.89</v>
      </c>
      <c r="T126" s="25"/>
      <c r="U126" s="210"/>
      <c r="V126" s="56">
        <v>0.27</v>
      </c>
      <c r="W126" s="23">
        <f t="shared" si="9"/>
        <v>1891.89</v>
      </c>
      <c r="X126" s="27">
        <f t="shared" si="10"/>
        <v>8898.89</v>
      </c>
      <c r="Y126" s="211"/>
      <c r="Z126" s="40">
        <v>0.23</v>
      </c>
      <c r="AA126" s="27">
        <f t="shared" si="11"/>
        <v>1611.61</v>
      </c>
      <c r="AB126" s="27">
        <f t="shared" si="12"/>
        <v>8618.61</v>
      </c>
      <c r="AC126" s="27"/>
      <c r="AD126" s="22" t="s">
        <v>224</v>
      </c>
      <c r="AE126" s="19">
        <v>0.159</v>
      </c>
      <c r="AF126" s="17">
        <f t="shared" si="13"/>
        <v>1114.113</v>
      </c>
      <c r="AG126" s="17">
        <f t="shared" si="14"/>
        <v>8121.113</v>
      </c>
      <c r="AH126" s="27"/>
      <c r="AI126" s="27"/>
      <c r="AJ126" s="27"/>
      <c r="AK126" s="30"/>
    </row>
    <row r="127" ht="14.25" customHeight="1">
      <c r="A127" s="8">
        <v>126.0</v>
      </c>
      <c r="B127" s="81" t="s">
        <v>216</v>
      </c>
      <c r="C127" s="8" t="s">
        <v>25</v>
      </c>
      <c r="D127" s="42" t="s">
        <v>130</v>
      </c>
      <c r="E127" s="29" t="s">
        <v>225</v>
      </c>
      <c r="F127" s="29">
        <v>9320.0</v>
      </c>
      <c r="G127" s="40">
        <v>0.55</v>
      </c>
      <c r="H127" s="23">
        <f t="shared" si="1"/>
        <v>5126</v>
      </c>
      <c r="I127" s="24">
        <f t="shared" si="2"/>
        <v>14446</v>
      </c>
      <c r="J127" s="25">
        <f t="shared" si="3"/>
        <v>14450</v>
      </c>
      <c r="K127" s="209"/>
      <c r="L127" s="26">
        <v>0.15</v>
      </c>
      <c r="M127" s="27">
        <f t="shared" si="4"/>
        <v>2962.5</v>
      </c>
      <c r="N127" s="27">
        <f t="shared" si="5"/>
        <v>12282.5</v>
      </c>
      <c r="O127" s="28">
        <f t="shared" si="6"/>
        <v>12282.5</v>
      </c>
      <c r="P127" s="209"/>
      <c r="Q127" s="56">
        <v>0.27</v>
      </c>
      <c r="R127" s="23">
        <f t="shared" si="7"/>
        <v>2516.4</v>
      </c>
      <c r="S127" s="23">
        <f t="shared" si="8"/>
        <v>11836.4</v>
      </c>
      <c r="T127" s="25"/>
      <c r="U127" s="210"/>
      <c r="V127" s="56">
        <v>0.27</v>
      </c>
      <c r="W127" s="23">
        <f t="shared" si="9"/>
        <v>2516.4</v>
      </c>
      <c r="X127" s="27">
        <f t="shared" si="10"/>
        <v>11836.4</v>
      </c>
      <c r="Y127" s="211"/>
      <c r="Z127" s="40">
        <v>0.23</v>
      </c>
      <c r="AA127" s="27">
        <f t="shared" si="11"/>
        <v>2143.6</v>
      </c>
      <c r="AB127" s="27">
        <f t="shared" si="12"/>
        <v>11463.6</v>
      </c>
      <c r="AC127" s="27"/>
      <c r="AD127" s="22" t="s">
        <v>225</v>
      </c>
      <c r="AE127" s="19">
        <v>0.159</v>
      </c>
      <c r="AF127" s="17">
        <f t="shared" si="13"/>
        <v>1481.88</v>
      </c>
      <c r="AG127" s="17">
        <f t="shared" si="14"/>
        <v>10801.88</v>
      </c>
      <c r="AH127" s="27"/>
      <c r="AI127" s="27"/>
      <c r="AJ127" s="27"/>
      <c r="AK127" s="30"/>
    </row>
    <row r="128" ht="14.25" customHeight="1">
      <c r="A128" s="8">
        <v>127.0</v>
      </c>
      <c r="B128" s="81" t="s">
        <v>216</v>
      </c>
      <c r="C128" s="8" t="s">
        <v>25</v>
      </c>
      <c r="D128" s="43" t="s">
        <v>130</v>
      </c>
      <c r="E128" s="29" t="s">
        <v>226</v>
      </c>
      <c r="F128" s="29">
        <v>5806.0</v>
      </c>
      <c r="G128" s="40">
        <v>0.55</v>
      </c>
      <c r="H128" s="23">
        <f t="shared" si="1"/>
        <v>3193.3</v>
      </c>
      <c r="I128" s="24">
        <f t="shared" si="2"/>
        <v>8999.3</v>
      </c>
      <c r="J128" s="25">
        <f t="shared" si="3"/>
        <v>9000</v>
      </c>
      <c r="K128" s="209"/>
      <c r="L128" s="26">
        <v>0.15</v>
      </c>
      <c r="M128" s="27">
        <f t="shared" si="4"/>
        <v>1844</v>
      </c>
      <c r="N128" s="27">
        <f t="shared" si="5"/>
        <v>7650</v>
      </c>
      <c r="O128" s="28">
        <f t="shared" si="6"/>
        <v>7650</v>
      </c>
      <c r="P128" s="209"/>
      <c r="Q128" s="56">
        <v>0.27</v>
      </c>
      <c r="R128" s="23">
        <f t="shared" si="7"/>
        <v>1567.62</v>
      </c>
      <c r="S128" s="23">
        <f t="shared" si="8"/>
        <v>7373.62</v>
      </c>
      <c r="T128" s="25"/>
      <c r="U128" s="210"/>
      <c r="V128" s="56">
        <v>0.27</v>
      </c>
      <c r="W128" s="23">
        <f t="shared" si="9"/>
        <v>1567.62</v>
      </c>
      <c r="X128" s="27">
        <f t="shared" si="10"/>
        <v>7373.62</v>
      </c>
      <c r="Y128" s="211"/>
      <c r="Z128" s="40">
        <v>0.23</v>
      </c>
      <c r="AA128" s="27">
        <f t="shared" si="11"/>
        <v>1335.38</v>
      </c>
      <c r="AB128" s="27">
        <f t="shared" si="12"/>
        <v>7141.38</v>
      </c>
      <c r="AC128" s="27"/>
      <c r="AD128" s="22" t="s">
        <v>226</v>
      </c>
      <c r="AE128" s="19">
        <v>0.159</v>
      </c>
      <c r="AF128" s="17">
        <f t="shared" si="13"/>
        <v>923.154</v>
      </c>
      <c r="AG128" s="17">
        <f t="shared" si="14"/>
        <v>6729.154</v>
      </c>
      <c r="AH128" s="27"/>
      <c r="AI128" s="27"/>
      <c r="AJ128" s="27"/>
      <c r="AK128" s="30"/>
    </row>
    <row r="129" ht="14.25" customHeight="1">
      <c r="A129" s="8">
        <v>128.0</v>
      </c>
      <c r="B129" s="81" t="s">
        <v>216</v>
      </c>
      <c r="C129" s="8" t="s">
        <v>25</v>
      </c>
      <c r="D129" s="43" t="s">
        <v>130</v>
      </c>
      <c r="E129" s="23" t="s">
        <v>227</v>
      </c>
      <c r="F129" s="29">
        <v>9620.0</v>
      </c>
      <c r="G129" s="40">
        <v>0.55</v>
      </c>
      <c r="H129" s="23">
        <f t="shared" si="1"/>
        <v>5291</v>
      </c>
      <c r="I129" s="24">
        <f t="shared" si="2"/>
        <v>14911</v>
      </c>
      <c r="J129" s="25">
        <f t="shared" si="3"/>
        <v>14920</v>
      </c>
      <c r="K129" s="209"/>
      <c r="L129" s="26">
        <v>0.15</v>
      </c>
      <c r="M129" s="27">
        <f t="shared" si="4"/>
        <v>3062</v>
      </c>
      <c r="N129" s="27">
        <f t="shared" si="5"/>
        <v>12682</v>
      </c>
      <c r="O129" s="28">
        <f t="shared" si="6"/>
        <v>12682</v>
      </c>
      <c r="P129" s="209"/>
      <c r="Q129" s="56">
        <v>0.27</v>
      </c>
      <c r="R129" s="23">
        <f t="shared" si="7"/>
        <v>2597.4</v>
      </c>
      <c r="S129" s="23">
        <f t="shared" si="8"/>
        <v>12217.4</v>
      </c>
      <c r="T129" s="25"/>
      <c r="U129" s="210"/>
      <c r="V129" s="56">
        <v>0.27</v>
      </c>
      <c r="W129" s="23">
        <f t="shared" si="9"/>
        <v>2597.4</v>
      </c>
      <c r="X129" s="27">
        <f t="shared" si="10"/>
        <v>12217.4</v>
      </c>
      <c r="Y129" s="211"/>
      <c r="Z129" s="40">
        <v>0.23</v>
      </c>
      <c r="AA129" s="27">
        <f t="shared" si="11"/>
        <v>2212.6</v>
      </c>
      <c r="AB129" s="27">
        <f t="shared" si="12"/>
        <v>11832.6</v>
      </c>
      <c r="AC129" s="27"/>
      <c r="AD129" s="38" t="s">
        <v>227</v>
      </c>
      <c r="AE129" s="19">
        <v>0.159</v>
      </c>
      <c r="AF129" s="17">
        <f t="shared" si="13"/>
        <v>1529.58</v>
      </c>
      <c r="AG129" s="17">
        <f t="shared" si="14"/>
        <v>11149.58</v>
      </c>
      <c r="AH129" s="27"/>
      <c r="AI129" s="27"/>
      <c r="AJ129" s="27"/>
      <c r="AK129" s="30"/>
    </row>
    <row r="130" ht="14.25" customHeight="1">
      <c r="A130" s="8">
        <v>129.0</v>
      </c>
      <c r="B130" s="81" t="s">
        <v>216</v>
      </c>
      <c r="C130" s="8" t="s">
        <v>25</v>
      </c>
      <c r="D130" s="43" t="s">
        <v>130</v>
      </c>
      <c r="E130" s="29" t="s">
        <v>228</v>
      </c>
      <c r="F130" s="29">
        <v>9230.0</v>
      </c>
      <c r="G130" s="40">
        <v>0.55</v>
      </c>
      <c r="H130" s="23">
        <f t="shared" si="1"/>
        <v>5076.5</v>
      </c>
      <c r="I130" s="24">
        <f t="shared" si="2"/>
        <v>14306.5</v>
      </c>
      <c r="J130" s="25">
        <f t="shared" si="3"/>
        <v>14310</v>
      </c>
      <c r="K130" s="209"/>
      <c r="L130" s="26">
        <v>0.15</v>
      </c>
      <c r="M130" s="27">
        <f t="shared" si="4"/>
        <v>2933.5</v>
      </c>
      <c r="N130" s="27">
        <f t="shared" si="5"/>
        <v>12163.5</v>
      </c>
      <c r="O130" s="28">
        <f t="shared" si="6"/>
        <v>12163.5</v>
      </c>
      <c r="P130" s="209"/>
      <c r="Q130" s="56">
        <v>0.27</v>
      </c>
      <c r="R130" s="23">
        <f t="shared" si="7"/>
        <v>2492.1</v>
      </c>
      <c r="S130" s="23">
        <f t="shared" si="8"/>
        <v>11722.1</v>
      </c>
      <c r="T130" s="25"/>
      <c r="U130" s="210"/>
      <c r="V130" s="56">
        <v>0.27</v>
      </c>
      <c r="W130" s="23">
        <f t="shared" si="9"/>
        <v>2492.1</v>
      </c>
      <c r="X130" s="27">
        <f t="shared" si="10"/>
        <v>11722.1</v>
      </c>
      <c r="Y130" s="211"/>
      <c r="Z130" s="40">
        <v>0.23</v>
      </c>
      <c r="AA130" s="27">
        <f t="shared" si="11"/>
        <v>2122.9</v>
      </c>
      <c r="AB130" s="27">
        <f t="shared" si="12"/>
        <v>11352.9</v>
      </c>
      <c r="AC130" s="27"/>
      <c r="AD130" s="22" t="s">
        <v>228</v>
      </c>
      <c r="AE130" s="19">
        <v>0.159</v>
      </c>
      <c r="AF130" s="17">
        <f t="shared" si="13"/>
        <v>1467.57</v>
      </c>
      <c r="AG130" s="17">
        <f t="shared" si="14"/>
        <v>10697.57</v>
      </c>
      <c r="AH130" s="27"/>
      <c r="AI130" s="27"/>
      <c r="AJ130" s="27"/>
      <c r="AK130" s="30"/>
    </row>
    <row r="131" ht="14.25" customHeight="1">
      <c r="A131" s="8">
        <v>130.0</v>
      </c>
      <c r="B131" s="81" t="s">
        <v>216</v>
      </c>
      <c r="C131" s="42" t="s">
        <v>229</v>
      </c>
      <c r="D131" s="42" t="s">
        <v>130</v>
      </c>
      <c r="E131" s="29" t="s">
        <v>230</v>
      </c>
      <c r="F131" s="29">
        <v>5434.0</v>
      </c>
      <c r="G131" s="40">
        <v>0.65</v>
      </c>
      <c r="H131" s="23">
        <f t="shared" si="1"/>
        <v>3532.1</v>
      </c>
      <c r="I131" s="24">
        <f t="shared" si="2"/>
        <v>8966.1</v>
      </c>
      <c r="J131" s="25">
        <f t="shared" si="3"/>
        <v>8970</v>
      </c>
      <c r="K131" s="209"/>
      <c r="L131" s="26">
        <v>0.15</v>
      </c>
      <c r="M131" s="27">
        <f t="shared" si="4"/>
        <v>2190.5</v>
      </c>
      <c r="N131" s="27">
        <f t="shared" si="5"/>
        <v>7624.5</v>
      </c>
      <c r="O131" s="28">
        <f t="shared" si="6"/>
        <v>7624.5</v>
      </c>
      <c r="P131" s="209"/>
      <c r="Q131" s="56">
        <v>0.27</v>
      </c>
      <c r="R131" s="23">
        <f t="shared" si="7"/>
        <v>1467.18</v>
      </c>
      <c r="S131" s="23">
        <f t="shared" si="8"/>
        <v>6901.18</v>
      </c>
      <c r="T131" s="25"/>
      <c r="U131" s="210"/>
      <c r="V131" s="56">
        <v>0.27</v>
      </c>
      <c r="W131" s="23">
        <f t="shared" si="9"/>
        <v>1467.18</v>
      </c>
      <c r="X131" s="27">
        <f t="shared" si="10"/>
        <v>6901.18</v>
      </c>
      <c r="Y131" s="211"/>
      <c r="Z131" s="40">
        <v>0.23</v>
      </c>
      <c r="AA131" s="27">
        <f t="shared" si="11"/>
        <v>1249.82</v>
      </c>
      <c r="AB131" s="27">
        <f t="shared" si="12"/>
        <v>6683.82</v>
      </c>
      <c r="AC131" s="27"/>
      <c r="AD131" s="29" t="s">
        <v>230</v>
      </c>
      <c r="AE131" s="19">
        <v>0.159</v>
      </c>
      <c r="AF131" s="17">
        <f t="shared" si="13"/>
        <v>864.006</v>
      </c>
      <c r="AG131" s="17">
        <f t="shared" si="14"/>
        <v>6298.006</v>
      </c>
      <c r="AH131" s="27"/>
      <c r="AI131" s="27"/>
      <c r="AJ131" s="27"/>
      <c r="AK131" s="30"/>
    </row>
    <row r="132" ht="14.25" customHeight="1">
      <c r="A132" s="8">
        <v>131.0</v>
      </c>
      <c r="B132" s="81" t="s">
        <v>216</v>
      </c>
      <c r="C132" s="42" t="s">
        <v>229</v>
      </c>
      <c r="D132" s="42" t="s">
        <v>130</v>
      </c>
      <c r="E132" s="29" t="s">
        <v>231</v>
      </c>
      <c r="F132" s="29">
        <v>5876.0</v>
      </c>
      <c r="G132" s="40">
        <v>0.65</v>
      </c>
      <c r="H132" s="23">
        <f t="shared" si="1"/>
        <v>3819.4</v>
      </c>
      <c r="I132" s="24">
        <f t="shared" si="2"/>
        <v>9695.4</v>
      </c>
      <c r="J132" s="25">
        <f t="shared" si="3"/>
        <v>9700</v>
      </c>
      <c r="K132" s="209"/>
      <c r="L132" s="26">
        <v>0.15</v>
      </c>
      <c r="M132" s="27">
        <f t="shared" si="4"/>
        <v>2369</v>
      </c>
      <c r="N132" s="27">
        <f t="shared" si="5"/>
        <v>8245</v>
      </c>
      <c r="O132" s="28">
        <f t="shared" si="6"/>
        <v>8245</v>
      </c>
      <c r="P132" s="209"/>
      <c r="Q132" s="56">
        <v>0.27</v>
      </c>
      <c r="R132" s="23">
        <f t="shared" si="7"/>
        <v>1586.52</v>
      </c>
      <c r="S132" s="23">
        <f t="shared" si="8"/>
        <v>7462.52</v>
      </c>
      <c r="T132" s="25"/>
      <c r="U132" s="210"/>
      <c r="V132" s="56">
        <v>0.27</v>
      </c>
      <c r="W132" s="23">
        <f t="shared" si="9"/>
        <v>1586.52</v>
      </c>
      <c r="X132" s="27">
        <f t="shared" si="10"/>
        <v>7462.52</v>
      </c>
      <c r="Y132" s="211"/>
      <c r="Z132" s="40">
        <v>0.23</v>
      </c>
      <c r="AA132" s="27">
        <f t="shared" si="11"/>
        <v>1351.48</v>
      </c>
      <c r="AB132" s="27">
        <f t="shared" si="12"/>
        <v>7227.48</v>
      </c>
      <c r="AC132" s="27"/>
      <c r="AD132" s="29" t="s">
        <v>231</v>
      </c>
      <c r="AE132" s="19">
        <v>0.159</v>
      </c>
      <c r="AF132" s="17">
        <f t="shared" si="13"/>
        <v>934.284</v>
      </c>
      <c r="AG132" s="17">
        <f t="shared" si="14"/>
        <v>6810.284</v>
      </c>
      <c r="AH132" s="27"/>
      <c r="AI132" s="27"/>
      <c r="AJ132" s="27"/>
      <c r="AK132" s="30"/>
    </row>
    <row r="133" ht="14.25" customHeight="1">
      <c r="A133" s="8">
        <v>132.0</v>
      </c>
      <c r="B133" s="81" t="s">
        <v>216</v>
      </c>
      <c r="C133" s="42" t="s">
        <v>229</v>
      </c>
      <c r="D133" s="42" t="s">
        <v>130</v>
      </c>
      <c r="E133" s="29" t="s">
        <v>232</v>
      </c>
      <c r="F133" s="29">
        <v>5876.0</v>
      </c>
      <c r="G133" s="40">
        <v>0.65</v>
      </c>
      <c r="H133" s="23">
        <f t="shared" si="1"/>
        <v>3819.4</v>
      </c>
      <c r="I133" s="24">
        <f t="shared" si="2"/>
        <v>9695.4</v>
      </c>
      <c r="J133" s="25">
        <f t="shared" si="3"/>
        <v>9700</v>
      </c>
      <c r="K133" s="209"/>
      <c r="L133" s="26">
        <v>0.15</v>
      </c>
      <c r="M133" s="27">
        <f t="shared" si="4"/>
        <v>2369</v>
      </c>
      <c r="N133" s="27">
        <f t="shared" si="5"/>
        <v>8245</v>
      </c>
      <c r="O133" s="28">
        <f t="shared" si="6"/>
        <v>8245</v>
      </c>
      <c r="P133" s="209"/>
      <c r="Q133" s="56">
        <v>0.27</v>
      </c>
      <c r="R133" s="23">
        <f t="shared" si="7"/>
        <v>1586.52</v>
      </c>
      <c r="S133" s="23">
        <f t="shared" si="8"/>
        <v>7462.52</v>
      </c>
      <c r="T133" s="25"/>
      <c r="U133" s="210"/>
      <c r="V133" s="56">
        <v>0.27</v>
      </c>
      <c r="W133" s="23">
        <f t="shared" si="9"/>
        <v>1586.52</v>
      </c>
      <c r="X133" s="27">
        <f t="shared" si="10"/>
        <v>7462.52</v>
      </c>
      <c r="Y133" s="211"/>
      <c r="Z133" s="40">
        <v>0.23</v>
      </c>
      <c r="AA133" s="27">
        <f t="shared" si="11"/>
        <v>1351.48</v>
      </c>
      <c r="AB133" s="27">
        <f t="shared" si="12"/>
        <v>7227.48</v>
      </c>
      <c r="AC133" s="27"/>
      <c r="AD133" s="29" t="s">
        <v>232</v>
      </c>
      <c r="AE133" s="19">
        <v>0.159</v>
      </c>
      <c r="AF133" s="17">
        <f t="shared" si="13"/>
        <v>934.284</v>
      </c>
      <c r="AG133" s="17">
        <f t="shared" si="14"/>
        <v>6810.284</v>
      </c>
      <c r="AH133" s="27"/>
      <c r="AI133" s="27"/>
      <c r="AJ133" s="27"/>
      <c r="AK133" s="30"/>
    </row>
    <row r="134" ht="14.25" customHeight="1">
      <c r="A134" s="8">
        <v>133.0</v>
      </c>
      <c r="B134" s="81" t="s">
        <v>216</v>
      </c>
      <c r="C134" s="42" t="s">
        <v>229</v>
      </c>
      <c r="D134" s="42" t="s">
        <v>130</v>
      </c>
      <c r="E134" s="29" t="s">
        <v>233</v>
      </c>
      <c r="F134" s="29">
        <v>6097.0</v>
      </c>
      <c r="G134" s="40">
        <v>0.65</v>
      </c>
      <c r="H134" s="23">
        <f t="shared" si="1"/>
        <v>3963.05</v>
      </c>
      <c r="I134" s="24">
        <f t="shared" si="2"/>
        <v>10060.05</v>
      </c>
      <c r="J134" s="25">
        <f t="shared" si="3"/>
        <v>10070</v>
      </c>
      <c r="K134" s="209"/>
      <c r="L134" s="26">
        <v>0.15</v>
      </c>
      <c r="M134" s="27">
        <f t="shared" si="4"/>
        <v>2462.5</v>
      </c>
      <c r="N134" s="27">
        <f t="shared" si="5"/>
        <v>8559.5</v>
      </c>
      <c r="O134" s="28">
        <f t="shared" si="6"/>
        <v>8559.5</v>
      </c>
      <c r="P134" s="209"/>
      <c r="Q134" s="56">
        <v>0.27</v>
      </c>
      <c r="R134" s="23">
        <f t="shared" si="7"/>
        <v>1646.19</v>
      </c>
      <c r="S134" s="23">
        <f t="shared" si="8"/>
        <v>7743.19</v>
      </c>
      <c r="T134" s="25"/>
      <c r="U134" s="210"/>
      <c r="V134" s="56">
        <v>0.27</v>
      </c>
      <c r="W134" s="23">
        <f t="shared" si="9"/>
        <v>1646.19</v>
      </c>
      <c r="X134" s="27">
        <f t="shared" si="10"/>
        <v>7743.19</v>
      </c>
      <c r="Y134" s="211"/>
      <c r="Z134" s="40">
        <v>0.23</v>
      </c>
      <c r="AA134" s="27">
        <f t="shared" si="11"/>
        <v>1402.31</v>
      </c>
      <c r="AB134" s="27">
        <f t="shared" si="12"/>
        <v>7499.31</v>
      </c>
      <c r="AC134" s="27"/>
      <c r="AD134" s="29" t="s">
        <v>233</v>
      </c>
      <c r="AE134" s="19">
        <v>0.159</v>
      </c>
      <c r="AF134" s="17">
        <f t="shared" si="13"/>
        <v>969.423</v>
      </c>
      <c r="AG134" s="17">
        <f t="shared" si="14"/>
        <v>7066.423</v>
      </c>
      <c r="AH134" s="27"/>
      <c r="AI134" s="27"/>
      <c r="AJ134" s="27"/>
      <c r="AK134" s="30"/>
    </row>
    <row r="135" ht="14.25" customHeight="1">
      <c r="A135" s="8">
        <v>134.0</v>
      </c>
      <c r="B135" s="81" t="s">
        <v>216</v>
      </c>
      <c r="C135" s="42" t="s">
        <v>229</v>
      </c>
      <c r="D135" s="42" t="s">
        <v>130</v>
      </c>
      <c r="E135" s="29" t="s">
        <v>234</v>
      </c>
      <c r="F135" s="29">
        <v>6097.0</v>
      </c>
      <c r="G135" s="40">
        <v>0.65</v>
      </c>
      <c r="H135" s="23">
        <f t="shared" si="1"/>
        <v>3963.05</v>
      </c>
      <c r="I135" s="24">
        <f t="shared" si="2"/>
        <v>10060.05</v>
      </c>
      <c r="J135" s="25">
        <f t="shared" si="3"/>
        <v>10070</v>
      </c>
      <c r="K135" s="209"/>
      <c r="L135" s="26">
        <v>0.15</v>
      </c>
      <c r="M135" s="27">
        <f t="shared" si="4"/>
        <v>2462.5</v>
      </c>
      <c r="N135" s="27">
        <f t="shared" si="5"/>
        <v>8559.5</v>
      </c>
      <c r="O135" s="28">
        <f t="shared" si="6"/>
        <v>8559.5</v>
      </c>
      <c r="P135" s="209"/>
      <c r="Q135" s="56">
        <v>0.27</v>
      </c>
      <c r="R135" s="23">
        <f t="shared" si="7"/>
        <v>1646.19</v>
      </c>
      <c r="S135" s="23">
        <f t="shared" si="8"/>
        <v>7743.19</v>
      </c>
      <c r="T135" s="25"/>
      <c r="U135" s="210"/>
      <c r="V135" s="56">
        <v>0.27</v>
      </c>
      <c r="W135" s="23">
        <f t="shared" si="9"/>
        <v>1646.19</v>
      </c>
      <c r="X135" s="27">
        <f t="shared" si="10"/>
        <v>7743.19</v>
      </c>
      <c r="Y135" s="211"/>
      <c r="Z135" s="40">
        <v>0.23</v>
      </c>
      <c r="AA135" s="27">
        <f t="shared" si="11"/>
        <v>1402.31</v>
      </c>
      <c r="AB135" s="27">
        <f t="shared" si="12"/>
        <v>7499.31</v>
      </c>
      <c r="AC135" s="27"/>
      <c r="AD135" s="29" t="s">
        <v>234</v>
      </c>
      <c r="AE135" s="19">
        <v>0.159</v>
      </c>
      <c r="AF135" s="17">
        <f t="shared" si="13"/>
        <v>969.423</v>
      </c>
      <c r="AG135" s="17">
        <f t="shared" si="14"/>
        <v>7066.423</v>
      </c>
      <c r="AH135" s="27"/>
      <c r="AI135" s="27"/>
      <c r="AJ135" s="27"/>
      <c r="AK135" s="30"/>
    </row>
    <row r="136" ht="14.25" customHeight="1">
      <c r="A136" s="8">
        <v>135.0</v>
      </c>
      <c r="B136" s="81" t="s">
        <v>216</v>
      </c>
      <c r="C136" s="42" t="s">
        <v>229</v>
      </c>
      <c r="D136" s="42" t="s">
        <v>130</v>
      </c>
      <c r="E136" s="29" t="s">
        <v>235</v>
      </c>
      <c r="F136" s="29">
        <v>7399.0</v>
      </c>
      <c r="G136" s="40">
        <v>0.65</v>
      </c>
      <c r="H136" s="23">
        <f t="shared" si="1"/>
        <v>4809.35</v>
      </c>
      <c r="I136" s="24">
        <f t="shared" si="2"/>
        <v>12208.35</v>
      </c>
      <c r="J136" s="25">
        <f t="shared" si="3"/>
        <v>12210</v>
      </c>
      <c r="K136" s="209"/>
      <c r="L136" s="26">
        <v>0.15</v>
      </c>
      <c r="M136" s="27">
        <f t="shared" si="4"/>
        <v>2979.5</v>
      </c>
      <c r="N136" s="27">
        <f t="shared" si="5"/>
        <v>10378.5</v>
      </c>
      <c r="O136" s="28">
        <f t="shared" si="6"/>
        <v>10378.5</v>
      </c>
      <c r="P136" s="209"/>
      <c r="Q136" s="56">
        <v>0.27</v>
      </c>
      <c r="R136" s="23">
        <f t="shared" si="7"/>
        <v>1997.73</v>
      </c>
      <c r="S136" s="23">
        <f t="shared" si="8"/>
        <v>9396.73</v>
      </c>
      <c r="T136" s="25"/>
      <c r="U136" s="210"/>
      <c r="V136" s="56">
        <v>0.27</v>
      </c>
      <c r="W136" s="23">
        <f t="shared" si="9"/>
        <v>1997.73</v>
      </c>
      <c r="X136" s="27">
        <f t="shared" si="10"/>
        <v>9396.73</v>
      </c>
      <c r="Y136" s="211"/>
      <c r="Z136" s="40">
        <v>0.23</v>
      </c>
      <c r="AA136" s="27">
        <f t="shared" si="11"/>
        <v>1701.77</v>
      </c>
      <c r="AB136" s="27">
        <f t="shared" si="12"/>
        <v>9100.77</v>
      </c>
      <c r="AC136" s="27"/>
      <c r="AD136" s="29" t="s">
        <v>235</v>
      </c>
      <c r="AE136" s="19">
        <v>0.159</v>
      </c>
      <c r="AF136" s="17">
        <f t="shared" si="13"/>
        <v>1176.441</v>
      </c>
      <c r="AG136" s="17">
        <f t="shared" si="14"/>
        <v>8575.441</v>
      </c>
      <c r="AH136" s="27"/>
      <c r="AI136" s="27"/>
      <c r="AJ136" s="27"/>
      <c r="AK136" s="30"/>
    </row>
    <row r="137" ht="14.25" customHeight="1">
      <c r="A137" s="8">
        <v>136.0</v>
      </c>
      <c r="B137" s="81" t="s">
        <v>216</v>
      </c>
      <c r="C137" s="8" t="s">
        <v>25</v>
      </c>
      <c r="D137" s="42" t="s">
        <v>130</v>
      </c>
      <c r="E137" s="29" t="s">
        <v>242</v>
      </c>
      <c r="F137" s="29">
        <v>3397.0</v>
      </c>
      <c r="G137" s="40">
        <v>1.0</v>
      </c>
      <c r="H137" s="23">
        <f t="shared" si="1"/>
        <v>3397</v>
      </c>
      <c r="I137" s="24">
        <f t="shared" si="2"/>
        <v>6794</v>
      </c>
      <c r="J137" s="25">
        <f t="shared" si="3"/>
        <v>6800</v>
      </c>
      <c r="K137" s="209"/>
      <c r="L137" s="26">
        <v>0.15</v>
      </c>
      <c r="M137" s="27">
        <f t="shared" si="4"/>
        <v>2383</v>
      </c>
      <c r="N137" s="27">
        <f t="shared" si="5"/>
        <v>5780</v>
      </c>
      <c r="O137" s="28">
        <f t="shared" si="6"/>
        <v>5780</v>
      </c>
      <c r="P137" s="209"/>
      <c r="Q137" s="56">
        <v>0.27</v>
      </c>
      <c r="R137" s="23">
        <f t="shared" si="7"/>
        <v>917.19</v>
      </c>
      <c r="S137" s="23">
        <f t="shared" si="8"/>
        <v>4314.19</v>
      </c>
      <c r="T137" s="25"/>
      <c r="U137" s="210"/>
      <c r="V137" s="56">
        <v>0.27</v>
      </c>
      <c r="W137" s="23">
        <f t="shared" si="9"/>
        <v>917.19</v>
      </c>
      <c r="X137" s="27">
        <f t="shared" si="10"/>
        <v>4314.19</v>
      </c>
      <c r="Y137" s="211"/>
      <c r="Z137" s="40">
        <v>0.23</v>
      </c>
      <c r="AA137" s="27">
        <f t="shared" si="11"/>
        <v>781.31</v>
      </c>
      <c r="AB137" s="27">
        <f t="shared" si="12"/>
        <v>4178.31</v>
      </c>
      <c r="AC137" s="27"/>
      <c r="AD137" s="22" t="s">
        <v>242</v>
      </c>
      <c r="AE137" s="19">
        <v>0.159</v>
      </c>
      <c r="AF137" s="17">
        <f t="shared" si="13"/>
        <v>540.123</v>
      </c>
      <c r="AG137" s="17">
        <f t="shared" si="14"/>
        <v>3937.123</v>
      </c>
      <c r="AH137" s="27"/>
      <c r="AI137" s="27"/>
      <c r="AJ137" s="27"/>
      <c r="AK137" s="30"/>
    </row>
    <row r="138" ht="14.25" customHeight="1">
      <c r="A138" s="8">
        <v>137.0</v>
      </c>
      <c r="B138" s="81" t="s">
        <v>216</v>
      </c>
      <c r="C138" s="8" t="s">
        <v>25</v>
      </c>
      <c r="D138" s="42" t="s">
        <v>130</v>
      </c>
      <c r="E138" s="29" t="s">
        <v>243</v>
      </c>
      <c r="F138" s="29">
        <v>812.0</v>
      </c>
      <c r="G138" s="40">
        <v>1.0</v>
      </c>
      <c r="H138" s="23">
        <f t="shared" si="1"/>
        <v>812</v>
      </c>
      <c r="I138" s="24">
        <f t="shared" si="2"/>
        <v>1624</v>
      </c>
      <c r="J138" s="25">
        <f t="shared" si="3"/>
        <v>1630</v>
      </c>
      <c r="K138" s="209"/>
      <c r="L138" s="26">
        <v>0.15</v>
      </c>
      <c r="M138" s="27">
        <f t="shared" si="4"/>
        <v>573.5</v>
      </c>
      <c r="N138" s="27">
        <f t="shared" si="5"/>
        <v>1385.5</v>
      </c>
      <c r="O138" s="28">
        <f t="shared" si="6"/>
        <v>1385.5</v>
      </c>
      <c r="P138" s="209"/>
      <c r="Q138" s="56">
        <v>0.27</v>
      </c>
      <c r="R138" s="23">
        <f t="shared" si="7"/>
        <v>219.24</v>
      </c>
      <c r="S138" s="23">
        <f t="shared" si="8"/>
        <v>1031.24</v>
      </c>
      <c r="T138" s="25"/>
      <c r="U138" s="210"/>
      <c r="V138" s="56">
        <v>0.27</v>
      </c>
      <c r="W138" s="23">
        <f t="shared" si="9"/>
        <v>219.24</v>
      </c>
      <c r="X138" s="27">
        <f t="shared" si="10"/>
        <v>1031.24</v>
      </c>
      <c r="Y138" s="211"/>
      <c r="Z138" s="40">
        <v>0.23</v>
      </c>
      <c r="AA138" s="27">
        <f t="shared" si="11"/>
        <v>186.76</v>
      </c>
      <c r="AB138" s="27">
        <f t="shared" si="12"/>
        <v>998.76</v>
      </c>
      <c r="AC138" s="27"/>
      <c r="AD138" s="22" t="s">
        <v>243</v>
      </c>
      <c r="AE138" s="19">
        <v>0.159</v>
      </c>
      <c r="AF138" s="17">
        <f t="shared" si="13"/>
        <v>129.108</v>
      </c>
      <c r="AG138" s="17">
        <f t="shared" si="14"/>
        <v>941.108</v>
      </c>
      <c r="AH138" s="27"/>
      <c r="AI138" s="27"/>
      <c r="AJ138" s="27"/>
      <c r="AK138" s="30"/>
    </row>
    <row r="139" ht="14.25" customHeight="1">
      <c r="A139" s="8">
        <v>138.0</v>
      </c>
      <c r="B139" s="81" t="s">
        <v>216</v>
      </c>
      <c r="C139" s="8" t="s">
        <v>25</v>
      </c>
      <c r="D139" s="126" t="s">
        <v>130</v>
      </c>
      <c r="E139" s="180" t="s">
        <v>244</v>
      </c>
      <c r="F139" s="29">
        <v>0.0</v>
      </c>
      <c r="G139" s="40">
        <v>1.0</v>
      </c>
      <c r="H139" s="23">
        <f t="shared" si="1"/>
        <v>0</v>
      </c>
      <c r="I139" s="24">
        <f t="shared" si="2"/>
        <v>0</v>
      </c>
      <c r="J139" s="25">
        <f t="shared" si="3"/>
        <v>0</v>
      </c>
      <c r="K139" s="209"/>
      <c r="L139" s="26">
        <v>0.15</v>
      </c>
      <c r="M139" s="27">
        <f t="shared" si="4"/>
        <v>0</v>
      </c>
      <c r="N139" s="27">
        <f t="shared" si="5"/>
        <v>0</v>
      </c>
      <c r="O139" s="28">
        <f t="shared" si="6"/>
        <v>0</v>
      </c>
      <c r="P139" s="209"/>
      <c r="Q139" s="56">
        <v>0.27</v>
      </c>
      <c r="R139" s="23">
        <f t="shared" si="7"/>
        <v>0</v>
      </c>
      <c r="S139" s="23">
        <f t="shared" si="8"/>
        <v>0</v>
      </c>
      <c r="T139" s="25"/>
      <c r="U139" s="210"/>
      <c r="V139" s="56">
        <v>0.27</v>
      </c>
      <c r="W139" s="23">
        <f t="shared" si="9"/>
        <v>0</v>
      </c>
      <c r="X139" s="27">
        <f t="shared" si="10"/>
        <v>0</v>
      </c>
      <c r="Y139" s="211"/>
      <c r="Z139" s="40">
        <v>0.23</v>
      </c>
      <c r="AA139" s="27">
        <f t="shared" si="11"/>
        <v>0</v>
      </c>
      <c r="AB139" s="27">
        <f t="shared" si="12"/>
        <v>0</v>
      </c>
      <c r="AC139" s="27"/>
      <c r="AD139" s="127" t="s">
        <v>244</v>
      </c>
      <c r="AE139" s="19">
        <v>0.159</v>
      </c>
      <c r="AF139" s="17">
        <f t="shared" si="13"/>
        <v>0</v>
      </c>
      <c r="AG139" s="17">
        <f t="shared" si="14"/>
        <v>0</v>
      </c>
      <c r="AH139" s="27"/>
      <c r="AI139" s="27"/>
      <c r="AJ139" s="27"/>
      <c r="AK139" s="30"/>
    </row>
    <row r="140" ht="14.25" customHeight="1">
      <c r="A140" s="8">
        <v>139.0</v>
      </c>
      <c r="B140" s="81" t="s">
        <v>216</v>
      </c>
      <c r="C140" s="8" t="s">
        <v>25</v>
      </c>
      <c r="D140" s="128" t="s">
        <v>130</v>
      </c>
      <c r="E140" s="23" t="s">
        <v>245</v>
      </c>
      <c r="F140" s="29">
        <v>0.0</v>
      </c>
      <c r="G140" s="40">
        <v>1.0</v>
      </c>
      <c r="H140" s="23">
        <f t="shared" si="1"/>
        <v>0</v>
      </c>
      <c r="I140" s="24">
        <f t="shared" si="2"/>
        <v>0</v>
      </c>
      <c r="J140" s="25">
        <f t="shared" si="3"/>
        <v>0</v>
      </c>
      <c r="K140" s="209"/>
      <c r="L140" s="26">
        <v>0.15</v>
      </c>
      <c r="M140" s="27">
        <f t="shared" si="4"/>
        <v>0</v>
      </c>
      <c r="N140" s="27">
        <f t="shared" si="5"/>
        <v>0</v>
      </c>
      <c r="O140" s="28">
        <f t="shared" si="6"/>
        <v>0</v>
      </c>
      <c r="P140" s="209"/>
      <c r="Q140" s="56">
        <v>0.27</v>
      </c>
      <c r="R140" s="23">
        <f t="shared" si="7"/>
        <v>0</v>
      </c>
      <c r="S140" s="23">
        <f t="shared" si="8"/>
        <v>0</v>
      </c>
      <c r="T140" s="25"/>
      <c r="U140" s="210"/>
      <c r="V140" s="56">
        <v>0.27</v>
      </c>
      <c r="W140" s="23">
        <f t="shared" si="9"/>
        <v>0</v>
      </c>
      <c r="X140" s="27">
        <f t="shared" si="10"/>
        <v>0</v>
      </c>
      <c r="Y140" s="211"/>
      <c r="Z140" s="40">
        <v>0.23</v>
      </c>
      <c r="AA140" s="27">
        <f t="shared" si="11"/>
        <v>0</v>
      </c>
      <c r="AB140" s="27">
        <f t="shared" si="12"/>
        <v>0</v>
      </c>
      <c r="AC140" s="27"/>
      <c r="AD140" s="38" t="s">
        <v>245</v>
      </c>
      <c r="AE140" s="19">
        <v>0.159</v>
      </c>
      <c r="AF140" s="17">
        <f t="shared" si="13"/>
        <v>0</v>
      </c>
      <c r="AG140" s="17">
        <f t="shared" si="14"/>
        <v>0</v>
      </c>
      <c r="AH140" s="27"/>
      <c r="AI140" s="27"/>
      <c r="AJ140" s="27"/>
      <c r="AK140" s="30"/>
    </row>
    <row r="141" ht="14.25" customHeight="1">
      <c r="A141" s="8">
        <v>140.0</v>
      </c>
      <c r="B141" s="81" t="s">
        <v>216</v>
      </c>
      <c r="C141" s="129" t="s">
        <v>246</v>
      </c>
      <c r="D141" s="126" t="s">
        <v>130</v>
      </c>
      <c r="E141" s="29" t="s">
        <v>247</v>
      </c>
      <c r="F141" s="29">
        <v>1605.0</v>
      </c>
      <c r="G141" s="40">
        <v>1.0</v>
      </c>
      <c r="H141" s="23">
        <f t="shared" si="1"/>
        <v>1605</v>
      </c>
      <c r="I141" s="24">
        <f t="shared" si="2"/>
        <v>3210</v>
      </c>
      <c r="J141" s="25">
        <f t="shared" si="3"/>
        <v>3210</v>
      </c>
      <c r="K141" s="215"/>
      <c r="L141" s="26">
        <v>0.15</v>
      </c>
      <c r="M141" s="27">
        <f t="shared" si="4"/>
        <v>1123.5</v>
      </c>
      <c r="N141" s="27">
        <f t="shared" si="5"/>
        <v>2728.5</v>
      </c>
      <c r="O141" s="28">
        <f t="shared" si="6"/>
        <v>2728.5</v>
      </c>
      <c r="P141" s="215"/>
      <c r="Q141" s="130">
        <v>0.35</v>
      </c>
      <c r="R141" s="131">
        <f t="shared" si="7"/>
        <v>561.75</v>
      </c>
      <c r="S141" s="131">
        <f t="shared" si="8"/>
        <v>2166.75</v>
      </c>
      <c r="T141" s="216"/>
      <c r="U141" s="215"/>
      <c r="V141" s="130">
        <v>0.35</v>
      </c>
      <c r="W141" s="131">
        <f t="shared" si="9"/>
        <v>561.75</v>
      </c>
      <c r="X141" s="131">
        <f t="shared" si="10"/>
        <v>2166.75</v>
      </c>
      <c r="Y141" s="216"/>
      <c r="Z141" s="130">
        <v>0.3</v>
      </c>
      <c r="AA141" s="27">
        <f t="shared" si="11"/>
        <v>481.5</v>
      </c>
      <c r="AB141" s="27">
        <f t="shared" si="12"/>
        <v>2086.5</v>
      </c>
      <c r="AC141" s="131"/>
      <c r="AD141" s="22" t="s">
        <v>247</v>
      </c>
      <c r="AE141" s="19">
        <v>0.159</v>
      </c>
      <c r="AF141" s="17">
        <f t="shared" si="13"/>
        <v>255.195</v>
      </c>
      <c r="AG141" s="17">
        <f t="shared" si="14"/>
        <v>1860.195</v>
      </c>
      <c r="AH141" s="131"/>
      <c r="AI141" s="131"/>
      <c r="AJ141" s="131"/>
      <c r="AK141" s="132"/>
    </row>
    <row r="142" ht="14.25" customHeight="1">
      <c r="A142" s="8">
        <v>141.0</v>
      </c>
      <c r="B142" s="81" t="s">
        <v>216</v>
      </c>
      <c r="C142" s="129" t="s">
        <v>246</v>
      </c>
      <c r="D142" s="126" t="s">
        <v>130</v>
      </c>
      <c r="E142" s="29" t="s">
        <v>248</v>
      </c>
      <c r="F142" s="29">
        <v>1950.0</v>
      </c>
      <c r="G142" s="40">
        <v>1.0</v>
      </c>
      <c r="H142" s="23">
        <f t="shared" si="1"/>
        <v>1950</v>
      </c>
      <c r="I142" s="24">
        <f t="shared" si="2"/>
        <v>3900</v>
      </c>
      <c r="J142" s="25">
        <f t="shared" si="3"/>
        <v>3900</v>
      </c>
      <c r="K142" s="215"/>
      <c r="L142" s="26">
        <v>0.15</v>
      </c>
      <c r="M142" s="27">
        <f t="shared" si="4"/>
        <v>1365</v>
      </c>
      <c r="N142" s="27">
        <f t="shared" si="5"/>
        <v>3315</v>
      </c>
      <c r="O142" s="28">
        <f t="shared" si="6"/>
        <v>3315</v>
      </c>
      <c r="P142" s="215"/>
      <c r="Q142" s="130">
        <v>0.35</v>
      </c>
      <c r="R142" s="131">
        <f t="shared" si="7"/>
        <v>682.5</v>
      </c>
      <c r="S142" s="131">
        <f t="shared" si="8"/>
        <v>2632.5</v>
      </c>
      <c r="T142" s="216"/>
      <c r="U142" s="215"/>
      <c r="V142" s="130">
        <v>0.35</v>
      </c>
      <c r="W142" s="131">
        <f t="shared" si="9"/>
        <v>682.5</v>
      </c>
      <c r="X142" s="131">
        <f t="shared" si="10"/>
        <v>2632.5</v>
      </c>
      <c r="Y142" s="216"/>
      <c r="Z142" s="130">
        <v>0.3</v>
      </c>
      <c r="AA142" s="27">
        <f t="shared" si="11"/>
        <v>585</v>
      </c>
      <c r="AB142" s="27">
        <f t="shared" si="12"/>
        <v>2535</v>
      </c>
      <c r="AC142" s="131"/>
      <c r="AD142" s="22" t="s">
        <v>248</v>
      </c>
      <c r="AE142" s="19">
        <v>0.159</v>
      </c>
      <c r="AF142" s="17">
        <f t="shared" si="13"/>
        <v>310.05</v>
      </c>
      <c r="AG142" s="17">
        <f t="shared" si="14"/>
        <v>2260.05</v>
      </c>
      <c r="AH142" s="131"/>
      <c r="AI142" s="131"/>
      <c r="AJ142" s="131"/>
      <c r="AK142" s="132"/>
    </row>
    <row r="143" ht="14.25" customHeight="1">
      <c r="A143" s="8">
        <v>142.0</v>
      </c>
      <c r="B143" s="81" t="s">
        <v>216</v>
      </c>
      <c r="C143" s="129" t="s">
        <v>246</v>
      </c>
      <c r="D143" s="126" t="s">
        <v>130</v>
      </c>
      <c r="E143" s="29" t="s">
        <v>249</v>
      </c>
      <c r="F143" s="29">
        <v>1690.0</v>
      </c>
      <c r="G143" s="40">
        <v>1.0</v>
      </c>
      <c r="H143" s="23">
        <f t="shared" si="1"/>
        <v>1690</v>
      </c>
      <c r="I143" s="24">
        <f t="shared" si="2"/>
        <v>3380</v>
      </c>
      <c r="J143" s="25">
        <f t="shared" si="3"/>
        <v>3380</v>
      </c>
      <c r="K143" s="215"/>
      <c r="L143" s="26">
        <v>0.15</v>
      </c>
      <c r="M143" s="27">
        <f t="shared" si="4"/>
        <v>1183</v>
      </c>
      <c r="N143" s="27">
        <f t="shared" si="5"/>
        <v>2873</v>
      </c>
      <c r="O143" s="28">
        <f t="shared" si="6"/>
        <v>2873</v>
      </c>
      <c r="P143" s="215"/>
      <c r="Q143" s="130">
        <v>0.35</v>
      </c>
      <c r="R143" s="131">
        <f t="shared" si="7"/>
        <v>591.5</v>
      </c>
      <c r="S143" s="131">
        <f t="shared" si="8"/>
        <v>2281.5</v>
      </c>
      <c r="T143" s="216"/>
      <c r="U143" s="215"/>
      <c r="V143" s="130">
        <v>0.35</v>
      </c>
      <c r="W143" s="131">
        <f t="shared" si="9"/>
        <v>591.5</v>
      </c>
      <c r="X143" s="131">
        <f t="shared" si="10"/>
        <v>2281.5</v>
      </c>
      <c r="Y143" s="216"/>
      <c r="Z143" s="130">
        <v>0.3</v>
      </c>
      <c r="AA143" s="27">
        <f t="shared" si="11"/>
        <v>507</v>
      </c>
      <c r="AB143" s="27">
        <f t="shared" si="12"/>
        <v>2197</v>
      </c>
      <c r="AC143" s="131"/>
      <c r="AD143" s="29" t="s">
        <v>249</v>
      </c>
      <c r="AE143" s="19">
        <v>0.159</v>
      </c>
      <c r="AF143" s="17">
        <f t="shared" si="13"/>
        <v>268.71</v>
      </c>
      <c r="AG143" s="17">
        <f t="shared" si="14"/>
        <v>1958.71</v>
      </c>
      <c r="AH143" s="131"/>
      <c r="AI143" s="131"/>
      <c r="AJ143" s="131"/>
      <c r="AK143" s="132"/>
    </row>
    <row r="144" ht="14.25" customHeight="1">
      <c r="A144" s="8">
        <v>143.0</v>
      </c>
      <c r="B144" s="118" t="s">
        <v>216</v>
      </c>
      <c r="C144" s="133" t="s">
        <v>246</v>
      </c>
      <c r="D144" s="119" t="s">
        <v>130</v>
      </c>
      <c r="E144" s="229" t="s">
        <v>250</v>
      </c>
      <c r="F144" s="135">
        <v>1305.0</v>
      </c>
      <c r="G144" s="122">
        <v>1.0</v>
      </c>
      <c r="H144" s="98">
        <f t="shared" si="1"/>
        <v>1305</v>
      </c>
      <c r="I144" s="99">
        <f t="shared" si="2"/>
        <v>2610</v>
      </c>
      <c r="J144" s="100">
        <f t="shared" si="3"/>
        <v>2610</v>
      </c>
      <c r="K144" s="212"/>
      <c r="L144" s="26">
        <v>0.15</v>
      </c>
      <c r="M144" s="98">
        <f t="shared" si="4"/>
        <v>913.5</v>
      </c>
      <c r="N144" s="98">
        <f t="shared" si="5"/>
        <v>2218.5</v>
      </c>
      <c r="O144" s="101">
        <f t="shared" si="6"/>
        <v>2218.5</v>
      </c>
      <c r="P144" s="212"/>
      <c r="Q144" s="122">
        <v>0.3</v>
      </c>
      <c r="R144" s="98">
        <f t="shared" si="7"/>
        <v>391.5</v>
      </c>
      <c r="S144" s="98">
        <f t="shared" si="8"/>
        <v>1696.5</v>
      </c>
      <c r="T144" s="213"/>
      <c r="U144" s="212"/>
      <c r="V144" s="122">
        <v>0.3</v>
      </c>
      <c r="W144" s="98">
        <f t="shared" si="9"/>
        <v>391.5</v>
      </c>
      <c r="X144" s="98">
        <f t="shared" si="10"/>
        <v>1696.5</v>
      </c>
      <c r="Y144" s="213"/>
      <c r="Z144" s="122">
        <v>0.25</v>
      </c>
      <c r="AA144" s="98">
        <f t="shared" si="11"/>
        <v>326.25</v>
      </c>
      <c r="AB144" s="98">
        <f t="shared" si="12"/>
        <v>1631.25</v>
      </c>
      <c r="AC144" s="102"/>
      <c r="AD144" s="124" t="s">
        <v>279</v>
      </c>
      <c r="AE144" s="103">
        <v>0.159</v>
      </c>
      <c r="AF144" s="104">
        <f t="shared" si="13"/>
        <v>207.495</v>
      </c>
      <c r="AG144" s="104">
        <f t="shared" si="14"/>
        <v>1512.495</v>
      </c>
      <c r="AH144" s="102"/>
      <c r="AI144" s="102"/>
      <c r="AJ144" s="102"/>
      <c r="AK144" s="125"/>
    </row>
    <row r="145" ht="14.25" customHeight="1">
      <c r="A145" s="8">
        <v>144.0</v>
      </c>
      <c r="B145" s="81" t="s">
        <v>216</v>
      </c>
      <c r="C145" s="42" t="s">
        <v>254</v>
      </c>
      <c r="D145" s="126" t="s">
        <v>130</v>
      </c>
      <c r="E145" s="23" t="s">
        <v>255</v>
      </c>
      <c r="F145" s="29">
        <v>7670.0</v>
      </c>
      <c r="G145" s="40">
        <v>0.65</v>
      </c>
      <c r="H145" s="23">
        <f t="shared" si="1"/>
        <v>4985.5</v>
      </c>
      <c r="I145" s="24">
        <f t="shared" si="2"/>
        <v>12655.5</v>
      </c>
      <c r="J145" s="25">
        <f t="shared" si="3"/>
        <v>12660</v>
      </c>
      <c r="K145" s="209"/>
      <c r="L145" s="26">
        <v>0.15</v>
      </c>
      <c r="M145" s="27">
        <f t="shared" si="4"/>
        <v>3091</v>
      </c>
      <c r="N145" s="27">
        <f t="shared" si="5"/>
        <v>10761</v>
      </c>
      <c r="O145" s="28">
        <f t="shared" si="6"/>
        <v>10761</v>
      </c>
      <c r="P145" s="209"/>
      <c r="Q145" s="56">
        <v>0.27</v>
      </c>
      <c r="R145" s="23">
        <f t="shared" si="7"/>
        <v>2070.9</v>
      </c>
      <c r="S145" s="23">
        <f t="shared" si="8"/>
        <v>9740.9</v>
      </c>
      <c r="T145" s="25"/>
      <c r="U145" s="210"/>
      <c r="V145" s="56">
        <v>0.27</v>
      </c>
      <c r="W145" s="23">
        <f t="shared" si="9"/>
        <v>2070.9</v>
      </c>
      <c r="X145" s="27">
        <f t="shared" si="10"/>
        <v>9740.9</v>
      </c>
      <c r="Y145" s="211"/>
      <c r="Z145" s="40">
        <v>0.22</v>
      </c>
      <c r="AA145" s="27">
        <f t="shared" si="11"/>
        <v>1687.4</v>
      </c>
      <c r="AB145" s="27">
        <f t="shared" si="12"/>
        <v>9357.4</v>
      </c>
      <c r="AC145" s="27"/>
      <c r="AD145" s="38" t="s">
        <v>255</v>
      </c>
      <c r="AE145" s="19">
        <v>0.159</v>
      </c>
      <c r="AF145" s="17">
        <f t="shared" si="13"/>
        <v>1219.53</v>
      </c>
      <c r="AG145" s="17">
        <f t="shared" si="14"/>
        <v>8889.53</v>
      </c>
      <c r="AH145" s="27"/>
      <c r="AI145" s="27"/>
      <c r="AJ145" s="27"/>
      <c r="AK145" s="30"/>
    </row>
    <row r="146" ht="14.25" customHeight="1">
      <c r="A146" s="8">
        <v>145.0</v>
      </c>
      <c r="B146" s="81" t="s">
        <v>216</v>
      </c>
      <c r="C146" s="126" t="s">
        <v>229</v>
      </c>
      <c r="D146" s="128" t="s">
        <v>130</v>
      </c>
      <c r="E146" s="29" t="s">
        <v>256</v>
      </c>
      <c r="F146" s="29">
        <v>650.0</v>
      </c>
      <c r="G146" s="40">
        <v>1.0</v>
      </c>
      <c r="H146" s="23">
        <f t="shared" si="1"/>
        <v>650</v>
      </c>
      <c r="I146" s="24">
        <f t="shared" si="2"/>
        <v>1300</v>
      </c>
      <c r="J146" s="25">
        <f t="shared" si="3"/>
        <v>1300</v>
      </c>
      <c r="K146" s="209"/>
      <c r="L146" s="26">
        <v>0.15</v>
      </c>
      <c r="M146" s="27">
        <f t="shared" si="4"/>
        <v>455</v>
      </c>
      <c r="N146" s="27">
        <f t="shared" si="5"/>
        <v>1105</v>
      </c>
      <c r="O146" s="28">
        <f t="shared" si="6"/>
        <v>1105</v>
      </c>
      <c r="P146" s="209"/>
      <c r="Q146" s="56">
        <v>0.27</v>
      </c>
      <c r="R146" s="23">
        <f t="shared" si="7"/>
        <v>175.5</v>
      </c>
      <c r="S146" s="23">
        <f t="shared" si="8"/>
        <v>825.5</v>
      </c>
      <c r="T146" s="25"/>
      <c r="U146" s="210"/>
      <c r="V146" s="56">
        <v>0.27</v>
      </c>
      <c r="W146" s="23">
        <f t="shared" si="9"/>
        <v>175.5</v>
      </c>
      <c r="X146" s="27">
        <f t="shared" si="10"/>
        <v>825.5</v>
      </c>
      <c r="Y146" s="211"/>
      <c r="Z146" s="40">
        <v>0.22</v>
      </c>
      <c r="AA146" s="27">
        <f t="shared" si="11"/>
        <v>143</v>
      </c>
      <c r="AB146" s="27">
        <f t="shared" si="12"/>
        <v>793</v>
      </c>
      <c r="AC146" s="27"/>
      <c r="AD146" s="22" t="s">
        <v>256</v>
      </c>
      <c r="AE146" s="19">
        <v>0.159</v>
      </c>
      <c r="AF146" s="17">
        <f t="shared" si="13"/>
        <v>103.35</v>
      </c>
      <c r="AG146" s="17">
        <f t="shared" si="14"/>
        <v>753.35</v>
      </c>
      <c r="AH146" s="27"/>
      <c r="AI146" s="27"/>
      <c r="AJ146" s="27"/>
      <c r="AK146" s="30"/>
    </row>
    <row r="147" ht="14.25" customHeight="1">
      <c r="A147" s="8">
        <v>146.0</v>
      </c>
      <c r="B147" s="81" t="s">
        <v>216</v>
      </c>
      <c r="C147" s="126" t="s">
        <v>229</v>
      </c>
      <c r="D147" s="128" t="s">
        <v>130</v>
      </c>
      <c r="E147" s="29" t="s">
        <v>257</v>
      </c>
      <c r="F147" s="29">
        <v>702.0</v>
      </c>
      <c r="G147" s="40">
        <v>1.0</v>
      </c>
      <c r="H147" s="23">
        <f t="shared" si="1"/>
        <v>702</v>
      </c>
      <c r="I147" s="24">
        <f t="shared" si="2"/>
        <v>1404</v>
      </c>
      <c r="J147" s="25">
        <f t="shared" si="3"/>
        <v>1410</v>
      </c>
      <c r="K147" s="209"/>
      <c r="L147" s="26">
        <v>0.15</v>
      </c>
      <c r="M147" s="27">
        <f t="shared" si="4"/>
        <v>496.5</v>
      </c>
      <c r="N147" s="27">
        <f t="shared" si="5"/>
        <v>1198.5</v>
      </c>
      <c r="O147" s="28">
        <f t="shared" si="6"/>
        <v>1198.5</v>
      </c>
      <c r="P147" s="209"/>
      <c r="Q147" s="56">
        <v>0.27</v>
      </c>
      <c r="R147" s="23">
        <f t="shared" si="7"/>
        <v>189.54</v>
      </c>
      <c r="S147" s="23">
        <f t="shared" si="8"/>
        <v>891.54</v>
      </c>
      <c r="T147" s="25"/>
      <c r="U147" s="210"/>
      <c r="V147" s="56">
        <v>0.27</v>
      </c>
      <c r="W147" s="23">
        <f t="shared" si="9"/>
        <v>189.54</v>
      </c>
      <c r="X147" s="27">
        <f t="shared" si="10"/>
        <v>891.54</v>
      </c>
      <c r="Y147" s="211"/>
      <c r="Z147" s="40">
        <v>0.22</v>
      </c>
      <c r="AA147" s="27">
        <f t="shared" si="11"/>
        <v>154.44</v>
      </c>
      <c r="AB147" s="27">
        <f t="shared" si="12"/>
        <v>856.44</v>
      </c>
      <c r="AC147" s="27"/>
      <c r="AD147" s="22" t="s">
        <v>257</v>
      </c>
      <c r="AE147" s="19">
        <v>0.159</v>
      </c>
      <c r="AF147" s="17">
        <f t="shared" si="13"/>
        <v>111.618</v>
      </c>
      <c r="AG147" s="17">
        <f t="shared" si="14"/>
        <v>813.618</v>
      </c>
      <c r="AH147" s="27"/>
      <c r="AI147" s="27"/>
      <c r="AJ147" s="27"/>
      <c r="AK147" s="30"/>
    </row>
    <row r="148" ht="15.0" customHeight="1">
      <c r="A148" s="8">
        <v>147.0</v>
      </c>
      <c r="B148" s="81" t="s">
        <v>216</v>
      </c>
      <c r="C148" s="8" t="s">
        <v>25</v>
      </c>
      <c r="D148" s="128" t="s">
        <v>130</v>
      </c>
      <c r="E148" s="23" t="s">
        <v>258</v>
      </c>
      <c r="F148" s="29">
        <v>4992.0</v>
      </c>
      <c r="G148" s="40">
        <v>0.65</v>
      </c>
      <c r="H148" s="23">
        <f t="shared" si="1"/>
        <v>3244.8</v>
      </c>
      <c r="I148" s="24">
        <f t="shared" si="2"/>
        <v>8236.8</v>
      </c>
      <c r="J148" s="25">
        <f t="shared" si="3"/>
        <v>8240</v>
      </c>
      <c r="K148" s="215"/>
      <c r="L148" s="26">
        <v>0.15</v>
      </c>
      <c r="M148" s="27">
        <f t="shared" si="4"/>
        <v>2012</v>
      </c>
      <c r="N148" s="27">
        <f t="shared" si="5"/>
        <v>7004</v>
      </c>
      <c r="O148" s="28">
        <f t="shared" si="6"/>
        <v>7004</v>
      </c>
      <c r="P148" s="215"/>
      <c r="Q148" s="130">
        <v>0.35</v>
      </c>
      <c r="R148" s="131">
        <f t="shared" si="7"/>
        <v>1747.2</v>
      </c>
      <c r="S148" s="131">
        <f t="shared" si="8"/>
        <v>6739.2</v>
      </c>
      <c r="T148" s="216"/>
      <c r="U148" s="215"/>
      <c r="V148" s="130">
        <v>0.35</v>
      </c>
      <c r="W148" s="131">
        <f t="shared" si="9"/>
        <v>1747.2</v>
      </c>
      <c r="X148" s="131">
        <f t="shared" si="10"/>
        <v>6739.2</v>
      </c>
      <c r="Y148" s="216"/>
      <c r="Z148" s="130">
        <v>0.3</v>
      </c>
      <c r="AA148" s="131">
        <f t="shared" si="11"/>
        <v>1497.6</v>
      </c>
      <c r="AB148" s="131">
        <f t="shared" si="12"/>
        <v>6489.6</v>
      </c>
      <c r="AC148" s="131"/>
      <c r="AD148" s="38" t="s">
        <v>258</v>
      </c>
      <c r="AE148" s="19">
        <v>0.159</v>
      </c>
      <c r="AF148" s="17">
        <f t="shared" si="13"/>
        <v>793.728</v>
      </c>
      <c r="AG148" s="17">
        <f t="shared" si="14"/>
        <v>5785.728</v>
      </c>
      <c r="AH148" s="131"/>
      <c r="AI148" s="131"/>
      <c r="AJ148" s="131"/>
      <c r="AK148" s="132"/>
    </row>
    <row r="149" ht="15.0" customHeight="1">
      <c r="A149" s="8">
        <v>148.0</v>
      </c>
      <c r="B149" s="81" t="s">
        <v>216</v>
      </c>
      <c r="C149" s="8" t="s">
        <v>25</v>
      </c>
      <c r="D149" s="128" t="s">
        <v>130</v>
      </c>
      <c r="E149" s="29" t="s">
        <v>259</v>
      </c>
      <c r="F149" s="29">
        <v>1768.0</v>
      </c>
      <c r="G149" s="40">
        <v>0.65</v>
      </c>
      <c r="H149" s="23">
        <f t="shared" si="1"/>
        <v>1149.2</v>
      </c>
      <c r="I149" s="24">
        <f t="shared" si="2"/>
        <v>2917.2</v>
      </c>
      <c r="J149" s="25">
        <f t="shared" si="3"/>
        <v>2920</v>
      </c>
      <c r="K149" s="215"/>
      <c r="L149" s="26">
        <v>0.15</v>
      </c>
      <c r="M149" s="27">
        <f t="shared" si="4"/>
        <v>714</v>
      </c>
      <c r="N149" s="27">
        <f t="shared" si="5"/>
        <v>2482</v>
      </c>
      <c r="O149" s="28">
        <f t="shared" si="6"/>
        <v>2482</v>
      </c>
      <c r="P149" s="215"/>
      <c r="Q149" s="130">
        <v>0.35</v>
      </c>
      <c r="R149" s="131">
        <f t="shared" si="7"/>
        <v>618.8</v>
      </c>
      <c r="S149" s="131">
        <f t="shared" si="8"/>
        <v>2386.8</v>
      </c>
      <c r="T149" s="216"/>
      <c r="U149" s="215"/>
      <c r="V149" s="130">
        <v>0.35</v>
      </c>
      <c r="W149" s="131">
        <f t="shared" si="9"/>
        <v>618.8</v>
      </c>
      <c r="X149" s="131">
        <f t="shared" si="10"/>
        <v>2386.8</v>
      </c>
      <c r="Y149" s="216"/>
      <c r="Z149" s="130">
        <v>0.3</v>
      </c>
      <c r="AA149" s="131">
        <f t="shared" si="11"/>
        <v>530.4</v>
      </c>
      <c r="AB149" s="131">
        <f t="shared" si="12"/>
        <v>2298.4</v>
      </c>
      <c r="AC149" s="131"/>
      <c r="AD149" s="22" t="s">
        <v>259</v>
      </c>
      <c r="AE149" s="19">
        <v>0.159</v>
      </c>
      <c r="AF149" s="17">
        <f t="shared" si="13"/>
        <v>281.112</v>
      </c>
      <c r="AG149" s="17">
        <f t="shared" si="14"/>
        <v>2049.112</v>
      </c>
      <c r="AH149" s="131"/>
      <c r="AI149" s="131"/>
      <c r="AJ149" s="131"/>
      <c r="AK149" s="132"/>
    </row>
    <row r="150" ht="15.0" customHeight="1">
      <c r="A150" s="8">
        <v>149.0</v>
      </c>
      <c r="B150" s="81" t="s">
        <v>216</v>
      </c>
      <c r="C150" s="8" t="s">
        <v>25</v>
      </c>
      <c r="D150" s="128" t="s">
        <v>130</v>
      </c>
      <c r="E150" s="29" t="s">
        <v>260</v>
      </c>
      <c r="F150" s="29">
        <v>1768.0</v>
      </c>
      <c r="G150" s="40">
        <v>0.65</v>
      </c>
      <c r="H150" s="23">
        <f t="shared" si="1"/>
        <v>1149.2</v>
      </c>
      <c r="I150" s="24">
        <f t="shared" si="2"/>
        <v>2917.2</v>
      </c>
      <c r="J150" s="25">
        <f t="shared" si="3"/>
        <v>2920</v>
      </c>
      <c r="K150" s="215"/>
      <c r="L150" s="26">
        <v>0.15</v>
      </c>
      <c r="M150" s="27">
        <f t="shared" si="4"/>
        <v>714</v>
      </c>
      <c r="N150" s="27">
        <f t="shared" si="5"/>
        <v>2482</v>
      </c>
      <c r="O150" s="28">
        <f t="shared" si="6"/>
        <v>2482</v>
      </c>
      <c r="P150" s="215"/>
      <c r="Q150" s="130">
        <v>0.35</v>
      </c>
      <c r="R150" s="131">
        <f t="shared" si="7"/>
        <v>618.8</v>
      </c>
      <c r="S150" s="131">
        <f t="shared" si="8"/>
        <v>2386.8</v>
      </c>
      <c r="T150" s="216"/>
      <c r="U150" s="215"/>
      <c r="V150" s="130">
        <v>0.35</v>
      </c>
      <c r="W150" s="131">
        <f t="shared" si="9"/>
        <v>618.8</v>
      </c>
      <c r="X150" s="131">
        <f t="shared" si="10"/>
        <v>2386.8</v>
      </c>
      <c r="Y150" s="216"/>
      <c r="Z150" s="130">
        <v>0.3</v>
      </c>
      <c r="AA150" s="131">
        <f t="shared" si="11"/>
        <v>530.4</v>
      </c>
      <c r="AB150" s="131">
        <f t="shared" si="12"/>
        <v>2298.4</v>
      </c>
      <c r="AC150" s="131"/>
      <c r="AD150" s="22" t="s">
        <v>260</v>
      </c>
      <c r="AE150" s="19">
        <v>0.159</v>
      </c>
      <c r="AF150" s="17">
        <f t="shared" si="13"/>
        <v>281.112</v>
      </c>
      <c r="AG150" s="17">
        <f t="shared" si="14"/>
        <v>2049.112</v>
      </c>
      <c r="AH150" s="131"/>
      <c r="AI150" s="131"/>
      <c r="AJ150" s="131"/>
      <c r="AK150" s="132"/>
    </row>
    <row r="151" ht="15.0" customHeight="1">
      <c r="A151" s="8">
        <v>150.0</v>
      </c>
      <c r="B151" s="81" t="s">
        <v>216</v>
      </c>
      <c r="C151" s="8" t="s">
        <v>25</v>
      </c>
      <c r="D151" s="126" t="s">
        <v>130</v>
      </c>
      <c r="E151" s="29" t="s">
        <v>261</v>
      </c>
      <c r="F151" s="29">
        <v>3705.0</v>
      </c>
      <c r="G151" s="40">
        <v>0.65</v>
      </c>
      <c r="H151" s="23">
        <f t="shared" si="1"/>
        <v>2408.25</v>
      </c>
      <c r="I151" s="24">
        <f t="shared" si="2"/>
        <v>6113.25</v>
      </c>
      <c r="J151" s="25">
        <f t="shared" si="3"/>
        <v>6120</v>
      </c>
      <c r="K151" s="215"/>
      <c r="L151" s="26">
        <v>0.15</v>
      </c>
      <c r="M151" s="27">
        <f t="shared" si="4"/>
        <v>1497</v>
      </c>
      <c r="N151" s="27">
        <f t="shared" si="5"/>
        <v>5202</v>
      </c>
      <c r="O151" s="28">
        <f t="shared" si="6"/>
        <v>5202</v>
      </c>
      <c r="P151" s="215"/>
      <c r="Q151" s="130">
        <v>0.35</v>
      </c>
      <c r="R151" s="131">
        <f t="shared" si="7"/>
        <v>1296.75</v>
      </c>
      <c r="S151" s="131">
        <f t="shared" si="8"/>
        <v>5001.75</v>
      </c>
      <c r="T151" s="216"/>
      <c r="U151" s="215"/>
      <c r="V151" s="130">
        <v>0.35</v>
      </c>
      <c r="W151" s="131">
        <f t="shared" si="9"/>
        <v>1296.75</v>
      </c>
      <c r="X151" s="131">
        <f t="shared" si="10"/>
        <v>5001.75</v>
      </c>
      <c r="Y151" s="216"/>
      <c r="Z151" s="130">
        <v>0.3</v>
      </c>
      <c r="AA151" s="131">
        <f t="shared" si="11"/>
        <v>1111.5</v>
      </c>
      <c r="AB151" s="131">
        <f t="shared" si="12"/>
        <v>4816.5</v>
      </c>
      <c r="AC151" s="131"/>
      <c r="AD151" s="22" t="s">
        <v>261</v>
      </c>
      <c r="AE151" s="19">
        <v>0.159</v>
      </c>
      <c r="AF151" s="17">
        <f t="shared" si="13"/>
        <v>589.095</v>
      </c>
      <c r="AG151" s="17">
        <f t="shared" si="14"/>
        <v>4294.095</v>
      </c>
      <c r="AH151" s="131"/>
      <c r="AI151" s="131"/>
      <c r="AJ151" s="131"/>
      <c r="AK151" s="132"/>
    </row>
    <row r="152" ht="14.25" customHeight="1">
      <c r="A152" s="8">
        <v>151.0</v>
      </c>
      <c r="B152" s="81" t="s">
        <v>216</v>
      </c>
      <c r="C152" s="129" t="s">
        <v>246</v>
      </c>
      <c r="D152" s="128" t="s">
        <v>130</v>
      </c>
      <c r="E152" s="23" t="s">
        <v>262</v>
      </c>
      <c r="F152" s="29">
        <v>1040.0</v>
      </c>
      <c r="G152" s="40">
        <v>1.0</v>
      </c>
      <c r="H152" s="23">
        <f t="shared" si="1"/>
        <v>1040</v>
      </c>
      <c r="I152" s="24">
        <f t="shared" si="2"/>
        <v>2080</v>
      </c>
      <c r="J152" s="25">
        <f t="shared" si="3"/>
        <v>2080</v>
      </c>
      <c r="K152" s="209"/>
      <c r="L152" s="26">
        <v>0.15</v>
      </c>
      <c r="M152" s="27">
        <f t="shared" si="4"/>
        <v>728</v>
      </c>
      <c r="N152" s="27">
        <f t="shared" si="5"/>
        <v>1768</v>
      </c>
      <c r="O152" s="28">
        <f t="shared" si="6"/>
        <v>1768</v>
      </c>
      <c r="P152" s="209"/>
      <c r="Q152" s="40">
        <v>0.5</v>
      </c>
      <c r="R152" s="23">
        <f t="shared" si="7"/>
        <v>520</v>
      </c>
      <c r="S152" s="23">
        <f t="shared" si="8"/>
        <v>1560</v>
      </c>
      <c r="T152" s="25"/>
      <c r="U152" s="210"/>
      <c r="V152" s="56">
        <v>0.27</v>
      </c>
      <c r="W152" s="23">
        <f t="shared" si="9"/>
        <v>280.8</v>
      </c>
      <c r="X152" s="27">
        <f t="shared" si="10"/>
        <v>1320.8</v>
      </c>
      <c r="Y152" s="211"/>
      <c r="Z152" s="40">
        <v>0.22</v>
      </c>
      <c r="AA152" s="27">
        <f t="shared" si="11"/>
        <v>228.8</v>
      </c>
      <c r="AB152" s="27">
        <f t="shared" si="12"/>
        <v>1268.8</v>
      </c>
      <c r="AC152" s="27"/>
      <c r="AD152" s="38" t="s">
        <v>262</v>
      </c>
      <c r="AE152" s="19">
        <v>0.159</v>
      </c>
      <c r="AF152" s="17">
        <f t="shared" si="13"/>
        <v>165.36</v>
      </c>
      <c r="AG152" s="17">
        <f t="shared" si="14"/>
        <v>1205.36</v>
      </c>
      <c r="AH152" s="27"/>
      <c r="AI152" s="27"/>
      <c r="AJ152" s="27"/>
      <c r="AK152" s="30"/>
    </row>
    <row r="153" ht="14.25" customHeight="1">
      <c r="A153" s="8">
        <v>152.0</v>
      </c>
      <c r="B153" s="81" t="s">
        <v>216</v>
      </c>
      <c r="C153" s="129" t="s">
        <v>246</v>
      </c>
      <c r="D153" s="128" t="s">
        <v>130</v>
      </c>
      <c r="E153" s="23" t="s">
        <v>263</v>
      </c>
      <c r="F153" s="29">
        <v>1352.0</v>
      </c>
      <c r="G153" s="40">
        <v>1.0</v>
      </c>
      <c r="H153" s="23">
        <f t="shared" si="1"/>
        <v>1352</v>
      </c>
      <c r="I153" s="24">
        <f t="shared" si="2"/>
        <v>2704</v>
      </c>
      <c r="J153" s="25">
        <f t="shared" si="3"/>
        <v>2710</v>
      </c>
      <c r="K153" s="209"/>
      <c r="L153" s="26">
        <v>0.15</v>
      </c>
      <c r="M153" s="27">
        <f t="shared" si="4"/>
        <v>951.5</v>
      </c>
      <c r="N153" s="27">
        <f t="shared" si="5"/>
        <v>2303.5</v>
      </c>
      <c r="O153" s="28">
        <f t="shared" si="6"/>
        <v>2303.5</v>
      </c>
      <c r="P153" s="209"/>
      <c r="Q153" s="40">
        <v>0.5</v>
      </c>
      <c r="R153" s="23">
        <f t="shared" si="7"/>
        <v>676</v>
      </c>
      <c r="S153" s="23">
        <f t="shared" si="8"/>
        <v>2028</v>
      </c>
      <c r="T153" s="25"/>
      <c r="U153" s="210"/>
      <c r="V153" s="56">
        <v>0.27</v>
      </c>
      <c r="W153" s="23">
        <f t="shared" si="9"/>
        <v>365.04</v>
      </c>
      <c r="X153" s="27">
        <f t="shared" si="10"/>
        <v>1717.04</v>
      </c>
      <c r="Y153" s="211"/>
      <c r="Z153" s="40">
        <v>0.22</v>
      </c>
      <c r="AA153" s="27">
        <f t="shared" si="11"/>
        <v>297.44</v>
      </c>
      <c r="AB153" s="27">
        <f t="shared" si="12"/>
        <v>1649.44</v>
      </c>
      <c r="AC153" s="27"/>
      <c r="AD153" s="38" t="s">
        <v>263</v>
      </c>
      <c r="AE153" s="19">
        <v>0.159</v>
      </c>
      <c r="AF153" s="17">
        <f t="shared" si="13"/>
        <v>214.968</v>
      </c>
      <c r="AG153" s="17">
        <f t="shared" si="14"/>
        <v>1566.968</v>
      </c>
      <c r="AH153" s="27"/>
      <c r="AI153" s="27"/>
      <c r="AJ153" s="27"/>
      <c r="AK153" s="30"/>
    </row>
    <row r="154" ht="14.25" customHeight="1">
      <c r="A154" s="8">
        <v>153.0</v>
      </c>
      <c r="B154" s="81" t="s">
        <v>216</v>
      </c>
      <c r="C154" s="129" t="s">
        <v>246</v>
      </c>
      <c r="D154" s="128" t="s">
        <v>130</v>
      </c>
      <c r="E154" s="29" t="s">
        <v>264</v>
      </c>
      <c r="F154" s="29">
        <v>1534.0</v>
      </c>
      <c r="G154" s="40">
        <v>1.0</v>
      </c>
      <c r="H154" s="23">
        <f t="shared" si="1"/>
        <v>1534</v>
      </c>
      <c r="I154" s="24">
        <f t="shared" si="2"/>
        <v>3068</v>
      </c>
      <c r="J154" s="25">
        <f t="shared" si="3"/>
        <v>3070</v>
      </c>
      <c r="K154" s="215"/>
      <c r="L154" s="26">
        <v>0.15</v>
      </c>
      <c r="M154" s="27">
        <f t="shared" si="4"/>
        <v>1075.5</v>
      </c>
      <c r="N154" s="27">
        <f t="shared" si="5"/>
        <v>2609.5</v>
      </c>
      <c r="O154" s="28">
        <f t="shared" si="6"/>
        <v>2609.5</v>
      </c>
      <c r="P154" s="215"/>
      <c r="Q154" s="130">
        <v>0.35</v>
      </c>
      <c r="R154" s="131">
        <f t="shared" si="7"/>
        <v>536.9</v>
      </c>
      <c r="S154" s="131">
        <f t="shared" si="8"/>
        <v>2070.9</v>
      </c>
      <c r="T154" s="216"/>
      <c r="U154" s="215"/>
      <c r="V154" s="130">
        <v>0.35</v>
      </c>
      <c r="W154" s="131">
        <f t="shared" si="9"/>
        <v>536.9</v>
      </c>
      <c r="X154" s="131">
        <f t="shared" si="10"/>
        <v>2070.9</v>
      </c>
      <c r="Y154" s="216"/>
      <c r="Z154" s="130">
        <v>0.3</v>
      </c>
      <c r="AA154" s="131">
        <f t="shared" si="11"/>
        <v>460.2</v>
      </c>
      <c r="AB154" s="131">
        <f t="shared" si="12"/>
        <v>1994.2</v>
      </c>
      <c r="AC154" s="131"/>
      <c r="AD154" s="22" t="s">
        <v>264</v>
      </c>
      <c r="AE154" s="19">
        <v>0.159</v>
      </c>
      <c r="AF154" s="17">
        <f t="shared" si="13"/>
        <v>243.906</v>
      </c>
      <c r="AG154" s="17">
        <f t="shared" si="14"/>
        <v>1777.906</v>
      </c>
      <c r="AH154" s="131"/>
      <c r="AI154" s="131"/>
      <c r="AJ154" s="131"/>
      <c r="AK154" s="132"/>
    </row>
    <row r="155" ht="14.25" customHeight="1">
      <c r="A155" s="8">
        <v>154.0</v>
      </c>
      <c r="B155" s="81" t="s">
        <v>216</v>
      </c>
      <c r="C155" s="129" t="s">
        <v>246</v>
      </c>
      <c r="D155" s="128" t="s">
        <v>130</v>
      </c>
      <c r="E155" s="29" t="s">
        <v>265</v>
      </c>
      <c r="F155" s="29">
        <v>1105.0</v>
      </c>
      <c r="G155" s="40">
        <v>1.0</v>
      </c>
      <c r="H155" s="23">
        <f t="shared" si="1"/>
        <v>1105</v>
      </c>
      <c r="I155" s="24">
        <f t="shared" si="2"/>
        <v>2210</v>
      </c>
      <c r="J155" s="25">
        <f t="shared" si="3"/>
        <v>2210</v>
      </c>
      <c r="K155" s="215"/>
      <c r="L155" s="26">
        <v>0.15</v>
      </c>
      <c r="M155" s="27">
        <f t="shared" si="4"/>
        <v>773.5</v>
      </c>
      <c r="N155" s="27">
        <f t="shared" si="5"/>
        <v>1878.5</v>
      </c>
      <c r="O155" s="28">
        <f t="shared" si="6"/>
        <v>1878.5</v>
      </c>
      <c r="P155" s="215"/>
      <c r="Q155" s="130">
        <v>0.35</v>
      </c>
      <c r="R155" s="131">
        <f t="shared" si="7"/>
        <v>386.75</v>
      </c>
      <c r="S155" s="131">
        <f t="shared" si="8"/>
        <v>1491.75</v>
      </c>
      <c r="T155" s="216"/>
      <c r="U155" s="215"/>
      <c r="V155" s="130">
        <v>0.35</v>
      </c>
      <c r="W155" s="131">
        <f t="shared" si="9"/>
        <v>386.75</v>
      </c>
      <c r="X155" s="131">
        <f t="shared" si="10"/>
        <v>1491.75</v>
      </c>
      <c r="Y155" s="216"/>
      <c r="Z155" s="130">
        <v>0.3</v>
      </c>
      <c r="AA155" s="131">
        <f t="shared" si="11"/>
        <v>331.5</v>
      </c>
      <c r="AB155" s="131">
        <f t="shared" si="12"/>
        <v>1436.5</v>
      </c>
      <c r="AC155" s="131"/>
      <c r="AD155" s="22" t="s">
        <v>265</v>
      </c>
      <c r="AE155" s="19">
        <v>0.159</v>
      </c>
      <c r="AF155" s="17">
        <f t="shared" si="13"/>
        <v>175.695</v>
      </c>
      <c r="AG155" s="17">
        <f t="shared" si="14"/>
        <v>1280.695</v>
      </c>
      <c r="AH155" s="131"/>
      <c r="AI155" s="131"/>
      <c r="AJ155" s="131"/>
      <c r="AK155" s="132"/>
    </row>
    <row r="156" ht="14.25" customHeight="1">
      <c r="A156" s="8">
        <v>155.0</v>
      </c>
      <c r="B156" s="81" t="s">
        <v>216</v>
      </c>
      <c r="C156" s="129" t="s">
        <v>246</v>
      </c>
      <c r="D156" s="128" t="s">
        <v>130</v>
      </c>
      <c r="E156" s="179" t="s">
        <v>266</v>
      </c>
      <c r="F156" s="29">
        <v>1205.0</v>
      </c>
      <c r="G156" s="40">
        <v>1.0</v>
      </c>
      <c r="H156" s="23">
        <f t="shared" si="1"/>
        <v>1205</v>
      </c>
      <c r="I156" s="24">
        <f t="shared" si="2"/>
        <v>2410</v>
      </c>
      <c r="J156" s="25">
        <f t="shared" si="3"/>
        <v>2410</v>
      </c>
      <c r="K156" s="215"/>
      <c r="L156" s="26">
        <v>0.15</v>
      </c>
      <c r="M156" s="27">
        <f t="shared" si="4"/>
        <v>843.5</v>
      </c>
      <c r="N156" s="27">
        <f t="shared" si="5"/>
        <v>2048.5</v>
      </c>
      <c r="O156" s="28">
        <f t="shared" si="6"/>
        <v>2048.5</v>
      </c>
      <c r="P156" s="215"/>
      <c r="Q156" s="130">
        <v>0.35</v>
      </c>
      <c r="R156" s="131">
        <f t="shared" si="7"/>
        <v>421.75</v>
      </c>
      <c r="S156" s="131">
        <f t="shared" si="8"/>
        <v>1626.75</v>
      </c>
      <c r="T156" s="216"/>
      <c r="U156" s="215"/>
      <c r="V156" s="130">
        <v>0.35</v>
      </c>
      <c r="W156" s="131">
        <f t="shared" si="9"/>
        <v>421.75</v>
      </c>
      <c r="X156" s="131">
        <f t="shared" si="10"/>
        <v>1626.75</v>
      </c>
      <c r="Y156" s="216"/>
      <c r="Z156" s="130">
        <v>0.3</v>
      </c>
      <c r="AA156" s="131">
        <f t="shared" si="11"/>
        <v>361.5</v>
      </c>
      <c r="AB156" s="131">
        <f t="shared" si="12"/>
        <v>1566.5</v>
      </c>
      <c r="AC156" s="131"/>
      <c r="AD156" s="22" t="s">
        <v>265</v>
      </c>
      <c r="AE156" s="19">
        <v>0.159</v>
      </c>
      <c r="AF156" s="17">
        <f t="shared" si="13"/>
        <v>191.595</v>
      </c>
      <c r="AG156" s="17">
        <f t="shared" si="14"/>
        <v>1396.595</v>
      </c>
      <c r="AH156" s="131"/>
      <c r="AI156" s="131"/>
      <c r="AJ156" s="131"/>
      <c r="AK156" s="132"/>
    </row>
    <row r="157" ht="14.25" customHeight="1">
      <c r="A157" s="8">
        <v>156.0</v>
      </c>
      <c r="B157" s="81" t="s">
        <v>216</v>
      </c>
      <c r="C157" s="129" t="s">
        <v>246</v>
      </c>
      <c r="D157" s="43" t="s">
        <v>130</v>
      </c>
      <c r="E157" s="29" t="s">
        <v>267</v>
      </c>
      <c r="F157" s="29">
        <v>1131.0</v>
      </c>
      <c r="G157" s="40">
        <v>0.8</v>
      </c>
      <c r="H157" s="23">
        <f t="shared" si="1"/>
        <v>904.8</v>
      </c>
      <c r="I157" s="24">
        <f t="shared" si="2"/>
        <v>2035.8</v>
      </c>
      <c r="J157" s="25">
        <f t="shared" si="3"/>
        <v>2040</v>
      </c>
      <c r="K157" s="215"/>
      <c r="L157" s="26">
        <v>0.15</v>
      </c>
      <c r="M157" s="27">
        <f t="shared" si="4"/>
        <v>603</v>
      </c>
      <c r="N157" s="27">
        <f t="shared" si="5"/>
        <v>1734</v>
      </c>
      <c r="O157" s="28">
        <f t="shared" si="6"/>
        <v>1734</v>
      </c>
      <c r="P157" s="215"/>
      <c r="Q157" s="130">
        <v>0.45</v>
      </c>
      <c r="R157" s="131">
        <f t="shared" si="7"/>
        <v>508.95</v>
      </c>
      <c r="S157" s="131">
        <f t="shared" si="8"/>
        <v>1639.95</v>
      </c>
      <c r="T157" s="216"/>
      <c r="U157" s="215"/>
      <c r="V157" s="130">
        <v>0.45</v>
      </c>
      <c r="W157" s="131">
        <f t="shared" si="9"/>
        <v>508.95</v>
      </c>
      <c r="X157" s="131">
        <f t="shared" si="10"/>
        <v>1639.95</v>
      </c>
      <c r="Y157" s="216"/>
      <c r="Z157" s="130">
        <v>0.4</v>
      </c>
      <c r="AA157" s="131">
        <f t="shared" si="11"/>
        <v>452.4</v>
      </c>
      <c r="AB157" s="131">
        <f t="shared" si="12"/>
        <v>1583.4</v>
      </c>
      <c r="AC157" s="131"/>
      <c r="AD157" s="22" t="s">
        <v>267</v>
      </c>
      <c r="AE157" s="19">
        <v>0.159</v>
      </c>
      <c r="AF157" s="17">
        <f t="shared" si="13"/>
        <v>179.829</v>
      </c>
      <c r="AG157" s="17">
        <f t="shared" si="14"/>
        <v>1310.829</v>
      </c>
      <c r="AH157" s="131"/>
      <c r="AI157" s="131"/>
      <c r="AJ157" s="131"/>
      <c r="AK157" s="132"/>
    </row>
    <row r="158" ht="14.25" customHeight="1">
      <c r="A158" s="8">
        <v>157.0</v>
      </c>
      <c r="B158" s="81" t="s">
        <v>216</v>
      </c>
      <c r="C158" s="129" t="s">
        <v>246</v>
      </c>
      <c r="D158" s="43" t="s">
        <v>130</v>
      </c>
      <c r="E158" s="29" t="s">
        <v>268</v>
      </c>
      <c r="F158" s="29">
        <v>896.0</v>
      </c>
      <c r="G158" s="40">
        <v>1.0</v>
      </c>
      <c r="H158" s="23">
        <f t="shared" si="1"/>
        <v>896</v>
      </c>
      <c r="I158" s="24">
        <f t="shared" si="2"/>
        <v>1792</v>
      </c>
      <c r="J158" s="25">
        <f t="shared" si="3"/>
        <v>1800</v>
      </c>
      <c r="K158" s="215"/>
      <c r="L158" s="26">
        <v>0.15</v>
      </c>
      <c r="M158" s="27">
        <f t="shared" si="4"/>
        <v>634</v>
      </c>
      <c r="N158" s="27">
        <f t="shared" si="5"/>
        <v>1530</v>
      </c>
      <c r="O158" s="28">
        <f t="shared" si="6"/>
        <v>1530</v>
      </c>
      <c r="P158" s="215"/>
      <c r="Q158" s="130">
        <v>0.35</v>
      </c>
      <c r="R158" s="131">
        <f t="shared" si="7"/>
        <v>313.6</v>
      </c>
      <c r="S158" s="131">
        <f t="shared" si="8"/>
        <v>1209.6</v>
      </c>
      <c r="T158" s="216"/>
      <c r="U158" s="215"/>
      <c r="V158" s="130">
        <v>0.35</v>
      </c>
      <c r="W158" s="131">
        <f t="shared" si="9"/>
        <v>313.6</v>
      </c>
      <c r="X158" s="131">
        <f t="shared" si="10"/>
        <v>1209.6</v>
      </c>
      <c r="Y158" s="216"/>
      <c r="Z158" s="130">
        <v>0.3</v>
      </c>
      <c r="AA158" s="131">
        <f t="shared" si="11"/>
        <v>268.8</v>
      </c>
      <c r="AB158" s="131">
        <f t="shared" si="12"/>
        <v>1164.8</v>
      </c>
      <c r="AC158" s="131"/>
      <c r="AD158" s="22" t="s">
        <v>268</v>
      </c>
      <c r="AE158" s="19">
        <v>0.159</v>
      </c>
      <c r="AF158" s="17">
        <f t="shared" si="13"/>
        <v>142.464</v>
      </c>
      <c r="AG158" s="17">
        <f t="shared" si="14"/>
        <v>1038.464</v>
      </c>
      <c r="AH158" s="131"/>
      <c r="AI158" s="131"/>
      <c r="AJ158" s="131"/>
      <c r="AK158" s="132"/>
    </row>
    <row r="159" ht="14.25" customHeight="1">
      <c r="A159" s="8">
        <v>158.0</v>
      </c>
      <c r="B159" s="81" t="s">
        <v>216</v>
      </c>
      <c r="C159" s="129" t="s">
        <v>246</v>
      </c>
      <c r="D159" s="43" t="s">
        <v>130</v>
      </c>
      <c r="E159" s="29" t="s">
        <v>269</v>
      </c>
      <c r="F159" s="29">
        <v>835.0</v>
      </c>
      <c r="G159" s="40">
        <v>1.0</v>
      </c>
      <c r="H159" s="23">
        <f t="shared" si="1"/>
        <v>835</v>
      </c>
      <c r="I159" s="24">
        <f t="shared" si="2"/>
        <v>1670</v>
      </c>
      <c r="J159" s="25">
        <f t="shared" si="3"/>
        <v>1670</v>
      </c>
      <c r="K159" s="215"/>
      <c r="L159" s="26">
        <v>0.15</v>
      </c>
      <c r="M159" s="27">
        <f t="shared" si="4"/>
        <v>584.5</v>
      </c>
      <c r="N159" s="27">
        <f t="shared" si="5"/>
        <v>1419.5</v>
      </c>
      <c r="O159" s="28">
        <f t="shared" si="6"/>
        <v>1419.5</v>
      </c>
      <c r="P159" s="215"/>
      <c r="Q159" s="130">
        <v>0.35</v>
      </c>
      <c r="R159" s="131">
        <f t="shared" si="7"/>
        <v>292.25</v>
      </c>
      <c r="S159" s="131">
        <f t="shared" si="8"/>
        <v>1127.25</v>
      </c>
      <c r="T159" s="216"/>
      <c r="U159" s="215"/>
      <c r="V159" s="130">
        <v>0.35</v>
      </c>
      <c r="W159" s="131">
        <f t="shared" si="9"/>
        <v>292.25</v>
      </c>
      <c r="X159" s="131">
        <f t="shared" si="10"/>
        <v>1127.25</v>
      </c>
      <c r="Y159" s="216"/>
      <c r="Z159" s="130">
        <v>0.3</v>
      </c>
      <c r="AA159" s="131">
        <f t="shared" si="11"/>
        <v>250.5</v>
      </c>
      <c r="AB159" s="131">
        <f t="shared" si="12"/>
        <v>1085.5</v>
      </c>
      <c r="AC159" s="131"/>
      <c r="AD159" s="22" t="s">
        <v>269</v>
      </c>
      <c r="AE159" s="19">
        <v>0.159</v>
      </c>
      <c r="AF159" s="17">
        <f t="shared" si="13"/>
        <v>132.765</v>
      </c>
      <c r="AG159" s="17">
        <f t="shared" si="14"/>
        <v>967.765</v>
      </c>
      <c r="AH159" s="131"/>
      <c r="AI159" s="131"/>
      <c r="AJ159" s="131"/>
      <c r="AK159" s="132"/>
    </row>
    <row r="160" ht="15.75" customHeight="1">
      <c r="A160" s="8">
        <v>159.0</v>
      </c>
      <c r="B160" s="81" t="s">
        <v>216</v>
      </c>
      <c r="C160" s="42" t="s">
        <v>272</v>
      </c>
      <c r="D160" s="43" t="s">
        <v>130</v>
      </c>
      <c r="E160" s="23" t="s">
        <v>273</v>
      </c>
      <c r="F160" s="29">
        <v>610.0</v>
      </c>
      <c r="G160" s="40">
        <v>1.0</v>
      </c>
      <c r="H160" s="23">
        <f t="shared" si="1"/>
        <v>610</v>
      </c>
      <c r="I160" s="24">
        <f t="shared" si="2"/>
        <v>1220</v>
      </c>
      <c r="J160" s="25">
        <f t="shared" si="3"/>
        <v>1220</v>
      </c>
      <c r="K160" s="209"/>
      <c r="L160" s="26">
        <v>0.149999999999999</v>
      </c>
      <c r="M160" s="27">
        <f t="shared" si="4"/>
        <v>427</v>
      </c>
      <c r="N160" s="27">
        <f t="shared" si="5"/>
        <v>1037</v>
      </c>
      <c r="O160" s="28">
        <f t="shared" si="6"/>
        <v>1037</v>
      </c>
      <c r="P160" s="209"/>
      <c r="Q160" s="40">
        <v>0.3</v>
      </c>
      <c r="R160" s="23">
        <f t="shared" si="7"/>
        <v>183</v>
      </c>
      <c r="S160" s="23">
        <f t="shared" si="8"/>
        <v>793</v>
      </c>
      <c r="T160" s="25"/>
      <c r="U160" s="210"/>
      <c r="V160" s="40">
        <v>0.3</v>
      </c>
      <c r="W160" s="23">
        <f t="shared" si="9"/>
        <v>183</v>
      </c>
      <c r="X160" s="27">
        <f t="shared" si="10"/>
        <v>793</v>
      </c>
      <c r="Y160" s="211"/>
      <c r="Z160" s="40">
        <v>0.25</v>
      </c>
      <c r="AA160" s="27">
        <f t="shared" si="11"/>
        <v>152.5</v>
      </c>
      <c r="AB160" s="27">
        <f t="shared" si="12"/>
        <v>762.5</v>
      </c>
      <c r="AC160" s="27"/>
      <c r="AD160" s="38" t="s">
        <v>273</v>
      </c>
      <c r="AE160" s="19">
        <v>0.159</v>
      </c>
      <c r="AF160" s="17">
        <f t="shared" si="13"/>
        <v>96.99</v>
      </c>
      <c r="AG160" s="17">
        <f t="shared" si="14"/>
        <v>706.99</v>
      </c>
      <c r="AH160" s="27"/>
      <c r="AI160" s="27"/>
      <c r="AJ160" s="27"/>
      <c r="AK160" s="30"/>
    </row>
    <row r="161" ht="15.75" customHeight="1">
      <c r="A161" s="8">
        <v>160.0</v>
      </c>
      <c r="B161" s="81" t="s">
        <v>216</v>
      </c>
      <c r="C161" s="42" t="s">
        <v>254</v>
      </c>
      <c r="D161" s="43" t="s">
        <v>130</v>
      </c>
      <c r="E161" s="23" t="s">
        <v>274</v>
      </c>
      <c r="F161" s="29">
        <v>480.0</v>
      </c>
      <c r="G161" s="56">
        <v>1.0</v>
      </c>
      <c r="H161" s="23">
        <f t="shared" si="1"/>
        <v>480</v>
      </c>
      <c r="I161" s="24">
        <f t="shared" si="2"/>
        <v>960</v>
      </c>
      <c r="J161" s="25">
        <f t="shared" si="3"/>
        <v>960</v>
      </c>
      <c r="K161" s="209"/>
      <c r="L161" s="26">
        <v>0.149999999999999</v>
      </c>
      <c r="M161" s="27">
        <f t="shared" si="4"/>
        <v>336</v>
      </c>
      <c r="N161" s="27">
        <f t="shared" si="5"/>
        <v>816</v>
      </c>
      <c r="O161" s="28">
        <f t="shared" si="6"/>
        <v>816</v>
      </c>
      <c r="P161" s="209"/>
      <c r="Q161" s="40">
        <v>0.3</v>
      </c>
      <c r="R161" s="23">
        <f t="shared" si="7"/>
        <v>144</v>
      </c>
      <c r="S161" s="23">
        <f t="shared" si="8"/>
        <v>624</v>
      </c>
      <c r="T161" s="25"/>
      <c r="U161" s="210"/>
      <c r="V161" s="40">
        <v>0.3</v>
      </c>
      <c r="W161" s="23">
        <f t="shared" si="9"/>
        <v>144</v>
      </c>
      <c r="X161" s="27">
        <f t="shared" si="10"/>
        <v>624</v>
      </c>
      <c r="Y161" s="211"/>
      <c r="Z161" s="40">
        <v>0.25</v>
      </c>
      <c r="AA161" s="27">
        <f t="shared" si="11"/>
        <v>120</v>
      </c>
      <c r="AB161" s="27">
        <f t="shared" si="12"/>
        <v>600</v>
      </c>
      <c r="AC161" s="27"/>
      <c r="AD161" s="38" t="s">
        <v>274</v>
      </c>
      <c r="AE161" s="19">
        <v>0.159</v>
      </c>
      <c r="AF161" s="17">
        <f t="shared" si="13"/>
        <v>76.32</v>
      </c>
      <c r="AG161" s="17">
        <f t="shared" si="14"/>
        <v>556.32</v>
      </c>
      <c r="AH161" s="27"/>
      <c r="AI161" s="27"/>
      <c r="AJ161" s="27"/>
      <c r="AK161" s="30"/>
    </row>
    <row r="162" ht="15.75" customHeight="1">
      <c r="A162" s="8">
        <v>161.0</v>
      </c>
      <c r="B162" s="81" t="s">
        <v>216</v>
      </c>
      <c r="C162" s="8" t="s">
        <v>25</v>
      </c>
      <c r="D162" s="42" t="s">
        <v>130</v>
      </c>
      <c r="E162" s="29" t="s">
        <v>275</v>
      </c>
      <c r="F162" s="29">
        <v>626.0</v>
      </c>
      <c r="G162" s="56">
        <v>1.0</v>
      </c>
      <c r="H162" s="23">
        <f t="shared" si="1"/>
        <v>626</v>
      </c>
      <c r="I162" s="24">
        <f t="shared" si="2"/>
        <v>1252</v>
      </c>
      <c r="J162" s="25">
        <f t="shared" si="3"/>
        <v>1260</v>
      </c>
      <c r="K162" s="209"/>
      <c r="L162" s="26">
        <v>0.149999999999999</v>
      </c>
      <c r="M162" s="27">
        <f t="shared" si="4"/>
        <v>445</v>
      </c>
      <c r="N162" s="27">
        <f t="shared" si="5"/>
        <v>1071</v>
      </c>
      <c r="O162" s="28">
        <f t="shared" si="6"/>
        <v>1071</v>
      </c>
      <c r="P162" s="209"/>
      <c r="Q162" s="40">
        <v>0.3</v>
      </c>
      <c r="R162" s="23">
        <f t="shared" si="7"/>
        <v>187.8</v>
      </c>
      <c r="S162" s="23">
        <f t="shared" si="8"/>
        <v>813.8</v>
      </c>
      <c r="T162" s="25"/>
      <c r="U162" s="210"/>
      <c r="V162" s="40">
        <v>0.3</v>
      </c>
      <c r="W162" s="23">
        <f t="shared" si="9"/>
        <v>187.8</v>
      </c>
      <c r="X162" s="27">
        <f t="shared" si="10"/>
        <v>813.8</v>
      </c>
      <c r="Y162" s="211"/>
      <c r="Z162" s="40">
        <v>0.25</v>
      </c>
      <c r="AA162" s="27">
        <f t="shared" si="11"/>
        <v>156.5</v>
      </c>
      <c r="AB162" s="27">
        <f t="shared" si="12"/>
        <v>782.5</v>
      </c>
      <c r="AC162" s="27"/>
      <c r="AD162" s="29" t="s">
        <v>275</v>
      </c>
      <c r="AE162" s="19">
        <v>0.159</v>
      </c>
      <c r="AF162" s="17">
        <f t="shared" si="13"/>
        <v>99.534</v>
      </c>
      <c r="AG162" s="17">
        <f t="shared" si="14"/>
        <v>725.534</v>
      </c>
      <c r="AH162" s="27"/>
      <c r="AI162" s="27"/>
      <c r="AJ162" s="27"/>
      <c r="AK162" s="30"/>
    </row>
    <row r="163" ht="15.75" customHeight="1">
      <c r="A163" s="8">
        <v>162.0</v>
      </c>
      <c r="B163" s="81" t="s">
        <v>216</v>
      </c>
      <c r="C163" s="8" t="s">
        <v>25</v>
      </c>
      <c r="D163" s="42" t="s">
        <v>130</v>
      </c>
      <c r="E163" s="29" t="s">
        <v>276</v>
      </c>
      <c r="F163" s="29">
        <v>496.0</v>
      </c>
      <c r="G163" s="56">
        <v>1.0</v>
      </c>
      <c r="H163" s="23">
        <f t="shared" si="1"/>
        <v>496</v>
      </c>
      <c r="I163" s="24">
        <f t="shared" si="2"/>
        <v>992</v>
      </c>
      <c r="J163" s="25">
        <f t="shared" si="3"/>
        <v>1000</v>
      </c>
      <c r="K163" s="209"/>
      <c r="L163" s="26">
        <v>0.149999999999999</v>
      </c>
      <c r="M163" s="27">
        <f t="shared" si="4"/>
        <v>354</v>
      </c>
      <c r="N163" s="27">
        <f t="shared" si="5"/>
        <v>850</v>
      </c>
      <c r="O163" s="28">
        <f t="shared" si="6"/>
        <v>850</v>
      </c>
      <c r="P163" s="209"/>
      <c r="Q163" s="40">
        <v>0.3</v>
      </c>
      <c r="R163" s="23">
        <f t="shared" si="7"/>
        <v>148.8</v>
      </c>
      <c r="S163" s="23">
        <f t="shared" si="8"/>
        <v>644.8</v>
      </c>
      <c r="T163" s="25"/>
      <c r="U163" s="210"/>
      <c r="V163" s="40">
        <v>0.3</v>
      </c>
      <c r="W163" s="23">
        <f t="shared" si="9"/>
        <v>148.8</v>
      </c>
      <c r="X163" s="27">
        <f t="shared" si="10"/>
        <v>644.8</v>
      </c>
      <c r="Y163" s="211"/>
      <c r="Z163" s="40">
        <v>0.25</v>
      </c>
      <c r="AA163" s="27">
        <f t="shared" si="11"/>
        <v>124</v>
      </c>
      <c r="AB163" s="27">
        <f t="shared" si="12"/>
        <v>620</v>
      </c>
      <c r="AC163" s="27"/>
      <c r="AD163" s="29" t="s">
        <v>276</v>
      </c>
      <c r="AE163" s="19">
        <v>0.159</v>
      </c>
      <c r="AF163" s="17">
        <f t="shared" si="13"/>
        <v>78.864</v>
      </c>
      <c r="AG163" s="17">
        <f t="shared" si="14"/>
        <v>574.864</v>
      </c>
      <c r="AH163" s="27"/>
      <c r="AI163" s="27"/>
      <c r="AJ163" s="27"/>
      <c r="AK163" s="30"/>
    </row>
    <row r="164" ht="15.75" customHeight="1">
      <c r="A164" s="8">
        <v>163.0</v>
      </c>
      <c r="B164" s="81" t="s">
        <v>216</v>
      </c>
      <c r="C164" s="8" t="s">
        <v>25</v>
      </c>
      <c r="D164" s="42" t="s">
        <v>130</v>
      </c>
      <c r="E164" s="29" t="s">
        <v>277</v>
      </c>
      <c r="F164" s="29">
        <v>837.0</v>
      </c>
      <c r="G164" s="56">
        <v>1.0</v>
      </c>
      <c r="H164" s="23">
        <f t="shared" si="1"/>
        <v>837</v>
      </c>
      <c r="I164" s="24">
        <f t="shared" si="2"/>
        <v>1674</v>
      </c>
      <c r="J164" s="25">
        <f t="shared" si="3"/>
        <v>1680</v>
      </c>
      <c r="K164" s="209"/>
      <c r="L164" s="26">
        <v>0.149999999999999</v>
      </c>
      <c r="M164" s="27">
        <f t="shared" si="4"/>
        <v>591</v>
      </c>
      <c r="N164" s="27">
        <f t="shared" si="5"/>
        <v>1428</v>
      </c>
      <c r="O164" s="28">
        <f t="shared" si="6"/>
        <v>1428</v>
      </c>
      <c r="P164" s="209"/>
      <c r="Q164" s="40">
        <v>0.3</v>
      </c>
      <c r="R164" s="23">
        <f t="shared" si="7"/>
        <v>251.1</v>
      </c>
      <c r="S164" s="23">
        <f t="shared" si="8"/>
        <v>1088.1</v>
      </c>
      <c r="T164" s="25"/>
      <c r="U164" s="210"/>
      <c r="V164" s="40">
        <v>0.3</v>
      </c>
      <c r="W164" s="23">
        <f t="shared" si="9"/>
        <v>251.1</v>
      </c>
      <c r="X164" s="27">
        <f t="shared" si="10"/>
        <v>1088.1</v>
      </c>
      <c r="Y164" s="211"/>
      <c r="Z164" s="40">
        <v>0.25</v>
      </c>
      <c r="AA164" s="27">
        <f t="shared" si="11"/>
        <v>209.25</v>
      </c>
      <c r="AB164" s="27">
        <f t="shared" si="12"/>
        <v>1046.25</v>
      </c>
      <c r="AC164" s="27"/>
      <c r="AD164" s="22" t="s">
        <v>277</v>
      </c>
      <c r="AE164" s="19">
        <v>0.159</v>
      </c>
      <c r="AF164" s="17">
        <f t="shared" si="13"/>
        <v>133.083</v>
      </c>
      <c r="AG164" s="17">
        <f t="shared" si="14"/>
        <v>970.083</v>
      </c>
      <c r="AH164" s="27"/>
      <c r="AI164" s="27"/>
      <c r="AJ164" s="27"/>
      <c r="AK164" s="30"/>
    </row>
    <row r="165" ht="15.75" customHeight="1">
      <c r="A165" s="8">
        <v>164.0</v>
      </c>
      <c r="B165" s="81" t="s">
        <v>216</v>
      </c>
      <c r="C165" s="129" t="s">
        <v>246</v>
      </c>
      <c r="D165" s="42" t="s">
        <v>130</v>
      </c>
      <c r="E165" s="179" t="s">
        <v>278</v>
      </c>
      <c r="F165" s="29">
        <v>1105.0</v>
      </c>
      <c r="G165" s="56">
        <v>1.0</v>
      </c>
      <c r="H165" s="23">
        <f t="shared" si="1"/>
        <v>1105</v>
      </c>
      <c r="I165" s="24">
        <f t="shared" si="2"/>
        <v>2210</v>
      </c>
      <c r="J165" s="25">
        <f t="shared" si="3"/>
        <v>2210</v>
      </c>
      <c r="K165" s="209"/>
      <c r="L165" s="26">
        <v>0.149999999999999</v>
      </c>
      <c r="M165" s="27">
        <f t="shared" si="4"/>
        <v>773.5</v>
      </c>
      <c r="N165" s="27">
        <f t="shared" si="5"/>
        <v>1878.5</v>
      </c>
      <c r="O165" s="28">
        <f t="shared" si="6"/>
        <v>1878.5</v>
      </c>
      <c r="P165" s="209"/>
      <c r="Q165" s="40">
        <v>0.3</v>
      </c>
      <c r="R165" s="23">
        <f t="shared" si="7"/>
        <v>331.5</v>
      </c>
      <c r="S165" s="23">
        <f t="shared" si="8"/>
        <v>1436.5</v>
      </c>
      <c r="T165" s="25"/>
      <c r="U165" s="210"/>
      <c r="V165" s="40">
        <v>0.3</v>
      </c>
      <c r="W165" s="23">
        <f t="shared" si="9"/>
        <v>331.5</v>
      </c>
      <c r="X165" s="27">
        <f t="shared" si="10"/>
        <v>1436.5</v>
      </c>
      <c r="Y165" s="211"/>
      <c r="Z165" s="40">
        <v>0.25</v>
      </c>
      <c r="AA165" s="27">
        <f t="shared" si="11"/>
        <v>276.25</v>
      </c>
      <c r="AB165" s="27">
        <f t="shared" si="12"/>
        <v>1381.25</v>
      </c>
      <c r="AC165" s="27"/>
      <c r="AD165" s="29"/>
      <c r="AE165" s="19"/>
      <c r="AF165" s="17"/>
      <c r="AG165" s="17"/>
      <c r="AH165" s="27"/>
      <c r="AI165" s="27"/>
      <c r="AJ165" s="27"/>
      <c r="AK165" s="30"/>
    </row>
    <row r="166" ht="15.75" customHeight="1">
      <c r="A166" s="8">
        <v>165.0</v>
      </c>
      <c r="B166" s="81" t="s">
        <v>216</v>
      </c>
      <c r="C166" s="129" t="s">
        <v>246</v>
      </c>
      <c r="D166" s="42" t="s">
        <v>130</v>
      </c>
      <c r="E166" s="29" t="s">
        <v>279</v>
      </c>
      <c r="F166" s="29">
        <v>2119.0</v>
      </c>
      <c r="G166" s="56">
        <v>1.0</v>
      </c>
      <c r="H166" s="23">
        <f t="shared" si="1"/>
        <v>2119</v>
      </c>
      <c r="I166" s="24">
        <f t="shared" si="2"/>
        <v>4238</v>
      </c>
      <c r="J166" s="25">
        <f t="shared" si="3"/>
        <v>4240</v>
      </c>
      <c r="K166" s="209"/>
      <c r="L166" s="26">
        <v>0.149999999999999</v>
      </c>
      <c r="M166" s="27">
        <f t="shared" si="4"/>
        <v>1485</v>
      </c>
      <c r="N166" s="27">
        <f t="shared" si="5"/>
        <v>3604</v>
      </c>
      <c r="O166" s="28">
        <f t="shared" si="6"/>
        <v>3604</v>
      </c>
      <c r="P166" s="209"/>
      <c r="Q166" s="40">
        <v>0.3</v>
      </c>
      <c r="R166" s="23">
        <f t="shared" si="7"/>
        <v>635.7</v>
      </c>
      <c r="S166" s="23">
        <f t="shared" si="8"/>
        <v>2754.7</v>
      </c>
      <c r="T166" s="25"/>
      <c r="U166" s="210"/>
      <c r="V166" s="40">
        <v>0.3</v>
      </c>
      <c r="W166" s="23">
        <f t="shared" si="9"/>
        <v>635.7</v>
      </c>
      <c r="X166" s="27">
        <f t="shared" si="10"/>
        <v>2754.7</v>
      </c>
      <c r="Y166" s="211"/>
      <c r="Z166" s="40">
        <v>0.25</v>
      </c>
      <c r="AA166" s="27">
        <f t="shared" si="11"/>
        <v>529.75</v>
      </c>
      <c r="AB166" s="27">
        <f t="shared" si="12"/>
        <v>2648.75</v>
      </c>
      <c r="AC166" s="27"/>
      <c r="AD166" s="29" t="s">
        <v>279</v>
      </c>
      <c r="AE166" s="19">
        <v>0.159</v>
      </c>
      <c r="AF166" s="17">
        <f t="shared" ref="AF166:AF190" si="15">F166*AE166</f>
        <v>336.921</v>
      </c>
      <c r="AG166" s="17">
        <f t="shared" ref="AG166:AG190" si="16">F166+AF166</f>
        <v>2455.921</v>
      </c>
      <c r="AH166" s="27"/>
      <c r="AI166" s="27"/>
      <c r="AJ166" s="27"/>
      <c r="AK166" s="30"/>
    </row>
    <row r="167" ht="15.75" customHeight="1">
      <c r="A167" s="8">
        <v>166.0</v>
      </c>
      <c r="B167" s="81" t="s">
        <v>216</v>
      </c>
      <c r="C167" s="129" t="s">
        <v>246</v>
      </c>
      <c r="D167" s="42" t="s">
        <v>130</v>
      </c>
      <c r="E167" s="179" t="s">
        <v>280</v>
      </c>
      <c r="F167" s="29">
        <v>600.0</v>
      </c>
      <c r="G167" s="56">
        <v>1.0</v>
      </c>
      <c r="H167" s="23">
        <f t="shared" si="1"/>
        <v>600</v>
      </c>
      <c r="I167" s="24">
        <f t="shared" si="2"/>
        <v>1200</v>
      </c>
      <c r="J167" s="25">
        <f t="shared" si="3"/>
        <v>1200</v>
      </c>
      <c r="K167" s="209"/>
      <c r="L167" s="26">
        <v>0.149999999999999</v>
      </c>
      <c r="M167" s="27">
        <f t="shared" si="4"/>
        <v>420</v>
      </c>
      <c r="N167" s="27">
        <f t="shared" si="5"/>
        <v>1020</v>
      </c>
      <c r="O167" s="28">
        <f t="shared" si="6"/>
        <v>1020</v>
      </c>
      <c r="P167" s="209"/>
      <c r="Q167" s="40">
        <v>0.3</v>
      </c>
      <c r="R167" s="23">
        <f t="shared" si="7"/>
        <v>180</v>
      </c>
      <c r="S167" s="23">
        <f t="shared" si="8"/>
        <v>780</v>
      </c>
      <c r="T167" s="25"/>
      <c r="U167" s="210"/>
      <c r="V167" s="40">
        <v>0.3</v>
      </c>
      <c r="W167" s="23">
        <f t="shared" si="9"/>
        <v>180</v>
      </c>
      <c r="X167" s="27">
        <f t="shared" si="10"/>
        <v>780</v>
      </c>
      <c r="Y167" s="211"/>
      <c r="Z167" s="40">
        <v>0.25</v>
      </c>
      <c r="AA167" s="27">
        <f t="shared" si="11"/>
        <v>150</v>
      </c>
      <c r="AB167" s="27">
        <f t="shared" si="12"/>
        <v>750</v>
      </c>
      <c r="AC167" s="27"/>
      <c r="AD167" s="29" t="s">
        <v>279</v>
      </c>
      <c r="AE167" s="19">
        <v>0.159</v>
      </c>
      <c r="AF167" s="17">
        <f t="shared" si="15"/>
        <v>95.4</v>
      </c>
      <c r="AG167" s="17">
        <f t="shared" si="16"/>
        <v>695.4</v>
      </c>
      <c r="AH167" s="27"/>
      <c r="AI167" s="27"/>
      <c r="AJ167" s="27"/>
      <c r="AK167" s="30"/>
    </row>
    <row r="168" ht="15.75" customHeight="1">
      <c r="A168" s="8">
        <v>167.0</v>
      </c>
      <c r="B168" s="118" t="s">
        <v>216</v>
      </c>
      <c r="C168" s="133" t="s">
        <v>246</v>
      </c>
      <c r="D168" s="119" t="s">
        <v>130</v>
      </c>
      <c r="E168" s="229" t="s">
        <v>281</v>
      </c>
      <c r="F168" s="135">
        <v>300.0</v>
      </c>
      <c r="G168" s="122">
        <v>1.0</v>
      </c>
      <c r="H168" s="98">
        <f t="shared" si="1"/>
        <v>300</v>
      </c>
      <c r="I168" s="99">
        <f t="shared" si="2"/>
        <v>600</v>
      </c>
      <c r="J168" s="100">
        <f t="shared" si="3"/>
        <v>600</v>
      </c>
      <c r="K168" s="212"/>
      <c r="L168" s="26">
        <v>0.149999999999999</v>
      </c>
      <c r="M168" s="98">
        <f t="shared" si="4"/>
        <v>210</v>
      </c>
      <c r="N168" s="98">
        <f t="shared" si="5"/>
        <v>510</v>
      </c>
      <c r="O168" s="101">
        <f t="shared" si="6"/>
        <v>510</v>
      </c>
      <c r="P168" s="212"/>
      <c r="Q168" s="122">
        <v>0.3</v>
      </c>
      <c r="R168" s="98">
        <f t="shared" si="7"/>
        <v>90</v>
      </c>
      <c r="S168" s="98">
        <f t="shared" si="8"/>
        <v>390</v>
      </c>
      <c r="T168" s="213"/>
      <c r="U168" s="212"/>
      <c r="V168" s="122">
        <v>0.3</v>
      </c>
      <c r="W168" s="98">
        <f t="shared" si="9"/>
        <v>90</v>
      </c>
      <c r="X168" s="98">
        <f t="shared" si="10"/>
        <v>390</v>
      </c>
      <c r="Y168" s="213"/>
      <c r="Z168" s="122">
        <v>0.25</v>
      </c>
      <c r="AA168" s="98">
        <f t="shared" si="11"/>
        <v>75</v>
      </c>
      <c r="AB168" s="98">
        <f t="shared" si="12"/>
        <v>375</v>
      </c>
      <c r="AC168" s="102"/>
      <c r="AD168" s="124" t="s">
        <v>279</v>
      </c>
      <c r="AE168" s="103">
        <v>0.159</v>
      </c>
      <c r="AF168" s="104">
        <f t="shared" si="15"/>
        <v>47.7</v>
      </c>
      <c r="AG168" s="104">
        <f t="shared" si="16"/>
        <v>347.7</v>
      </c>
      <c r="AH168" s="102"/>
      <c r="AI168" s="102"/>
      <c r="AJ168" s="102"/>
      <c r="AK168" s="125"/>
    </row>
    <row r="169" ht="15.75" customHeight="1">
      <c r="A169" s="8">
        <v>168.0</v>
      </c>
      <c r="B169" s="81" t="s">
        <v>216</v>
      </c>
      <c r="C169" s="129" t="s">
        <v>246</v>
      </c>
      <c r="D169" s="42" t="s">
        <v>130</v>
      </c>
      <c r="E169" s="179" t="s">
        <v>282</v>
      </c>
      <c r="F169" s="29">
        <v>450.0</v>
      </c>
      <c r="G169" s="56">
        <v>1.0</v>
      </c>
      <c r="H169" s="23">
        <f t="shared" si="1"/>
        <v>450</v>
      </c>
      <c r="I169" s="24">
        <f t="shared" si="2"/>
        <v>900</v>
      </c>
      <c r="J169" s="25">
        <f t="shared" si="3"/>
        <v>900</v>
      </c>
      <c r="K169" s="209"/>
      <c r="L169" s="26">
        <v>0.149999999999999</v>
      </c>
      <c r="M169" s="27">
        <f t="shared" si="4"/>
        <v>315</v>
      </c>
      <c r="N169" s="27">
        <f t="shared" si="5"/>
        <v>765</v>
      </c>
      <c r="O169" s="28">
        <f t="shared" si="6"/>
        <v>765</v>
      </c>
      <c r="P169" s="209"/>
      <c r="Q169" s="40">
        <v>0.3</v>
      </c>
      <c r="R169" s="23">
        <f t="shared" si="7"/>
        <v>135</v>
      </c>
      <c r="S169" s="23">
        <f t="shared" si="8"/>
        <v>585</v>
      </c>
      <c r="T169" s="25"/>
      <c r="U169" s="210"/>
      <c r="V169" s="40">
        <v>0.3</v>
      </c>
      <c r="W169" s="23">
        <f t="shared" si="9"/>
        <v>135</v>
      </c>
      <c r="X169" s="27">
        <f t="shared" si="10"/>
        <v>585</v>
      </c>
      <c r="Y169" s="211"/>
      <c r="Z169" s="40">
        <v>0.25</v>
      </c>
      <c r="AA169" s="27">
        <f t="shared" si="11"/>
        <v>112.5</v>
      </c>
      <c r="AB169" s="27">
        <f t="shared" si="12"/>
        <v>562.5</v>
      </c>
      <c r="AC169" s="27"/>
      <c r="AD169" s="29" t="s">
        <v>279</v>
      </c>
      <c r="AE169" s="19">
        <v>0.159</v>
      </c>
      <c r="AF169" s="17">
        <f t="shared" si="15"/>
        <v>71.55</v>
      </c>
      <c r="AG169" s="17">
        <f t="shared" si="16"/>
        <v>521.55</v>
      </c>
      <c r="AH169" s="27"/>
      <c r="AI169" s="27"/>
      <c r="AJ169" s="27"/>
      <c r="AK169" s="30"/>
    </row>
    <row r="170" ht="15.75" customHeight="1">
      <c r="A170" s="8">
        <v>169.0</v>
      </c>
      <c r="B170" s="81" t="s">
        <v>216</v>
      </c>
      <c r="C170" s="42" t="s">
        <v>283</v>
      </c>
      <c r="D170" s="42" t="s">
        <v>130</v>
      </c>
      <c r="E170" s="23" t="s">
        <v>284</v>
      </c>
      <c r="F170" s="29">
        <v>1560.0</v>
      </c>
      <c r="G170" s="40">
        <v>0.8</v>
      </c>
      <c r="H170" s="23">
        <f t="shared" si="1"/>
        <v>1248</v>
      </c>
      <c r="I170" s="24">
        <f t="shared" si="2"/>
        <v>2808</v>
      </c>
      <c r="J170" s="25">
        <f t="shared" si="3"/>
        <v>2810</v>
      </c>
      <c r="K170" s="209"/>
      <c r="L170" s="26">
        <v>0.149999999999999</v>
      </c>
      <c r="M170" s="27">
        <f t="shared" si="4"/>
        <v>828.5</v>
      </c>
      <c r="N170" s="27">
        <f t="shared" si="5"/>
        <v>2388.5</v>
      </c>
      <c r="O170" s="28">
        <f t="shared" si="6"/>
        <v>2388.5</v>
      </c>
      <c r="P170" s="209"/>
      <c r="Q170" s="40">
        <v>0.3</v>
      </c>
      <c r="R170" s="23">
        <f t="shared" si="7"/>
        <v>468</v>
      </c>
      <c r="S170" s="23">
        <f t="shared" si="8"/>
        <v>2028</v>
      </c>
      <c r="T170" s="25"/>
      <c r="U170" s="210"/>
      <c r="V170" s="40">
        <v>0.3</v>
      </c>
      <c r="W170" s="23">
        <f t="shared" si="9"/>
        <v>468</v>
      </c>
      <c r="X170" s="27">
        <f t="shared" si="10"/>
        <v>2028</v>
      </c>
      <c r="Y170" s="211"/>
      <c r="Z170" s="40">
        <v>0.25</v>
      </c>
      <c r="AA170" s="27">
        <f t="shared" si="11"/>
        <v>390</v>
      </c>
      <c r="AB170" s="27">
        <f t="shared" si="12"/>
        <v>1950</v>
      </c>
      <c r="AC170" s="27"/>
      <c r="AD170" s="38" t="s">
        <v>284</v>
      </c>
      <c r="AE170" s="19">
        <v>0.159</v>
      </c>
      <c r="AF170" s="17">
        <f t="shared" si="15"/>
        <v>248.04</v>
      </c>
      <c r="AG170" s="17">
        <f t="shared" si="16"/>
        <v>1808.04</v>
      </c>
      <c r="AH170" s="27"/>
      <c r="AI170" s="27"/>
      <c r="AJ170" s="27"/>
      <c r="AK170" s="30"/>
    </row>
    <row r="171" ht="15.75" customHeight="1">
      <c r="A171" s="8">
        <v>170.0</v>
      </c>
      <c r="B171" s="81" t="s">
        <v>216</v>
      </c>
      <c r="C171" s="42" t="s">
        <v>272</v>
      </c>
      <c r="D171" s="42" t="s">
        <v>130</v>
      </c>
      <c r="E171" s="23" t="s">
        <v>285</v>
      </c>
      <c r="F171" s="29">
        <v>1001.0</v>
      </c>
      <c r="G171" s="40">
        <v>0.7</v>
      </c>
      <c r="H171" s="23">
        <f t="shared" si="1"/>
        <v>700.7</v>
      </c>
      <c r="I171" s="24">
        <f t="shared" si="2"/>
        <v>1701.7</v>
      </c>
      <c r="J171" s="25">
        <f t="shared" si="3"/>
        <v>1710</v>
      </c>
      <c r="K171" s="209"/>
      <c r="L171" s="26">
        <v>0.149999999999999</v>
      </c>
      <c r="M171" s="27">
        <f t="shared" si="4"/>
        <v>452.5</v>
      </c>
      <c r="N171" s="27">
        <f t="shared" si="5"/>
        <v>1453.5</v>
      </c>
      <c r="O171" s="28">
        <f t="shared" si="6"/>
        <v>1453.5</v>
      </c>
      <c r="P171" s="209"/>
      <c r="Q171" s="40">
        <v>0.3</v>
      </c>
      <c r="R171" s="23">
        <f t="shared" si="7"/>
        <v>300.3</v>
      </c>
      <c r="S171" s="23">
        <f t="shared" si="8"/>
        <v>1301.3</v>
      </c>
      <c r="T171" s="217"/>
      <c r="U171" s="210"/>
      <c r="V171" s="40">
        <v>0.3</v>
      </c>
      <c r="W171" s="23">
        <f t="shared" si="9"/>
        <v>300.3</v>
      </c>
      <c r="X171" s="27">
        <f t="shared" si="10"/>
        <v>1301.3</v>
      </c>
      <c r="Y171" s="211"/>
      <c r="Z171" s="40">
        <v>0.25</v>
      </c>
      <c r="AA171" s="27">
        <f t="shared" si="11"/>
        <v>250.25</v>
      </c>
      <c r="AB171" s="27">
        <f t="shared" si="12"/>
        <v>1251.25</v>
      </c>
      <c r="AC171" s="27"/>
      <c r="AD171" s="38" t="s">
        <v>285</v>
      </c>
      <c r="AE171" s="19">
        <v>0.159</v>
      </c>
      <c r="AF171" s="17">
        <f t="shared" si="15"/>
        <v>159.159</v>
      </c>
      <c r="AG171" s="17">
        <f t="shared" si="16"/>
        <v>1160.159</v>
      </c>
      <c r="AH171" s="146"/>
      <c r="AI171" s="146"/>
      <c r="AJ171" s="146"/>
      <c r="AK171" s="147"/>
    </row>
    <row r="172" ht="15.75" customHeight="1">
      <c r="A172" s="8">
        <v>171.0</v>
      </c>
      <c r="B172" s="81" t="s">
        <v>216</v>
      </c>
      <c r="C172" s="42" t="s">
        <v>254</v>
      </c>
      <c r="D172" s="42" t="s">
        <v>130</v>
      </c>
      <c r="E172" s="23" t="s">
        <v>286</v>
      </c>
      <c r="F172" s="29">
        <v>1105.0</v>
      </c>
      <c r="G172" s="40">
        <v>0.7</v>
      </c>
      <c r="H172" s="23">
        <f t="shared" si="1"/>
        <v>773.5</v>
      </c>
      <c r="I172" s="24">
        <f t="shared" si="2"/>
        <v>1878.5</v>
      </c>
      <c r="J172" s="25">
        <f t="shared" si="3"/>
        <v>1880</v>
      </c>
      <c r="K172" s="209"/>
      <c r="L172" s="26">
        <v>0.149999999999999</v>
      </c>
      <c r="M172" s="27">
        <f t="shared" si="4"/>
        <v>493</v>
      </c>
      <c r="N172" s="27">
        <f t="shared" si="5"/>
        <v>1598</v>
      </c>
      <c r="O172" s="28">
        <f t="shared" si="6"/>
        <v>1598</v>
      </c>
      <c r="P172" s="209"/>
      <c r="Q172" s="40">
        <v>0.3</v>
      </c>
      <c r="R172" s="23">
        <f t="shared" si="7"/>
        <v>331.5</v>
      </c>
      <c r="S172" s="23">
        <f t="shared" si="8"/>
        <v>1436.5</v>
      </c>
      <c r="T172" s="217"/>
      <c r="U172" s="210"/>
      <c r="V172" s="40">
        <v>0.3</v>
      </c>
      <c r="W172" s="23">
        <f t="shared" si="9"/>
        <v>331.5</v>
      </c>
      <c r="X172" s="27">
        <f t="shared" si="10"/>
        <v>1436.5</v>
      </c>
      <c r="Y172" s="211"/>
      <c r="Z172" s="40">
        <v>0.25</v>
      </c>
      <c r="AA172" s="27">
        <f t="shared" si="11"/>
        <v>276.25</v>
      </c>
      <c r="AB172" s="27">
        <f t="shared" si="12"/>
        <v>1381.25</v>
      </c>
      <c r="AC172" s="27"/>
      <c r="AD172" s="23" t="s">
        <v>286</v>
      </c>
      <c r="AE172" s="19">
        <v>0.159</v>
      </c>
      <c r="AF172" s="17">
        <f t="shared" si="15"/>
        <v>175.695</v>
      </c>
      <c r="AG172" s="17">
        <f t="shared" si="16"/>
        <v>1280.695</v>
      </c>
      <c r="AH172" s="27"/>
      <c r="AI172" s="27"/>
      <c r="AJ172" s="27"/>
      <c r="AK172" s="30"/>
    </row>
    <row r="173" ht="15.75" customHeight="1">
      <c r="A173" s="8">
        <v>172.0</v>
      </c>
      <c r="B173" s="81" t="s">
        <v>216</v>
      </c>
      <c r="C173" s="42" t="s">
        <v>287</v>
      </c>
      <c r="D173" s="42" t="s">
        <v>130</v>
      </c>
      <c r="E173" s="23" t="s">
        <v>288</v>
      </c>
      <c r="F173" s="29">
        <v>520.0</v>
      </c>
      <c r="G173" s="56">
        <v>1.0</v>
      </c>
      <c r="H173" s="23">
        <f t="shared" si="1"/>
        <v>520</v>
      </c>
      <c r="I173" s="24">
        <f t="shared" si="2"/>
        <v>1040</v>
      </c>
      <c r="J173" s="25">
        <f t="shared" si="3"/>
        <v>1040</v>
      </c>
      <c r="K173" s="209"/>
      <c r="L173" s="26">
        <v>0.149999999999999</v>
      </c>
      <c r="M173" s="27">
        <f t="shared" si="4"/>
        <v>364</v>
      </c>
      <c r="N173" s="27">
        <f t="shared" si="5"/>
        <v>884</v>
      </c>
      <c r="O173" s="28">
        <f t="shared" si="6"/>
        <v>884</v>
      </c>
      <c r="P173" s="209"/>
      <c r="Q173" s="40">
        <v>0.3</v>
      </c>
      <c r="R173" s="23">
        <f t="shared" si="7"/>
        <v>156</v>
      </c>
      <c r="S173" s="23">
        <f t="shared" si="8"/>
        <v>676</v>
      </c>
      <c r="T173" s="217"/>
      <c r="U173" s="210"/>
      <c r="V173" s="40">
        <v>0.3</v>
      </c>
      <c r="W173" s="23">
        <f t="shared" si="9"/>
        <v>156</v>
      </c>
      <c r="X173" s="27">
        <f t="shared" si="10"/>
        <v>676</v>
      </c>
      <c r="Y173" s="211"/>
      <c r="Z173" s="40">
        <v>0.25</v>
      </c>
      <c r="AA173" s="27">
        <f t="shared" si="11"/>
        <v>130</v>
      </c>
      <c r="AB173" s="27">
        <f t="shared" si="12"/>
        <v>650</v>
      </c>
      <c r="AC173" s="27"/>
      <c r="AD173" s="23" t="s">
        <v>288</v>
      </c>
      <c r="AE173" s="19">
        <v>0.159</v>
      </c>
      <c r="AF173" s="17">
        <f t="shared" si="15"/>
        <v>82.68</v>
      </c>
      <c r="AG173" s="17">
        <f t="shared" si="16"/>
        <v>602.68</v>
      </c>
      <c r="AH173" s="27"/>
      <c r="AI173" s="27"/>
      <c r="AJ173" s="27"/>
      <c r="AK173" s="30"/>
    </row>
    <row r="174" ht="15.75" customHeight="1">
      <c r="A174" s="8">
        <v>173.0</v>
      </c>
      <c r="B174" s="81" t="s">
        <v>216</v>
      </c>
      <c r="C174" s="8" t="s">
        <v>25</v>
      </c>
      <c r="D174" s="42" t="s">
        <v>130</v>
      </c>
      <c r="E174" s="22" t="s">
        <v>289</v>
      </c>
      <c r="F174" s="29">
        <v>703.0</v>
      </c>
      <c r="G174" s="56">
        <v>1.0</v>
      </c>
      <c r="H174" s="23">
        <f t="shared" si="1"/>
        <v>703</v>
      </c>
      <c r="I174" s="24">
        <f t="shared" si="2"/>
        <v>1406</v>
      </c>
      <c r="J174" s="25">
        <f t="shared" si="3"/>
        <v>1410</v>
      </c>
      <c r="K174" s="209"/>
      <c r="L174" s="26">
        <v>0.149999999999999</v>
      </c>
      <c r="M174" s="27">
        <f t="shared" si="4"/>
        <v>495.5</v>
      </c>
      <c r="N174" s="27">
        <f t="shared" si="5"/>
        <v>1198.5</v>
      </c>
      <c r="O174" s="28">
        <f t="shared" si="6"/>
        <v>1198.5</v>
      </c>
      <c r="P174" s="209"/>
      <c r="Q174" s="40">
        <v>0.3</v>
      </c>
      <c r="R174" s="23">
        <f t="shared" si="7"/>
        <v>210.9</v>
      </c>
      <c r="S174" s="23">
        <f t="shared" si="8"/>
        <v>913.9</v>
      </c>
      <c r="T174" s="217"/>
      <c r="U174" s="210"/>
      <c r="V174" s="40">
        <v>0.3</v>
      </c>
      <c r="W174" s="23">
        <f t="shared" si="9"/>
        <v>210.9</v>
      </c>
      <c r="X174" s="27">
        <f t="shared" si="10"/>
        <v>913.9</v>
      </c>
      <c r="Y174" s="211"/>
      <c r="Z174" s="40">
        <v>0.25</v>
      </c>
      <c r="AA174" s="27">
        <f t="shared" si="11"/>
        <v>175.75</v>
      </c>
      <c r="AB174" s="27">
        <f t="shared" si="12"/>
        <v>878.75</v>
      </c>
      <c r="AC174" s="27"/>
      <c r="AD174" s="22" t="s">
        <v>289</v>
      </c>
      <c r="AE174" s="19">
        <v>0.159</v>
      </c>
      <c r="AF174" s="17">
        <f t="shared" si="15"/>
        <v>111.777</v>
      </c>
      <c r="AG174" s="17">
        <f t="shared" si="16"/>
        <v>814.777</v>
      </c>
      <c r="AH174" s="27"/>
      <c r="AI174" s="27"/>
      <c r="AJ174" s="27"/>
      <c r="AK174" s="30"/>
    </row>
    <row r="175" ht="15.75" customHeight="1">
      <c r="A175" s="8">
        <v>174.0</v>
      </c>
      <c r="B175" s="81" t="s">
        <v>216</v>
      </c>
      <c r="C175" s="129" t="s">
        <v>246</v>
      </c>
      <c r="D175" s="42" t="s">
        <v>130</v>
      </c>
      <c r="E175" s="29" t="s">
        <v>298</v>
      </c>
      <c r="F175" s="29">
        <v>1170.0</v>
      </c>
      <c r="G175" s="56">
        <v>1.0</v>
      </c>
      <c r="H175" s="23">
        <f t="shared" si="1"/>
        <v>1170</v>
      </c>
      <c r="I175" s="24">
        <f t="shared" si="2"/>
        <v>2340</v>
      </c>
      <c r="J175" s="25">
        <f t="shared" si="3"/>
        <v>2340</v>
      </c>
      <c r="K175" s="209"/>
      <c r="L175" s="26">
        <v>0.149999999999999</v>
      </c>
      <c r="M175" s="27">
        <f t="shared" si="4"/>
        <v>819</v>
      </c>
      <c r="N175" s="27">
        <f t="shared" si="5"/>
        <v>1989</v>
      </c>
      <c r="O175" s="28">
        <f t="shared" si="6"/>
        <v>1989</v>
      </c>
      <c r="P175" s="209"/>
      <c r="Q175" s="40">
        <v>0.3</v>
      </c>
      <c r="R175" s="23">
        <f t="shared" si="7"/>
        <v>351</v>
      </c>
      <c r="S175" s="23">
        <f t="shared" si="8"/>
        <v>1521</v>
      </c>
      <c r="T175" s="217"/>
      <c r="U175" s="210"/>
      <c r="V175" s="40">
        <v>0.3</v>
      </c>
      <c r="W175" s="23">
        <f t="shared" si="9"/>
        <v>351</v>
      </c>
      <c r="X175" s="27">
        <f t="shared" si="10"/>
        <v>1521</v>
      </c>
      <c r="Y175" s="211"/>
      <c r="Z175" s="40">
        <v>0.25</v>
      </c>
      <c r="AA175" s="27">
        <f t="shared" si="11"/>
        <v>292.5</v>
      </c>
      <c r="AB175" s="27">
        <f t="shared" si="12"/>
        <v>1462.5</v>
      </c>
      <c r="AC175" s="27"/>
      <c r="AD175" s="29" t="s">
        <v>298</v>
      </c>
      <c r="AE175" s="19">
        <v>0.159</v>
      </c>
      <c r="AF175" s="17">
        <f t="shared" si="15"/>
        <v>186.03</v>
      </c>
      <c r="AG175" s="17">
        <f t="shared" si="16"/>
        <v>1356.03</v>
      </c>
      <c r="AH175" s="27"/>
      <c r="AI175" s="27"/>
      <c r="AJ175" s="27"/>
      <c r="AK175" s="30"/>
    </row>
    <row r="176" ht="15.75" customHeight="1">
      <c r="A176" s="8">
        <v>175.0</v>
      </c>
      <c r="B176" s="81" t="s">
        <v>216</v>
      </c>
      <c r="C176" s="129" t="s">
        <v>246</v>
      </c>
      <c r="D176" s="42" t="s">
        <v>130</v>
      </c>
      <c r="E176" s="29" t="s">
        <v>299</v>
      </c>
      <c r="F176" s="29">
        <v>1340.0</v>
      </c>
      <c r="G176" s="56">
        <v>1.0</v>
      </c>
      <c r="H176" s="23">
        <f t="shared" si="1"/>
        <v>1340</v>
      </c>
      <c r="I176" s="24">
        <f t="shared" si="2"/>
        <v>2680</v>
      </c>
      <c r="J176" s="25">
        <f t="shared" si="3"/>
        <v>2680</v>
      </c>
      <c r="K176" s="209"/>
      <c r="L176" s="26">
        <v>0.149999999999999</v>
      </c>
      <c r="M176" s="27">
        <f t="shared" si="4"/>
        <v>938</v>
      </c>
      <c r="N176" s="27">
        <f t="shared" si="5"/>
        <v>2278</v>
      </c>
      <c r="O176" s="28">
        <f t="shared" si="6"/>
        <v>2278</v>
      </c>
      <c r="P176" s="209"/>
      <c r="Q176" s="40">
        <v>0.3</v>
      </c>
      <c r="R176" s="23">
        <f t="shared" si="7"/>
        <v>402</v>
      </c>
      <c r="S176" s="23">
        <f t="shared" si="8"/>
        <v>1742</v>
      </c>
      <c r="T176" s="217"/>
      <c r="U176" s="210"/>
      <c r="V176" s="40">
        <v>0.3</v>
      </c>
      <c r="W176" s="23">
        <f t="shared" si="9"/>
        <v>402</v>
      </c>
      <c r="X176" s="27">
        <f t="shared" si="10"/>
        <v>1742</v>
      </c>
      <c r="Y176" s="211"/>
      <c r="Z176" s="40">
        <v>0.25</v>
      </c>
      <c r="AA176" s="27">
        <f t="shared" si="11"/>
        <v>335</v>
      </c>
      <c r="AB176" s="27">
        <f t="shared" si="12"/>
        <v>1675</v>
      </c>
      <c r="AC176" s="27"/>
      <c r="AD176" s="29" t="s">
        <v>299</v>
      </c>
      <c r="AE176" s="19">
        <v>0.159</v>
      </c>
      <c r="AF176" s="17">
        <f t="shared" si="15"/>
        <v>213.06</v>
      </c>
      <c r="AG176" s="17">
        <f t="shared" si="16"/>
        <v>1553.06</v>
      </c>
      <c r="AH176" s="27"/>
      <c r="AI176" s="27"/>
      <c r="AJ176" s="27"/>
      <c r="AK176" s="30"/>
    </row>
    <row r="177" ht="15.75" customHeight="1">
      <c r="A177" s="8">
        <v>176.0</v>
      </c>
      <c r="B177" s="81" t="s">
        <v>216</v>
      </c>
      <c r="C177" s="129" t="s">
        <v>246</v>
      </c>
      <c r="D177" s="42" t="s">
        <v>130</v>
      </c>
      <c r="E177" s="29" t="s">
        <v>300</v>
      </c>
      <c r="F177" s="29">
        <v>1500.0</v>
      </c>
      <c r="G177" s="56">
        <v>1.0</v>
      </c>
      <c r="H177" s="23">
        <f t="shared" si="1"/>
        <v>1500</v>
      </c>
      <c r="I177" s="24">
        <f t="shared" si="2"/>
        <v>3000</v>
      </c>
      <c r="J177" s="25">
        <f t="shared" si="3"/>
        <v>3000</v>
      </c>
      <c r="K177" s="209"/>
      <c r="L177" s="26">
        <v>0.149999999999999</v>
      </c>
      <c r="M177" s="27">
        <f t="shared" si="4"/>
        <v>1050</v>
      </c>
      <c r="N177" s="27">
        <f t="shared" si="5"/>
        <v>2550</v>
      </c>
      <c r="O177" s="28">
        <f t="shared" si="6"/>
        <v>2550</v>
      </c>
      <c r="P177" s="209"/>
      <c r="Q177" s="40">
        <v>0.3</v>
      </c>
      <c r="R177" s="23">
        <f t="shared" si="7"/>
        <v>450</v>
      </c>
      <c r="S177" s="23">
        <f t="shared" si="8"/>
        <v>1950</v>
      </c>
      <c r="T177" s="217"/>
      <c r="U177" s="210"/>
      <c r="V177" s="40">
        <v>0.3</v>
      </c>
      <c r="W177" s="23">
        <f t="shared" si="9"/>
        <v>450</v>
      </c>
      <c r="X177" s="27">
        <f t="shared" si="10"/>
        <v>1950</v>
      </c>
      <c r="Y177" s="211"/>
      <c r="Z177" s="40">
        <v>0.25</v>
      </c>
      <c r="AA177" s="27">
        <f t="shared" si="11"/>
        <v>375</v>
      </c>
      <c r="AB177" s="27">
        <f t="shared" si="12"/>
        <v>1875</v>
      </c>
      <c r="AC177" s="27"/>
      <c r="AD177" s="29" t="s">
        <v>300</v>
      </c>
      <c r="AE177" s="19">
        <v>0.159</v>
      </c>
      <c r="AF177" s="17">
        <f t="shared" si="15"/>
        <v>238.5</v>
      </c>
      <c r="AG177" s="17">
        <f t="shared" si="16"/>
        <v>1738.5</v>
      </c>
      <c r="AH177" s="27"/>
      <c r="AI177" s="27"/>
      <c r="AJ177" s="27"/>
      <c r="AK177" s="30"/>
    </row>
    <row r="178" ht="15.75" customHeight="1">
      <c r="A178" s="8">
        <v>177.0</v>
      </c>
      <c r="B178" s="81" t="s">
        <v>216</v>
      </c>
      <c r="C178" s="129" t="s">
        <v>246</v>
      </c>
      <c r="D178" s="42" t="s">
        <v>130</v>
      </c>
      <c r="E178" s="29" t="s">
        <v>301</v>
      </c>
      <c r="F178" s="29">
        <v>780.0</v>
      </c>
      <c r="G178" s="56">
        <v>1.0</v>
      </c>
      <c r="H178" s="23">
        <f t="shared" si="1"/>
        <v>780</v>
      </c>
      <c r="I178" s="24">
        <f t="shared" si="2"/>
        <v>1560</v>
      </c>
      <c r="J178" s="25">
        <f t="shared" si="3"/>
        <v>1560</v>
      </c>
      <c r="K178" s="209"/>
      <c r="L178" s="26">
        <v>0.149999999999999</v>
      </c>
      <c r="M178" s="27">
        <f t="shared" si="4"/>
        <v>546</v>
      </c>
      <c r="N178" s="27">
        <f t="shared" si="5"/>
        <v>1326</v>
      </c>
      <c r="O178" s="28">
        <f t="shared" si="6"/>
        <v>1326</v>
      </c>
      <c r="P178" s="209"/>
      <c r="Q178" s="40">
        <v>0.3</v>
      </c>
      <c r="R178" s="23">
        <f t="shared" si="7"/>
        <v>234</v>
      </c>
      <c r="S178" s="23">
        <f t="shared" si="8"/>
        <v>1014</v>
      </c>
      <c r="T178" s="217"/>
      <c r="U178" s="210"/>
      <c r="V178" s="40">
        <v>0.3</v>
      </c>
      <c r="W178" s="23">
        <f t="shared" si="9"/>
        <v>234</v>
      </c>
      <c r="X178" s="27">
        <f t="shared" si="10"/>
        <v>1014</v>
      </c>
      <c r="Y178" s="211"/>
      <c r="Z178" s="40">
        <v>0.25</v>
      </c>
      <c r="AA178" s="27">
        <f t="shared" si="11"/>
        <v>195</v>
      </c>
      <c r="AB178" s="27">
        <f t="shared" si="12"/>
        <v>975</v>
      </c>
      <c r="AC178" s="27"/>
      <c r="AD178" s="29" t="s">
        <v>301</v>
      </c>
      <c r="AE178" s="19">
        <v>0.159</v>
      </c>
      <c r="AF178" s="17">
        <f t="shared" si="15"/>
        <v>124.02</v>
      </c>
      <c r="AG178" s="17">
        <f t="shared" si="16"/>
        <v>904.02</v>
      </c>
      <c r="AH178" s="27"/>
      <c r="AI178" s="27"/>
      <c r="AJ178" s="27"/>
      <c r="AK178" s="30"/>
    </row>
    <row r="179" ht="15.75" customHeight="1">
      <c r="A179" s="8">
        <v>178.0</v>
      </c>
      <c r="B179" s="81" t="s">
        <v>216</v>
      </c>
      <c r="C179" s="129" t="s">
        <v>246</v>
      </c>
      <c r="D179" s="42" t="s">
        <v>130</v>
      </c>
      <c r="E179" s="29" t="s">
        <v>302</v>
      </c>
      <c r="F179" s="29">
        <v>780.0</v>
      </c>
      <c r="G179" s="56">
        <v>1.0</v>
      </c>
      <c r="H179" s="23">
        <f t="shared" si="1"/>
        <v>780</v>
      </c>
      <c r="I179" s="24">
        <f t="shared" si="2"/>
        <v>1560</v>
      </c>
      <c r="J179" s="25">
        <f t="shared" si="3"/>
        <v>1560</v>
      </c>
      <c r="K179" s="209"/>
      <c r="L179" s="26">
        <v>0.149999999999999</v>
      </c>
      <c r="M179" s="27">
        <f t="shared" si="4"/>
        <v>546</v>
      </c>
      <c r="N179" s="27">
        <f t="shared" si="5"/>
        <v>1326</v>
      </c>
      <c r="O179" s="28">
        <f t="shared" si="6"/>
        <v>1326</v>
      </c>
      <c r="P179" s="209"/>
      <c r="Q179" s="40">
        <v>0.3</v>
      </c>
      <c r="R179" s="23">
        <f t="shared" si="7"/>
        <v>234</v>
      </c>
      <c r="S179" s="23">
        <f t="shared" si="8"/>
        <v>1014</v>
      </c>
      <c r="T179" s="217"/>
      <c r="U179" s="210"/>
      <c r="V179" s="40">
        <v>0.3</v>
      </c>
      <c r="W179" s="23">
        <f t="shared" si="9"/>
        <v>234</v>
      </c>
      <c r="X179" s="27">
        <f t="shared" si="10"/>
        <v>1014</v>
      </c>
      <c r="Y179" s="211"/>
      <c r="Z179" s="40">
        <v>0.25</v>
      </c>
      <c r="AA179" s="27">
        <f t="shared" si="11"/>
        <v>195</v>
      </c>
      <c r="AB179" s="27">
        <f t="shared" si="12"/>
        <v>975</v>
      </c>
      <c r="AC179" s="27"/>
      <c r="AD179" s="29" t="s">
        <v>302</v>
      </c>
      <c r="AE179" s="19">
        <v>0.159</v>
      </c>
      <c r="AF179" s="17">
        <f t="shared" si="15"/>
        <v>124.02</v>
      </c>
      <c r="AG179" s="17">
        <f t="shared" si="16"/>
        <v>904.02</v>
      </c>
      <c r="AH179" s="27"/>
      <c r="AI179" s="27"/>
      <c r="AJ179" s="27"/>
      <c r="AK179" s="30"/>
    </row>
    <row r="180" ht="15.75" customHeight="1">
      <c r="A180" s="8">
        <v>179.0</v>
      </c>
      <c r="B180" s="81" t="s">
        <v>216</v>
      </c>
      <c r="C180" s="129" t="s">
        <v>246</v>
      </c>
      <c r="D180" s="42" t="s">
        <v>130</v>
      </c>
      <c r="E180" s="29" t="s">
        <v>303</v>
      </c>
      <c r="F180" s="29">
        <v>780.0</v>
      </c>
      <c r="G180" s="56">
        <v>1.0</v>
      </c>
      <c r="H180" s="23">
        <f t="shared" si="1"/>
        <v>780</v>
      </c>
      <c r="I180" s="24">
        <f t="shared" si="2"/>
        <v>1560</v>
      </c>
      <c r="J180" s="25">
        <f t="shared" si="3"/>
        <v>1560</v>
      </c>
      <c r="K180" s="209"/>
      <c r="L180" s="26">
        <v>0.149999999999999</v>
      </c>
      <c r="M180" s="27">
        <f t="shared" si="4"/>
        <v>546</v>
      </c>
      <c r="N180" s="27">
        <f t="shared" si="5"/>
        <v>1326</v>
      </c>
      <c r="O180" s="28">
        <f t="shared" si="6"/>
        <v>1326</v>
      </c>
      <c r="P180" s="209"/>
      <c r="Q180" s="40">
        <v>0.3</v>
      </c>
      <c r="R180" s="23">
        <f t="shared" si="7"/>
        <v>234</v>
      </c>
      <c r="S180" s="23">
        <f t="shared" si="8"/>
        <v>1014</v>
      </c>
      <c r="T180" s="217"/>
      <c r="U180" s="210"/>
      <c r="V180" s="40">
        <v>0.3</v>
      </c>
      <c r="W180" s="23">
        <f t="shared" si="9"/>
        <v>234</v>
      </c>
      <c r="X180" s="27">
        <f t="shared" si="10"/>
        <v>1014</v>
      </c>
      <c r="Y180" s="211"/>
      <c r="Z180" s="40">
        <v>0.25</v>
      </c>
      <c r="AA180" s="27">
        <f t="shared" si="11"/>
        <v>195</v>
      </c>
      <c r="AB180" s="27">
        <f t="shared" si="12"/>
        <v>975</v>
      </c>
      <c r="AC180" s="27"/>
      <c r="AD180" s="29" t="s">
        <v>303</v>
      </c>
      <c r="AE180" s="19">
        <v>0.159</v>
      </c>
      <c r="AF180" s="17">
        <f t="shared" si="15"/>
        <v>124.02</v>
      </c>
      <c r="AG180" s="17">
        <f t="shared" si="16"/>
        <v>904.02</v>
      </c>
      <c r="AH180" s="27"/>
      <c r="AI180" s="27"/>
      <c r="AJ180" s="27"/>
      <c r="AK180" s="30"/>
    </row>
    <row r="181" ht="15.75" customHeight="1">
      <c r="A181" s="8">
        <v>180.0</v>
      </c>
      <c r="B181" s="81" t="s">
        <v>216</v>
      </c>
      <c r="C181" s="129" t="s">
        <v>246</v>
      </c>
      <c r="D181" s="42" t="s">
        <v>130</v>
      </c>
      <c r="E181" s="29" t="s">
        <v>304</v>
      </c>
      <c r="F181" s="29">
        <v>1170.0</v>
      </c>
      <c r="G181" s="56">
        <v>1.0</v>
      </c>
      <c r="H181" s="23">
        <f t="shared" si="1"/>
        <v>1170</v>
      </c>
      <c r="I181" s="24">
        <f t="shared" si="2"/>
        <v>2340</v>
      </c>
      <c r="J181" s="25">
        <f t="shared" si="3"/>
        <v>2340</v>
      </c>
      <c r="K181" s="209"/>
      <c r="L181" s="26">
        <v>0.149999999999999</v>
      </c>
      <c r="M181" s="27">
        <f t="shared" si="4"/>
        <v>819</v>
      </c>
      <c r="N181" s="27">
        <f t="shared" si="5"/>
        <v>1989</v>
      </c>
      <c r="O181" s="28">
        <f t="shared" si="6"/>
        <v>1989</v>
      </c>
      <c r="P181" s="209"/>
      <c r="Q181" s="40">
        <v>0.3</v>
      </c>
      <c r="R181" s="23">
        <f t="shared" si="7"/>
        <v>351</v>
      </c>
      <c r="S181" s="23">
        <f t="shared" si="8"/>
        <v>1521</v>
      </c>
      <c r="T181" s="217"/>
      <c r="U181" s="210"/>
      <c r="V181" s="40">
        <v>0.3</v>
      </c>
      <c r="W181" s="23">
        <f t="shared" si="9"/>
        <v>351</v>
      </c>
      <c r="X181" s="27">
        <f t="shared" si="10"/>
        <v>1521</v>
      </c>
      <c r="Y181" s="211"/>
      <c r="Z181" s="40">
        <v>0.25</v>
      </c>
      <c r="AA181" s="27">
        <f t="shared" si="11"/>
        <v>292.5</v>
      </c>
      <c r="AB181" s="27">
        <f t="shared" si="12"/>
        <v>1462.5</v>
      </c>
      <c r="AC181" s="27"/>
      <c r="AD181" s="29" t="s">
        <v>304</v>
      </c>
      <c r="AE181" s="19">
        <v>0.159</v>
      </c>
      <c r="AF181" s="17">
        <f t="shared" si="15"/>
        <v>186.03</v>
      </c>
      <c r="AG181" s="17">
        <f t="shared" si="16"/>
        <v>1356.03</v>
      </c>
      <c r="AH181" s="27"/>
      <c r="AI181" s="27"/>
      <c r="AJ181" s="27"/>
      <c r="AK181" s="30"/>
    </row>
    <row r="182" ht="15.75" customHeight="1">
      <c r="A182" s="8">
        <v>181.0</v>
      </c>
      <c r="B182" s="81" t="s">
        <v>216</v>
      </c>
      <c r="C182" s="151" t="s">
        <v>305</v>
      </c>
      <c r="D182" s="42" t="s">
        <v>130</v>
      </c>
      <c r="E182" s="29" t="s">
        <v>306</v>
      </c>
      <c r="F182" s="29">
        <v>1638.0</v>
      </c>
      <c r="G182" s="40">
        <v>0.7</v>
      </c>
      <c r="H182" s="23">
        <f t="shared" si="1"/>
        <v>1146.6</v>
      </c>
      <c r="I182" s="24">
        <f t="shared" si="2"/>
        <v>2784.6</v>
      </c>
      <c r="J182" s="25">
        <f t="shared" si="3"/>
        <v>2790</v>
      </c>
      <c r="K182" s="209"/>
      <c r="L182" s="26">
        <v>0.149999999999999</v>
      </c>
      <c r="M182" s="27">
        <f t="shared" si="4"/>
        <v>733.5</v>
      </c>
      <c r="N182" s="27">
        <f t="shared" si="5"/>
        <v>2371.5</v>
      </c>
      <c r="O182" s="28">
        <f t="shared" si="6"/>
        <v>2371.5</v>
      </c>
      <c r="P182" s="209"/>
      <c r="Q182" s="40">
        <v>0.3</v>
      </c>
      <c r="R182" s="23">
        <f t="shared" si="7"/>
        <v>491.4</v>
      </c>
      <c r="S182" s="23">
        <f t="shared" si="8"/>
        <v>2129.4</v>
      </c>
      <c r="T182" s="217"/>
      <c r="U182" s="210"/>
      <c r="V182" s="40">
        <v>0.3</v>
      </c>
      <c r="W182" s="23">
        <f t="shared" si="9"/>
        <v>491.4</v>
      </c>
      <c r="X182" s="27">
        <f t="shared" si="10"/>
        <v>2129.4</v>
      </c>
      <c r="Y182" s="211"/>
      <c r="Z182" s="40">
        <v>0.25</v>
      </c>
      <c r="AA182" s="27">
        <f t="shared" si="11"/>
        <v>409.5</v>
      </c>
      <c r="AB182" s="27">
        <f t="shared" si="12"/>
        <v>2047.5</v>
      </c>
      <c r="AC182" s="27"/>
      <c r="AD182" s="29" t="s">
        <v>306</v>
      </c>
      <c r="AE182" s="19">
        <v>0.159</v>
      </c>
      <c r="AF182" s="17">
        <f t="shared" si="15"/>
        <v>260.442</v>
      </c>
      <c r="AG182" s="17">
        <f t="shared" si="16"/>
        <v>1898.442</v>
      </c>
      <c r="AH182" s="27"/>
      <c r="AI182" s="27"/>
      <c r="AJ182" s="27"/>
      <c r="AK182" s="30"/>
    </row>
    <row r="183" ht="15.75" customHeight="1">
      <c r="A183" s="8">
        <v>182.0</v>
      </c>
      <c r="B183" s="81" t="s">
        <v>216</v>
      </c>
      <c r="C183" s="151" t="s">
        <v>305</v>
      </c>
      <c r="D183" s="42" t="s">
        <v>130</v>
      </c>
      <c r="E183" s="29" t="s">
        <v>307</v>
      </c>
      <c r="F183" s="29">
        <v>1638.0</v>
      </c>
      <c r="G183" s="40">
        <v>0.7</v>
      </c>
      <c r="H183" s="23">
        <f t="shared" si="1"/>
        <v>1146.6</v>
      </c>
      <c r="I183" s="24">
        <f t="shared" si="2"/>
        <v>2784.6</v>
      </c>
      <c r="J183" s="25">
        <f t="shared" si="3"/>
        <v>2790</v>
      </c>
      <c r="K183" s="209"/>
      <c r="L183" s="26">
        <v>0.149999999999999</v>
      </c>
      <c r="M183" s="27">
        <f t="shared" si="4"/>
        <v>733.5</v>
      </c>
      <c r="N183" s="27">
        <f t="shared" si="5"/>
        <v>2371.5</v>
      </c>
      <c r="O183" s="28">
        <f t="shared" si="6"/>
        <v>2371.5</v>
      </c>
      <c r="P183" s="209"/>
      <c r="Q183" s="40">
        <v>0.3</v>
      </c>
      <c r="R183" s="23">
        <f t="shared" si="7"/>
        <v>491.4</v>
      </c>
      <c r="S183" s="23">
        <f t="shared" si="8"/>
        <v>2129.4</v>
      </c>
      <c r="T183" s="217"/>
      <c r="U183" s="210"/>
      <c r="V183" s="40">
        <v>0.3</v>
      </c>
      <c r="W183" s="23">
        <f t="shared" si="9"/>
        <v>491.4</v>
      </c>
      <c r="X183" s="27">
        <f t="shared" si="10"/>
        <v>2129.4</v>
      </c>
      <c r="Y183" s="211"/>
      <c r="Z183" s="40">
        <v>0.25</v>
      </c>
      <c r="AA183" s="27">
        <f t="shared" si="11"/>
        <v>409.5</v>
      </c>
      <c r="AB183" s="27">
        <f t="shared" si="12"/>
        <v>2047.5</v>
      </c>
      <c r="AC183" s="27"/>
      <c r="AD183" s="29" t="s">
        <v>307</v>
      </c>
      <c r="AE183" s="19">
        <v>0.159</v>
      </c>
      <c r="AF183" s="17">
        <f t="shared" si="15"/>
        <v>260.442</v>
      </c>
      <c r="AG183" s="17">
        <f t="shared" si="16"/>
        <v>1898.442</v>
      </c>
      <c r="AH183" s="27"/>
      <c r="AI183" s="27"/>
      <c r="AJ183" s="27"/>
      <c r="AK183" s="30"/>
    </row>
    <row r="184" ht="15.75" customHeight="1">
      <c r="A184" s="8">
        <v>183.0</v>
      </c>
      <c r="B184" s="81" t="s">
        <v>216</v>
      </c>
      <c r="C184" s="151" t="s">
        <v>305</v>
      </c>
      <c r="D184" s="42" t="s">
        <v>130</v>
      </c>
      <c r="E184" s="29" t="s">
        <v>308</v>
      </c>
      <c r="F184" s="29">
        <v>1911.0</v>
      </c>
      <c r="G184" s="40">
        <v>0.7</v>
      </c>
      <c r="H184" s="23">
        <f t="shared" si="1"/>
        <v>1337.7</v>
      </c>
      <c r="I184" s="24">
        <f t="shared" si="2"/>
        <v>3248.7</v>
      </c>
      <c r="J184" s="25">
        <f t="shared" si="3"/>
        <v>3250</v>
      </c>
      <c r="K184" s="209"/>
      <c r="L184" s="26">
        <v>0.149999999999999</v>
      </c>
      <c r="M184" s="27">
        <f t="shared" si="4"/>
        <v>851.5</v>
      </c>
      <c r="N184" s="27">
        <f t="shared" si="5"/>
        <v>2762.5</v>
      </c>
      <c r="O184" s="28">
        <f t="shared" si="6"/>
        <v>2762.5</v>
      </c>
      <c r="P184" s="209"/>
      <c r="Q184" s="40">
        <v>0.3</v>
      </c>
      <c r="R184" s="23">
        <f t="shared" si="7"/>
        <v>573.3</v>
      </c>
      <c r="S184" s="23">
        <f t="shared" si="8"/>
        <v>2484.3</v>
      </c>
      <c r="T184" s="217"/>
      <c r="U184" s="210"/>
      <c r="V184" s="40">
        <v>0.3</v>
      </c>
      <c r="W184" s="23">
        <f t="shared" si="9"/>
        <v>573.3</v>
      </c>
      <c r="X184" s="27">
        <f t="shared" si="10"/>
        <v>2484.3</v>
      </c>
      <c r="Y184" s="211"/>
      <c r="Z184" s="40">
        <v>0.25</v>
      </c>
      <c r="AA184" s="27">
        <f t="shared" si="11"/>
        <v>477.75</v>
      </c>
      <c r="AB184" s="27">
        <f t="shared" si="12"/>
        <v>2388.75</v>
      </c>
      <c r="AC184" s="27"/>
      <c r="AD184" s="29" t="s">
        <v>308</v>
      </c>
      <c r="AE184" s="19">
        <v>0.159</v>
      </c>
      <c r="AF184" s="17">
        <f t="shared" si="15"/>
        <v>303.849</v>
      </c>
      <c r="AG184" s="17">
        <f t="shared" si="16"/>
        <v>2214.849</v>
      </c>
      <c r="AH184" s="27"/>
      <c r="AI184" s="27"/>
      <c r="AJ184" s="27"/>
      <c r="AK184" s="30"/>
    </row>
    <row r="185" ht="15.75" customHeight="1">
      <c r="A185" s="8">
        <v>184.0</v>
      </c>
      <c r="B185" s="81" t="s">
        <v>216</v>
      </c>
      <c r="C185" s="151" t="s">
        <v>305</v>
      </c>
      <c r="D185" s="42" t="s">
        <v>130</v>
      </c>
      <c r="E185" s="29" t="s">
        <v>309</v>
      </c>
      <c r="F185" s="29">
        <v>1911.0</v>
      </c>
      <c r="G185" s="40">
        <v>0.7</v>
      </c>
      <c r="H185" s="23">
        <f t="shared" si="1"/>
        <v>1337.7</v>
      </c>
      <c r="I185" s="24">
        <f t="shared" si="2"/>
        <v>3248.7</v>
      </c>
      <c r="J185" s="25">
        <f t="shared" si="3"/>
        <v>3250</v>
      </c>
      <c r="K185" s="209"/>
      <c r="L185" s="26">
        <v>0.149999999999999</v>
      </c>
      <c r="M185" s="27">
        <f t="shared" si="4"/>
        <v>851.5</v>
      </c>
      <c r="N185" s="27">
        <f t="shared" si="5"/>
        <v>2762.5</v>
      </c>
      <c r="O185" s="28">
        <f t="shared" si="6"/>
        <v>2762.5</v>
      </c>
      <c r="P185" s="209"/>
      <c r="Q185" s="40">
        <v>0.3</v>
      </c>
      <c r="R185" s="23">
        <f t="shared" si="7"/>
        <v>573.3</v>
      </c>
      <c r="S185" s="23">
        <f t="shared" si="8"/>
        <v>2484.3</v>
      </c>
      <c r="T185" s="217"/>
      <c r="U185" s="210"/>
      <c r="V185" s="40">
        <v>0.3</v>
      </c>
      <c r="W185" s="23">
        <f t="shared" si="9"/>
        <v>573.3</v>
      </c>
      <c r="X185" s="27">
        <f t="shared" si="10"/>
        <v>2484.3</v>
      </c>
      <c r="Y185" s="211"/>
      <c r="Z185" s="40">
        <v>0.25</v>
      </c>
      <c r="AA185" s="27">
        <f t="shared" si="11"/>
        <v>477.75</v>
      </c>
      <c r="AB185" s="27">
        <f t="shared" si="12"/>
        <v>2388.75</v>
      </c>
      <c r="AC185" s="27"/>
      <c r="AD185" s="29" t="s">
        <v>309</v>
      </c>
      <c r="AE185" s="19">
        <v>0.159</v>
      </c>
      <c r="AF185" s="17">
        <f t="shared" si="15"/>
        <v>303.849</v>
      </c>
      <c r="AG185" s="17">
        <f t="shared" si="16"/>
        <v>2214.849</v>
      </c>
      <c r="AH185" s="27"/>
      <c r="AI185" s="27"/>
      <c r="AJ185" s="27"/>
      <c r="AK185" s="30"/>
    </row>
    <row r="186" ht="15.75" customHeight="1">
      <c r="A186" s="8">
        <v>185.0</v>
      </c>
      <c r="B186" s="81" t="s">
        <v>216</v>
      </c>
      <c r="C186" s="151" t="s">
        <v>305</v>
      </c>
      <c r="D186" s="42" t="s">
        <v>130</v>
      </c>
      <c r="E186" s="29" t="s">
        <v>310</v>
      </c>
      <c r="F186" s="29">
        <v>1911.0</v>
      </c>
      <c r="G186" s="40">
        <v>0.7</v>
      </c>
      <c r="H186" s="23">
        <f t="shared" si="1"/>
        <v>1337.7</v>
      </c>
      <c r="I186" s="24">
        <f t="shared" si="2"/>
        <v>3248.7</v>
      </c>
      <c r="J186" s="25">
        <f t="shared" si="3"/>
        <v>3250</v>
      </c>
      <c r="K186" s="209"/>
      <c r="L186" s="26">
        <v>0.149999999999999</v>
      </c>
      <c r="M186" s="27">
        <f t="shared" si="4"/>
        <v>851.5</v>
      </c>
      <c r="N186" s="27">
        <f t="shared" si="5"/>
        <v>2762.5</v>
      </c>
      <c r="O186" s="28">
        <f t="shared" si="6"/>
        <v>2762.5</v>
      </c>
      <c r="P186" s="209"/>
      <c r="Q186" s="40">
        <v>0.3</v>
      </c>
      <c r="R186" s="23">
        <f t="shared" si="7"/>
        <v>573.3</v>
      </c>
      <c r="S186" s="23">
        <f t="shared" si="8"/>
        <v>2484.3</v>
      </c>
      <c r="T186" s="217"/>
      <c r="U186" s="210"/>
      <c r="V186" s="40">
        <v>0.3</v>
      </c>
      <c r="W186" s="23">
        <f t="shared" si="9"/>
        <v>573.3</v>
      </c>
      <c r="X186" s="27">
        <f t="shared" si="10"/>
        <v>2484.3</v>
      </c>
      <c r="Y186" s="211"/>
      <c r="Z186" s="40">
        <v>0.25</v>
      </c>
      <c r="AA186" s="27">
        <f t="shared" si="11"/>
        <v>477.75</v>
      </c>
      <c r="AB186" s="27">
        <f t="shared" si="12"/>
        <v>2388.75</v>
      </c>
      <c r="AC186" s="27"/>
      <c r="AD186" s="29" t="s">
        <v>310</v>
      </c>
      <c r="AE186" s="19">
        <v>0.159</v>
      </c>
      <c r="AF186" s="17">
        <f t="shared" si="15"/>
        <v>303.849</v>
      </c>
      <c r="AG186" s="17">
        <f t="shared" si="16"/>
        <v>2214.849</v>
      </c>
      <c r="AH186" s="27"/>
      <c r="AI186" s="27"/>
      <c r="AJ186" s="27"/>
      <c r="AK186" s="30"/>
    </row>
    <row r="187" ht="15.75" customHeight="1">
      <c r="A187" s="8">
        <v>186.0</v>
      </c>
      <c r="B187" s="81" t="s">
        <v>216</v>
      </c>
      <c r="C187" s="151" t="s">
        <v>305</v>
      </c>
      <c r="D187" s="42" t="s">
        <v>130</v>
      </c>
      <c r="E187" s="29" t="s">
        <v>311</v>
      </c>
      <c r="F187" s="29">
        <v>10400.0</v>
      </c>
      <c r="G187" s="40">
        <v>0.7</v>
      </c>
      <c r="H187" s="23">
        <f t="shared" si="1"/>
        <v>7280</v>
      </c>
      <c r="I187" s="24">
        <f t="shared" si="2"/>
        <v>17680</v>
      </c>
      <c r="J187" s="25">
        <f t="shared" si="3"/>
        <v>17680</v>
      </c>
      <c r="K187" s="209"/>
      <c r="L187" s="26">
        <v>0.149999999999999</v>
      </c>
      <c r="M187" s="27">
        <f t="shared" si="4"/>
        <v>4628</v>
      </c>
      <c r="N187" s="27">
        <f t="shared" si="5"/>
        <v>15028</v>
      </c>
      <c r="O187" s="28">
        <f t="shared" si="6"/>
        <v>15028</v>
      </c>
      <c r="P187" s="209"/>
      <c r="Q187" s="40">
        <v>0.3</v>
      </c>
      <c r="R187" s="23">
        <f t="shared" si="7"/>
        <v>3120</v>
      </c>
      <c r="S187" s="23">
        <f t="shared" si="8"/>
        <v>13520</v>
      </c>
      <c r="T187" s="217"/>
      <c r="U187" s="210"/>
      <c r="V187" s="40">
        <v>0.3</v>
      </c>
      <c r="W187" s="23">
        <f t="shared" si="9"/>
        <v>3120</v>
      </c>
      <c r="X187" s="27">
        <f t="shared" si="10"/>
        <v>13520</v>
      </c>
      <c r="Y187" s="211"/>
      <c r="Z187" s="40">
        <v>0.25</v>
      </c>
      <c r="AA187" s="27">
        <f t="shared" si="11"/>
        <v>2600</v>
      </c>
      <c r="AB187" s="27">
        <f t="shared" si="12"/>
        <v>13000</v>
      </c>
      <c r="AC187" s="27"/>
      <c r="AD187" s="29" t="s">
        <v>311</v>
      </c>
      <c r="AE187" s="19">
        <v>0.159</v>
      </c>
      <c r="AF187" s="17">
        <f t="shared" si="15"/>
        <v>1653.6</v>
      </c>
      <c r="AG187" s="17">
        <f t="shared" si="16"/>
        <v>12053.6</v>
      </c>
      <c r="AH187" s="27"/>
      <c r="AI187" s="27"/>
      <c r="AJ187" s="27"/>
      <c r="AK187" s="30"/>
    </row>
    <row r="188" ht="15.75" customHeight="1">
      <c r="A188" s="8">
        <v>187.0</v>
      </c>
      <c r="B188" s="81" t="s">
        <v>216</v>
      </c>
      <c r="C188" s="151" t="s">
        <v>305</v>
      </c>
      <c r="D188" s="42" t="s">
        <v>130</v>
      </c>
      <c r="E188" s="29" t="s">
        <v>312</v>
      </c>
      <c r="F188" s="29">
        <v>10400.0</v>
      </c>
      <c r="G188" s="40">
        <v>0.7</v>
      </c>
      <c r="H188" s="23">
        <f t="shared" si="1"/>
        <v>7280</v>
      </c>
      <c r="I188" s="24">
        <f t="shared" si="2"/>
        <v>17680</v>
      </c>
      <c r="J188" s="25">
        <f t="shared" si="3"/>
        <v>17680</v>
      </c>
      <c r="K188" s="209"/>
      <c r="L188" s="26">
        <v>0.149999999999999</v>
      </c>
      <c r="M188" s="27">
        <f t="shared" si="4"/>
        <v>4628</v>
      </c>
      <c r="N188" s="27">
        <f t="shared" si="5"/>
        <v>15028</v>
      </c>
      <c r="O188" s="28">
        <f t="shared" si="6"/>
        <v>15028</v>
      </c>
      <c r="P188" s="209"/>
      <c r="Q188" s="40">
        <v>0.3</v>
      </c>
      <c r="R188" s="23">
        <f t="shared" si="7"/>
        <v>3120</v>
      </c>
      <c r="S188" s="23">
        <f t="shared" si="8"/>
        <v>13520</v>
      </c>
      <c r="T188" s="217"/>
      <c r="U188" s="210"/>
      <c r="V188" s="40">
        <v>0.3</v>
      </c>
      <c r="W188" s="23">
        <f t="shared" si="9"/>
        <v>3120</v>
      </c>
      <c r="X188" s="27">
        <f t="shared" si="10"/>
        <v>13520</v>
      </c>
      <c r="Y188" s="211"/>
      <c r="Z188" s="40">
        <v>0.25</v>
      </c>
      <c r="AA188" s="27">
        <f t="shared" si="11"/>
        <v>2600</v>
      </c>
      <c r="AB188" s="27">
        <f t="shared" si="12"/>
        <v>13000</v>
      </c>
      <c r="AC188" s="27"/>
      <c r="AD188" s="29" t="s">
        <v>312</v>
      </c>
      <c r="AE188" s="19">
        <v>0.159</v>
      </c>
      <c r="AF188" s="17">
        <f t="shared" si="15"/>
        <v>1653.6</v>
      </c>
      <c r="AG188" s="17">
        <f t="shared" si="16"/>
        <v>12053.6</v>
      </c>
      <c r="AH188" s="27"/>
      <c r="AI188" s="27"/>
      <c r="AJ188" s="27"/>
      <c r="AK188" s="30"/>
    </row>
    <row r="189" ht="15.75" customHeight="1">
      <c r="A189" s="8">
        <v>188.0</v>
      </c>
      <c r="B189" s="81" t="s">
        <v>216</v>
      </c>
      <c r="C189" s="151" t="s">
        <v>305</v>
      </c>
      <c r="D189" s="42" t="s">
        <v>130</v>
      </c>
      <c r="E189" s="29" t="s">
        <v>313</v>
      </c>
      <c r="F189" s="29">
        <v>11492.0</v>
      </c>
      <c r="G189" s="40">
        <v>0.7</v>
      </c>
      <c r="H189" s="23">
        <f t="shared" si="1"/>
        <v>8044.4</v>
      </c>
      <c r="I189" s="24">
        <f t="shared" si="2"/>
        <v>19536.4</v>
      </c>
      <c r="J189" s="25">
        <f t="shared" si="3"/>
        <v>19540</v>
      </c>
      <c r="K189" s="209"/>
      <c r="L189" s="26">
        <v>0.149999999999999</v>
      </c>
      <c r="M189" s="27">
        <f t="shared" si="4"/>
        <v>5117</v>
      </c>
      <c r="N189" s="27">
        <f t="shared" si="5"/>
        <v>16609</v>
      </c>
      <c r="O189" s="28">
        <f t="shared" si="6"/>
        <v>16609</v>
      </c>
      <c r="P189" s="209"/>
      <c r="Q189" s="40">
        <v>0.3</v>
      </c>
      <c r="R189" s="23">
        <f t="shared" si="7"/>
        <v>3447.6</v>
      </c>
      <c r="S189" s="23">
        <f t="shared" si="8"/>
        <v>14939.6</v>
      </c>
      <c r="T189" s="217"/>
      <c r="U189" s="210"/>
      <c r="V189" s="40">
        <v>0.3</v>
      </c>
      <c r="W189" s="23">
        <f t="shared" si="9"/>
        <v>3447.6</v>
      </c>
      <c r="X189" s="27">
        <f t="shared" si="10"/>
        <v>14939.6</v>
      </c>
      <c r="Y189" s="211"/>
      <c r="Z189" s="40">
        <v>0.25</v>
      </c>
      <c r="AA189" s="27">
        <f t="shared" si="11"/>
        <v>2873</v>
      </c>
      <c r="AB189" s="27">
        <f t="shared" si="12"/>
        <v>14365</v>
      </c>
      <c r="AC189" s="27"/>
      <c r="AD189" s="29" t="s">
        <v>313</v>
      </c>
      <c r="AE189" s="19">
        <v>0.159</v>
      </c>
      <c r="AF189" s="17">
        <f t="shared" si="15"/>
        <v>1827.228</v>
      </c>
      <c r="AG189" s="17">
        <f t="shared" si="16"/>
        <v>13319.228</v>
      </c>
      <c r="AH189" s="27"/>
      <c r="AI189" s="27"/>
      <c r="AJ189" s="27"/>
      <c r="AK189" s="30"/>
    </row>
    <row r="190" ht="15.75" customHeight="1">
      <c r="A190" s="8">
        <v>189.0</v>
      </c>
      <c r="B190" s="81" t="s">
        <v>216</v>
      </c>
      <c r="C190" s="151" t="s">
        <v>305</v>
      </c>
      <c r="D190" s="42" t="s">
        <v>130</v>
      </c>
      <c r="E190" s="29" t="s">
        <v>314</v>
      </c>
      <c r="F190" s="29">
        <v>11180.0</v>
      </c>
      <c r="G190" s="40">
        <v>0.7</v>
      </c>
      <c r="H190" s="23">
        <f t="shared" si="1"/>
        <v>7826</v>
      </c>
      <c r="I190" s="24">
        <f t="shared" si="2"/>
        <v>19006</v>
      </c>
      <c r="J190" s="25">
        <f t="shared" si="3"/>
        <v>19010</v>
      </c>
      <c r="K190" s="209"/>
      <c r="L190" s="26">
        <v>0.149999999999999</v>
      </c>
      <c r="M190" s="27">
        <f t="shared" si="4"/>
        <v>4978.5</v>
      </c>
      <c r="N190" s="27">
        <f t="shared" si="5"/>
        <v>16158.5</v>
      </c>
      <c r="O190" s="28">
        <f t="shared" si="6"/>
        <v>16158.5</v>
      </c>
      <c r="P190" s="209"/>
      <c r="Q190" s="40">
        <v>0.3</v>
      </c>
      <c r="R190" s="23">
        <f t="shared" si="7"/>
        <v>3354</v>
      </c>
      <c r="S190" s="23">
        <f t="shared" si="8"/>
        <v>14534</v>
      </c>
      <c r="T190" s="217"/>
      <c r="U190" s="210"/>
      <c r="V190" s="40">
        <v>0.3</v>
      </c>
      <c r="W190" s="23">
        <f t="shared" si="9"/>
        <v>3354</v>
      </c>
      <c r="X190" s="27">
        <f t="shared" si="10"/>
        <v>14534</v>
      </c>
      <c r="Y190" s="211"/>
      <c r="Z190" s="40">
        <v>0.25</v>
      </c>
      <c r="AA190" s="27">
        <f t="shared" si="11"/>
        <v>2795</v>
      </c>
      <c r="AB190" s="27">
        <f t="shared" si="12"/>
        <v>13975</v>
      </c>
      <c r="AC190" s="27"/>
      <c r="AD190" s="29" t="s">
        <v>314</v>
      </c>
      <c r="AE190" s="19">
        <v>0.159</v>
      </c>
      <c r="AF190" s="17">
        <f t="shared" si="15"/>
        <v>1777.62</v>
      </c>
      <c r="AG190" s="17">
        <f t="shared" si="16"/>
        <v>12957.62</v>
      </c>
      <c r="AH190" s="27"/>
      <c r="AI190" s="27"/>
      <c r="AJ190" s="27"/>
      <c r="AK190" s="30"/>
    </row>
    <row r="191" ht="15.75" customHeight="1">
      <c r="A191" s="8">
        <v>190.0</v>
      </c>
      <c r="B191" s="81" t="s">
        <v>216</v>
      </c>
      <c r="C191" s="153" t="s">
        <v>511</v>
      </c>
      <c r="D191" s="154" t="s">
        <v>130</v>
      </c>
      <c r="E191" s="29" t="s">
        <v>318</v>
      </c>
      <c r="F191" s="22">
        <v>4200.0</v>
      </c>
      <c r="G191" s="40">
        <v>0.0</v>
      </c>
      <c r="H191" s="23">
        <f t="shared" si="1"/>
        <v>0</v>
      </c>
      <c r="I191" s="24">
        <f t="shared" si="2"/>
        <v>4200</v>
      </c>
      <c r="J191" s="155">
        <v>4200.0</v>
      </c>
      <c r="K191" s="209"/>
      <c r="L191" s="26">
        <v>0.0</v>
      </c>
      <c r="M191" s="27">
        <f t="shared" si="4"/>
        <v>0</v>
      </c>
      <c r="N191" s="27">
        <f t="shared" si="5"/>
        <v>4200</v>
      </c>
      <c r="O191" s="28">
        <f t="shared" si="6"/>
        <v>4200</v>
      </c>
      <c r="P191" s="209"/>
      <c r="Q191" s="40"/>
      <c r="R191" s="23"/>
      <c r="S191" s="23"/>
      <c r="T191" s="217"/>
      <c r="U191" s="210"/>
      <c r="V191" s="40"/>
      <c r="W191" s="23"/>
      <c r="X191" s="27"/>
      <c r="Y191" s="211"/>
      <c r="Z191" s="40"/>
      <c r="AA191" s="27"/>
      <c r="AB191" s="27"/>
      <c r="AC191" s="27"/>
      <c r="AD191" s="29"/>
      <c r="AE191" s="19"/>
      <c r="AF191" s="17"/>
      <c r="AG191" s="17"/>
      <c r="AH191" s="27"/>
      <c r="AI191" s="27"/>
      <c r="AJ191" s="27"/>
      <c r="AK191" s="30"/>
    </row>
    <row r="192" ht="15.75" customHeight="1">
      <c r="A192" s="8">
        <v>191.0</v>
      </c>
      <c r="B192" s="81" t="s">
        <v>216</v>
      </c>
      <c r="C192" s="153" t="s">
        <v>511</v>
      </c>
      <c r="D192" s="154" t="s">
        <v>130</v>
      </c>
      <c r="E192" s="29" t="s">
        <v>319</v>
      </c>
      <c r="F192" s="22">
        <v>4500.0</v>
      </c>
      <c r="G192" s="40">
        <v>0.0</v>
      </c>
      <c r="H192" s="23">
        <f t="shared" si="1"/>
        <v>0</v>
      </c>
      <c r="I192" s="24">
        <f t="shared" si="2"/>
        <v>4500</v>
      </c>
      <c r="J192" s="155">
        <v>4500.0</v>
      </c>
      <c r="K192" s="209"/>
      <c r="L192" s="26">
        <v>0.0</v>
      </c>
      <c r="M192" s="27">
        <f t="shared" si="4"/>
        <v>0</v>
      </c>
      <c r="N192" s="27">
        <f t="shared" si="5"/>
        <v>4500</v>
      </c>
      <c r="O192" s="28">
        <f t="shared" si="6"/>
        <v>4500</v>
      </c>
      <c r="P192" s="209"/>
      <c r="Q192" s="40"/>
      <c r="R192" s="23"/>
      <c r="S192" s="23"/>
      <c r="T192" s="217"/>
      <c r="U192" s="210"/>
      <c r="V192" s="40"/>
      <c r="W192" s="23"/>
      <c r="X192" s="27"/>
      <c r="Y192" s="211"/>
      <c r="Z192" s="40"/>
      <c r="AA192" s="27"/>
      <c r="AB192" s="27"/>
      <c r="AC192" s="27"/>
      <c r="AD192" s="29"/>
      <c r="AE192" s="19"/>
      <c r="AF192" s="17"/>
      <c r="AG192" s="17"/>
      <c r="AH192" s="27"/>
      <c r="AI192" s="27"/>
      <c r="AJ192" s="27"/>
      <c r="AK192" s="30"/>
    </row>
    <row r="193" ht="15.75" customHeight="1">
      <c r="A193" s="8">
        <v>192.0</v>
      </c>
      <c r="B193" s="81" t="s">
        <v>216</v>
      </c>
      <c r="C193" s="153" t="s">
        <v>511</v>
      </c>
      <c r="D193" s="154" t="s">
        <v>130</v>
      </c>
      <c r="E193" s="29" t="s">
        <v>320</v>
      </c>
      <c r="F193" s="22">
        <v>6500.0</v>
      </c>
      <c r="G193" s="40">
        <v>0.0</v>
      </c>
      <c r="H193" s="23">
        <f t="shared" si="1"/>
        <v>0</v>
      </c>
      <c r="I193" s="24">
        <f t="shared" si="2"/>
        <v>6500</v>
      </c>
      <c r="J193" s="155">
        <v>6500.0</v>
      </c>
      <c r="K193" s="209"/>
      <c r="L193" s="26">
        <v>0.0</v>
      </c>
      <c r="M193" s="27">
        <f t="shared" si="4"/>
        <v>0</v>
      </c>
      <c r="N193" s="27">
        <f t="shared" si="5"/>
        <v>6500</v>
      </c>
      <c r="O193" s="28">
        <f t="shared" si="6"/>
        <v>6500</v>
      </c>
      <c r="P193" s="209"/>
      <c r="Q193" s="40"/>
      <c r="R193" s="23"/>
      <c r="S193" s="23"/>
      <c r="T193" s="217"/>
      <c r="U193" s="210"/>
      <c r="V193" s="40"/>
      <c r="W193" s="23"/>
      <c r="X193" s="27"/>
      <c r="Y193" s="211"/>
      <c r="Z193" s="40"/>
      <c r="AA193" s="27"/>
      <c r="AB193" s="27"/>
      <c r="AC193" s="27"/>
      <c r="AD193" s="29"/>
      <c r="AE193" s="19"/>
      <c r="AF193" s="17"/>
      <c r="AG193" s="17"/>
      <c r="AH193" s="27"/>
      <c r="AI193" s="27"/>
      <c r="AJ193" s="27"/>
      <c r="AK193" s="30"/>
    </row>
    <row r="194" ht="15.75" customHeight="1">
      <c r="A194" s="8">
        <v>193.0</v>
      </c>
      <c r="B194" s="81" t="s">
        <v>216</v>
      </c>
      <c r="C194" s="153" t="s">
        <v>511</v>
      </c>
      <c r="D194" s="154" t="s">
        <v>130</v>
      </c>
      <c r="E194" s="29" t="s">
        <v>321</v>
      </c>
      <c r="F194" s="22">
        <v>3500.0</v>
      </c>
      <c r="G194" s="40">
        <v>0.0</v>
      </c>
      <c r="H194" s="23">
        <f t="shared" si="1"/>
        <v>0</v>
      </c>
      <c r="I194" s="24">
        <f t="shared" si="2"/>
        <v>3500</v>
      </c>
      <c r="J194" s="155">
        <v>3500.0</v>
      </c>
      <c r="K194" s="209"/>
      <c r="L194" s="26">
        <v>0.0</v>
      </c>
      <c r="M194" s="27">
        <f t="shared" si="4"/>
        <v>0</v>
      </c>
      <c r="N194" s="27">
        <f t="shared" si="5"/>
        <v>3500</v>
      </c>
      <c r="O194" s="28">
        <f t="shared" si="6"/>
        <v>3500</v>
      </c>
      <c r="P194" s="209"/>
      <c r="Q194" s="40"/>
      <c r="R194" s="23"/>
      <c r="S194" s="23"/>
      <c r="T194" s="217"/>
      <c r="U194" s="210"/>
      <c r="V194" s="40"/>
      <c r="W194" s="23"/>
      <c r="X194" s="27"/>
      <c r="Y194" s="211"/>
      <c r="Z194" s="40"/>
      <c r="AA194" s="27"/>
      <c r="AB194" s="27"/>
      <c r="AC194" s="27"/>
      <c r="AD194" s="29"/>
      <c r="AE194" s="19"/>
      <c r="AF194" s="17"/>
      <c r="AG194" s="17"/>
      <c r="AH194" s="27"/>
      <c r="AI194" s="27"/>
      <c r="AJ194" s="27"/>
      <c r="AK194" s="30"/>
    </row>
    <row r="195" ht="15.75" customHeight="1">
      <c r="A195" s="8">
        <v>194.0</v>
      </c>
      <c r="B195" s="81" t="s">
        <v>216</v>
      </c>
      <c r="C195" s="153" t="s">
        <v>511</v>
      </c>
      <c r="D195" s="156" t="s">
        <v>130</v>
      </c>
      <c r="E195" s="29" t="s">
        <v>322</v>
      </c>
      <c r="F195" s="22">
        <v>3800.0</v>
      </c>
      <c r="G195" s="40">
        <v>0.0</v>
      </c>
      <c r="H195" s="23">
        <f t="shared" si="1"/>
        <v>0</v>
      </c>
      <c r="I195" s="24">
        <f t="shared" si="2"/>
        <v>3800</v>
      </c>
      <c r="J195" s="155">
        <v>3800.0</v>
      </c>
      <c r="K195" s="209"/>
      <c r="L195" s="26">
        <v>0.0</v>
      </c>
      <c r="M195" s="27">
        <f t="shared" si="4"/>
        <v>0</v>
      </c>
      <c r="N195" s="27">
        <f t="shared" si="5"/>
        <v>3800</v>
      </c>
      <c r="O195" s="28">
        <f t="shared" si="6"/>
        <v>3800</v>
      </c>
      <c r="P195" s="209"/>
      <c r="Q195" s="40"/>
      <c r="R195" s="23"/>
      <c r="S195" s="23"/>
      <c r="T195" s="217"/>
      <c r="U195" s="210"/>
      <c r="V195" s="40"/>
      <c r="W195" s="23"/>
      <c r="X195" s="27"/>
      <c r="Y195" s="211"/>
      <c r="Z195" s="40"/>
      <c r="AA195" s="27"/>
      <c r="AB195" s="27"/>
      <c r="AC195" s="27"/>
      <c r="AD195" s="29"/>
      <c r="AE195" s="19"/>
      <c r="AF195" s="17"/>
      <c r="AG195" s="17"/>
      <c r="AH195" s="27"/>
      <c r="AI195" s="27"/>
      <c r="AJ195" s="27"/>
      <c r="AK195" s="30"/>
    </row>
    <row r="196" ht="15.75" customHeight="1">
      <c r="A196" s="8">
        <v>195.0</v>
      </c>
      <c r="B196" s="81" t="s">
        <v>216</v>
      </c>
      <c r="C196" s="153" t="s">
        <v>511</v>
      </c>
      <c r="D196" s="153" t="s">
        <v>130</v>
      </c>
      <c r="E196" s="157" t="s">
        <v>323</v>
      </c>
      <c r="F196" s="157">
        <v>3100.0</v>
      </c>
      <c r="G196" s="158">
        <v>0.0</v>
      </c>
      <c r="H196" s="159">
        <f t="shared" si="1"/>
        <v>0</v>
      </c>
      <c r="I196" s="159">
        <f t="shared" si="2"/>
        <v>3100</v>
      </c>
      <c r="J196" s="157">
        <v>3100.0</v>
      </c>
      <c r="K196" s="159"/>
      <c r="L196" s="26">
        <v>0.0</v>
      </c>
      <c r="M196" s="27">
        <f t="shared" si="4"/>
        <v>0</v>
      </c>
      <c r="N196" s="27">
        <f t="shared" si="5"/>
        <v>3100</v>
      </c>
      <c r="O196" s="28">
        <f t="shared" si="6"/>
        <v>3100</v>
      </c>
      <c r="P196" s="159"/>
      <c r="Q196" s="158"/>
      <c r="R196" s="159"/>
      <c r="S196" s="159"/>
      <c r="T196" s="159"/>
      <c r="U196" s="159"/>
      <c r="V196" s="158"/>
      <c r="W196" s="159"/>
      <c r="X196" s="159"/>
      <c r="Y196" s="159"/>
      <c r="Z196" s="158"/>
      <c r="AA196" s="159"/>
      <c r="AB196" s="159"/>
      <c r="AC196" s="159"/>
      <c r="AD196" s="160"/>
      <c r="AE196" s="161"/>
      <c r="AF196" s="162"/>
      <c r="AG196" s="162"/>
      <c r="AH196" s="159"/>
      <c r="AI196" s="159"/>
      <c r="AJ196" s="159"/>
      <c r="AK196" s="163"/>
    </row>
    <row r="197" ht="15.75" customHeight="1">
      <c r="A197" s="8">
        <v>196.0</v>
      </c>
      <c r="B197" s="81" t="s">
        <v>216</v>
      </c>
      <c r="C197" s="153" t="s">
        <v>511</v>
      </c>
      <c r="D197" s="153" t="s">
        <v>130</v>
      </c>
      <c r="E197" s="157" t="s">
        <v>324</v>
      </c>
      <c r="F197" s="157">
        <v>4200.0</v>
      </c>
      <c r="G197" s="158">
        <v>0.0</v>
      </c>
      <c r="H197" s="159">
        <f t="shared" si="1"/>
        <v>0</v>
      </c>
      <c r="I197" s="159">
        <f t="shared" si="2"/>
        <v>4200</v>
      </c>
      <c r="J197" s="157">
        <v>4200.0</v>
      </c>
      <c r="K197" s="159"/>
      <c r="L197" s="26">
        <v>0.0</v>
      </c>
      <c r="M197" s="27">
        <f t="shared" si="4"/>
        <v>0</v>
      </c>
      <c r="N197" s="27">
        <f t="shared" si="5"/>
        <v>4200</v>
      </c>
      <c r="O197" s="28">
        <f t="shared" si="6"/>
        <v>4200</v>
      </c>
      <c r="P197" s="159"/>
      <c r="Q197" s="158"/>
      <c r="R197" s="159"/>
      <c r="S197" s="159"/>
      <c r="T197" s="159"/>
      <c r="U197" s="159"/>
      <c r="V197" s="158"/>
      <c r="W197" s="159"/>
      <c r="X197" s="159"/>
      <c r="Y197" s="159"/>
      <c r="Z197" s="158"/>
      <c r="AA197" s="159"/>
      <c r="AB197" s="159"/>
      <c r="AC197" s="159"/>
      <c r="AD197" s="160"/>
      <c r="AE197" s="161"/>
      <c r="AF197" s="162"/>
      <c r="AG197" s="162"/>
      <c r="AH197" s="45"/>
      <c r="AI197" s="45"/>
      <c r="AJ197" s="45"/>
      <c r="AK197" s="163"/>
    </row>
    <row r="198" ht="15.75" customHeight="1">
      <c r="A198" s="8">
        <v>197.0</v>
      </c>
      <c r="B198" s="81" t="s">
        <v>216</v>
      </c>
      <c r="C198" s="126" t="s">
        <v>325</v>
      </c>
      <c r="D198" s="128" t="s">
        <v>130</v>
      </c>
      <c r="E198" s="45" t="s">
        <v>326</v>
      </c>
      <c r="F198" s="41">
        <v>6721.0</v>
      </c>
      <c r="G198" s="47">
        <v>0.5</v>
      </c>
      <c r="H198" s="45">
        <f t="shared" si="1"/>
        <v>3360.5</v>
      </c>
      <c r="I198" s="45">
        <f t="shared" si="2"/>
        <v>10081.5</v>
      </c>
      <c r="J198" s="45">
        <f t="shared" ref="J198:J321" si="17">_xlfn.CEILING.PRECISE(I198,10)</f>
        <v>10090</v>
      </c>
      <c r="K198" s="45"/>
      <c r="L198" s="26">
        <v>0.1</v>
      </c>
      <c r="M198" s="27">
        <f t="shared" si="4"/>
        <v>2360</v>
      </c>
      <c r="N198" s="27">
        <f t="shared" si="5"/>
        <v>9081</v>
      </c>
      <c r="O198" s="28">
        <f t="shared" si="6"/>
        <v>9081</v>
      </c>
      <c r="P198" s="45"/>
      <c r="Q198" s="47">
        <v>0.2</v>
      </c>
      <c r="R198" s="45">
        <f t="shared" ref="R198:R321" si="18">F198*Q198</f>
        <v>1344.2</v>
      </c>
      <c r="S198" s="45">
        <f t="shared" ref="S198:S321" si="19">F198 + R198</f>
        <v>8065.2</v>
      </c>
      <c r="T198" s="45"/>
      <c r="U198" s="45"/>
      <c r="V198" s="47">
        <v>0.3</v>
      </c>
      <c r="W198" s="45">
        <f t="shared" ref="W198:W321" si="20">F198*V198</f>
        <v>2016.3</v>
      </c>
      <c r="X198" s="45">
        <f t="shared" ref="X198:X321" si="21">F198 + W198</f>
        <v>8737.3</v>
      </c>
      <c r="Y198" s="45"/>
      <c r="Z198" s="47">
        <v>0.25</v>
      </c>
      <c r="AA198" s="45"/>
      <c r="AB198" s="45"/>
      <c r="AC198" s="45"/>
      <c r="AD198" s="164" t="s">
        <v>326</v>
      </c>
      <c r="AE198" s="19">
        <v>0.159</v>
      </c>
      <c r="AF198" s="17">
        <f t="shared" ref="AF198:AF212" si="22">F198*AE198</f>
        <v>1068.639</v>
      </c>
      <c r="AG198" s="17">
        <f t="shared" ref="AG198:AG212" si="23">F198+AF198</f>
        <v>7789.639</v>
      </c>
      <c r="AH198" s="45"/>
      <c r="AI198" s="45"/>
      <c r="AJ198" s="45"/>
      <c r="AK198" s="163"/>
    </row>
    <row r="199" ht="15.75" customHeight="1">
      <c r="A199" s="8">
        <v>198.0</v>
      </c>
      <c r="B199" s="81" t="s">
        <v>216</v>
      </c>
      <c r="C199" s="126" t="s">
        <v>325</v>
      </c>
      <c r="D199" s="128" t="s">
        <v>130</v>
      </c>
      <c r="E199" s="58" t="s">
        <v>330</v>
      </c>
      <c r="F199" s="18">
        <v>0.0</v>
      </c>
      <c r="G199" s="40">
        <v>0.45</v>
      </c>
      <c r="H199" s="23">
        <f t="shared" si="1"/>
        <v>0</v>
      </c>
      <c r="I199" s="24">
        <f t="shared" si="2"/>
        <v>0</v>
      </c>
      <c r="J199" s="25">
        <f t="shared" si="17"/>
        <v>0</v>
      </c>
      <c r="K199" s="209"/>
      <c r="L199" s="26">
        <v>0.1</v>
      </c>
      <c r="M199" s="27">
        <f t="shared" si="4"/>
        <v>0</v>
      </c>
      <c r="N199" s="27">
        <f t="shared" si="5"/>
        <v>0</v>
      </c>
      <c r="O199" s="28">
        <f t="shared" si="6"/>
        <v>0</v>
      </c>
      <c r="P199" s="209"/>
      <c r="Q199" s="40">
        <v>0.3</v>
      </c>
      <c r="R199" s="23">
        <f t="shared" si="18"/>
        <v>0</v>
      </c>
      <c r="S199" s="23">
        <f t="shared" si="19"/>
        <v>0</v>
      </c>
      <c r="T199" s="25"/>
      <c r="U199" s="210"/>
      <c r="V199" s="40">
        <v>0.3</v>
      </c>
      <c r="W199" s="23">
        <f t="shared" si="20"/>
        <v>0</v>
      </c>
      <c r="X199" s="27">
        <f t="shared" si="21"/>
        <v>0</v>
      </c>
      <c r="Y199" s="211"/>
      <c r="Z199" s="40">
        <v>0.25</v>
      </c>
      <c r="AA199" s="70"/>
      <c r="AB199" s="70"/>
      <c r="AC199" s="70"/>
      <c r="AD199" s="165" t="s">
        <v>330</v>
      </c>
      <c r="AE199" s="19">
        <v>0.159</v>
      </c>
      <c r="AF199" s="17">
        <f t="shared" si="22"/>
        <v>0</v>
      </c>
      <c r="AG199" s="17">
        <f t="shared" si="23"/>
        <v>0</v>
      </c>
      <c r="AH199" s="70"/>
      <c r="AI199" s="70"/>
      <c r="AJ199" s="70"/>
      <c r="AK199" s="90"/>
    </row>
    <row r="200" ht="15.75" customHeight="1">
      <c r="A200" s="8">
        <v>199.0</v>
      </c>
      <c r="B200" s="81" t="s">
        <v>216</v>
      </c>
      <c r="C200" s="126" t="s">
        <v>325</v>
      </c>
      <c r="D200" s="43" t="s">
        <v>130</v>
      </c>
      <c r="E200" s="234" t="s">
        <v>331</v>
      </c>
      <c r="F200" s="29">
        <v>0.0</v>
      </c>
      <c r="G200" s="40">
        <v>0.45</v>
      </c>
      <c r="H200" s="23">
        <f t="shared" si="1"/>
        <v>0</v>
      </c>
      <c r="I200" s="24">
        <f t="shared" si="2"/>
        <v>0</v>
      </c>
      <c r="J200" s="25">
        <f t="shared" si="17"/>
        <v>0</v>
      </c>
      <c r="K200" s="209"/>
      <c r="L200" s="26">
        <v>0.1</v>
      </c>
      <c r="M200" s="27">
        <f t="shared" si="4"/>
        <v>0</v>
      </c>
      <c r="N200" s="27">
        <f t="shared" si="5"/>
        <v>0</v>
      </c>
      <c r="O200" s="28">
        <f t="shared" si="6"/>
        <v>0</v>
      </c>
      <c r="P200" s="209"/>
      <c r="Q200" s="40">
        <v>0.3</v>
      </c>
      <c r="R200" s="23">
        <f t="shared" si="18"/>
        <v>0</v>
      </c>
      <c r="S200" s="23">
        <f t="shared" si="19"/>
        <v>0</v>
      </c>
      <c r="T200" s="25"/>
      <c r="U200" s="210"/>
      <c r="V200" s="40">
        <v>0.3</v>
      </c>
      <c r="W200" s="23">
        <f t="shared" si="20"/>
        <v>0</v>
      </c>
      <c r="X200" s="27">
        <f t="shared" si="21"/>
        <v>0</v>
      </c>
      <c r="Y200" s="211"/>
      <c r="Z200" s="40">
        <v>0.25</v>
      </c>
      <c r="AA200" s="27"/>
      <c r="AB200" s="27"/>
      <c r="AC200" s="27"/>
      <c r="AD200" s="166" t="s">
        <v>331</v>
      </c>
      <c r="AE200" s="19">
        <v>0.159</v>
      </c>
      <c r="AF200" s="17">
        <f t="shared" si="22"/>
        <v>0</v>
      </c>
      <c r="AG200" s="17">
        <f t="shared" si="23"/>
        <v>0</v>
      </c>
      <c r="AH200" s="27"/>
      <c r="AI200" s="27"/>
      <c r="AJ200" s="27"/>
      <c r="AK200" s="30"/>
    </row>
    <row r="201" ht="15.75" customHeight="1">
      <c r="A201" s="8">
        <v>200.0</v>
      </c>
      <c r="B201" s="81" t="s">
        <v>216</v>
      </c>
      <c r="C201" s="126" t="s">
        <v>325</v>
      </c>
      <c r="D201" s="43" t="s">
        <v>130</v>
      </c>
      <c r="E201" s="235" t="s">
        <v>332</v>
      </c>
      <c r="F201" s="29">
        <v>0.0</v>
      </c>
      <c r="G201" s="40">
        <v>0.6</v>
      </c>
      <c r="H201" s="23">
        <f t="shared" si="1"/>
        <v>0</v>
      </c>
      <c r="I201" s="24">
        <f t="shared" si="2"/>
        <v>0</v>
      </c>
      <c r="J201" s="25">
        <f t="shared" si="17"/>
        <v>0</v>
      </c>
      <c r="K201" s="209"/>
      <c r="L201" s="26">
        <v>0.1</v>
      </c>
      <c r="M201" s="27">
        <f t="shared" si="4"/>
        <v>0</v>
      </c>
      <c r="N201" s="27">
        <f t="shared" si="5"/>
        <v>0</v>
      </c>
      <c r="O201" s="28">
        <f t="shared" si="6"/>
        <v>0</v>
      </c>
      <c r="P201" s="209"/>
      <c r="Q201" s="40">
        <v>0.3</v>
      </c>
      <c r="R201" s="23">
        <f t="shared" si="18"/>
        <v>0</v>
      </c>
      <c r="S201" s="23">
        <f t="shared" si="19"/>
        <v>0</v>
      </c>
      <c r="T201" s="25"/>
      <c r="U201" s="210"/>
      <c r="V201" s="40">
        <v>0.3</v>
      </c>
      <c r="W201" s="23">
        <f t="shared" si="20"/>
        <v>0</v>
      </c>
      <c r="X201" s="27">
        <f t="shared" si="21"/>
        <v>0</v>
      </c>
      <c r="Y201" s="211"/>
      <c r="Z201" s="40">
        <v>0.25</v>
      </c>
      <c r="AA201" s="27"/>
      <c r="AB201" s="27"/>
      <c r="AC201" s="27"/>
      <c r="AD201" s="167" t="s">
        <v>332</v>
      </c>
      <c r="AE201" s="19">
        <v>0.159</v>
      </c>
      <c r="AF201" s="17">
        <f t="shared" si="22"/>
        <v>0</v>
      </c>
      <c r="AG201" s="17">
        <f t="shared" si="23"/>
        <v>0</v>
      </c>
      <c r="AH201" s="27"/>
      <c r="AI201" s="27"/>
      <c r="AJ201" s="27"/>
      <c r="AK201" s="30"/>
    </row>
    <row r="202" ht="15.75" customHeight="1">
      <c r="A202" s="8">
        <v>201.0</v>
      </c>
      <c r="B202" s="81" t="s">
        <v>216</v>
      </c>
      <c r="C202" s="42" t="s">
        <v>254</v>
      </c>
      <c r="D202" s="43" t="s">
        <v>130</v>
      </c>
      <c r="E202" s="235" t="s">
        <v>333</v>
      </c>
      <c r="F202" s="29">
        <v>0.0</v>
      </c>
      <c r="G202" s="56">
        <v>0.35</v>
      </c>
      <c r="H202" s="23">
        <f t="shared" si="1"/>
        <v>0</v>
      </c>
      <c r="I202" s="24">
        <f t="shared" si="2"/>
        <v>0</v>
      </c>
      <c r="J202" s="25">
        <f t="shared" si="17"/>
        <v>0</v>
      </c>
      <c r="K202" s="209"/>
      <c r="L202" s="26">
        <v>0.1</v>
      </c>
      <c r="M202" s="27">
        <f t="shared" si="4"/>
        <v>0</v>
      </c>
      <c r="N202" s="27">
        <f t="shared" si="5"/>
        <v>0</v>
      </c>
      <c r="O202" s="28">
        <f t="shared" si="6"/>
        <v>0</v>
      </c>
      <c r="P202" s="209"/>
      <c r="Q202" s="40">
        <v>0.3</v>
      </c>
      <c r="R202" s="23">
        <f t="shared" si="18"/>
        <v>0</v>
      </c>
      <c r="S202" s="23">
        <f t="shared" si="19"/>
        <v>0</v>
      </c>
      <c r="T202" s="25"/>
      <c r="U202" s="210"/>
      <c r="V202" s="40">
        <v>0.3</v>
      </c>
      <c r="W202" s="23">
        <f t="shared" si="20"/>
        <v>0</v>
      </c>
      <c r="X202" s="27">
        <f t="shared" si="21"/>
        <v>0</v>
      </c>
      <c r="Y202" s="211"/>
      <c r="Z202" s="40">
        <v>0.25</v>
      </c>
      <c r="AA202" s="27"/>
      <c r="AB202" s="27"/>
      <c r="AC202" s="27"/>
      <c r="AD202" s="167" t="s">
        <v>333</v>
      </c>
      <c r="AE202" s="19">
        <v>0.159</v>
      </c>
      <c r="AF202" s="17">
        <f t="shared" si="22"/>
        <v>0</v>
      </c>
      <c r="AG202" s="17">
        <f t="shared" si="23"/>
        <v>0</v>
      </c>
      <c r="AH202" s="27"/>
      <c r="AI202" s="27"/>
      <c r="AJ202" s="27"/>
      <c r="AK202" s="30"/>
    </row>
    <row r="203" ht="15.75" customHeight="1">
      <c r="A203" s="8">
        <v>202.0</v>
      </c>
      <c r="B203" s="81" t="s">
        <v>216</v>
      </c>
      <c r="C203" s="42" t="s">
        <v>254</v>
      </c>
      <c r="D203" s="43" t="s">
        <v>130</v>
      </c>
      <c r="E203" s="234" t="s">
        <v>334</v>
      </c>
      <c r="F203" s="29">
        <v>0.0</v>
      </c>
      <c r="G203" s="56">
        <v>0.35</v>
      </c>
      <c r="H203" s="23">
        <f t="shared" si="1"/>
        <v>0</v>
      </c>
      <c r="I203" s="24">
        <f t="shared" si="2"/>
        <v>0</v>
      </c>
      <c r="J203" s="25">
        <f t="shared" si="17"/>
        <v>0</v>
      </c>
      <c r="K203" s="209"/>
      <c r="L203" s="26">
        <v>0.1</v>
      </c>
      <c r="M203" s="27">
        <f t="shared" si="4"/>
        <v>0</v>
      </c>
      <c r="N203" s="27">
        <f t="shared" si="5"/>
        <v>0</v>
      </c>
      <c r="O203" s="28">
        <f t="shared" si="6"/>
        <v>0</v>
      </c>
      <c r="P203" s="209"/>
      <c r="Q203" s="40">
        <v>0.3</v>
      </c>
      <c r="R203" s="23">
        <f t="shared" si="18"/>
        <v>0</v>
      </c>
      <c r="S203" s="23">
        <f t="shared" si="19"/>
        <v>0</v>
      </c>
      <c r="T203" s="25"/>
      <c r="U203" s="210"/>
      <c r="V203" s="40">
        <v>0.3</v>
      </c>
      <c r="W203" s="23">
        <f t="shared" si="20"/>
        <v>0</v>
      </c>
      <c r="X203" s="27">
        <f t="shared" si="21"/>
        <v>0</v>
      </c>
      <c r="Y203" s="211"/>
      <c r="Z203" s="40">
        <v>0.25</v>
      </c>
      <c r="AA203" s="27"/>
      <c r="AB203" s="27"/>
      <c r="AC203" s="27"/>
      <c r="AD203" s="166" t="s">
        <v>334</v>
      </c>
      <c r="AE203" s="19">
        <v>0.159</v>
      </c>
      <c r="AF203" s="17">
        <f t="shared" si="22"/>
        <v>0</v>
      </c>
      <c r="AG203" s="17">
        <f t="shared" si="23"/>
        <v>0</v>
      </c>
      <c r="AH203" s="27"/>
      <c r="AI203" s="27"/>
      <c r="AJ203" s="27"/>
      <c r="AK203" s="30"/>
    </row>
    <row r="204" ht="15.75" customHeight="1">
      <c r="A204" s="8">
        <v>203.0</v>
      </c>
      <c r="B204" s="81" t="s">
        <v>216</v>
      </c>
      <c r="C204" s="42" t="s">
        <v>254</v>
      </c>
      <c r="D204" s="43" t="s">
        <v>130</v>
      </c>
      <c r="E204" s="234" t="s">
        <v>335</v>
      </c>
      <c r="F204" s="29">
        <v>0.0</v>
      </c>
      <c r="G204" s="56">
        <v>0.35</v>
      </c>
      <c r="H204" s="23">
        <f t="shared" si="1"/>
        <v>0</v>
      </c>
      <c r="I204" s="24">
        <f t="shared" si="2"/>
        <v>0</v>
      </c>
      <c r="J204" s="25">
        <f t="shared" si="17"/>
        <v>0</v>
      </c>
      <c r="K204" s="209"/>
      <c r="L204" s="26">
        <v>0.1</v>
      </c>
      <c r="M204" s="27">
        <f t="shared" si="4"/>
        <v>0</v>
      </c>
      <c r="N204" s="27">
        <f t="shared" si="5"/>
        <v>0</v>
      </c>
      <c r="O204" s="28">
        <f t="shared" si="6"/>
        <v>0</v>
      </c>
      <c r="P204" s="209"/>
      <c r="Q204" s="40">
        <v>0.3</v>
      </c>
      <c r="R204" s="23">
        <f t="shared" si="18"/>
        <v>0</v>
      </c>
      <c r="S204" s="23">
        <f t="shared" si="19"/>
        <v>0</v>
      </c>
      <c r="T204" s="25"/>
      <c r="U204" s="210"/>
      <c r="V204" s="40">
        <v>0.3</v>
      </c>
      <c r="W204" s="23">
        <f t="shared" si="20"/>
        <v>0</v>
      </c>
      <c r="X204" s="27">
        <f t="shared" si="21"/>
        <v>0</v>
      </c>
      <c r="Y204" s="211"/>
      <c r="Z204" s="40">
        <v>0.25</v>
      </c>
      <c r="AA204" s="27"/>
      <c r="AB204" s="27"/>
      <c r="AC204" s="27"/>
      <c r="AD204" s="166" t="s">
        <v>335</v>
      </c>
      <c r="AE204" s="19">
        <v>0.159</v>
      </c>
      <c r="AF204" s="17">
        <f t="shared" si="22"/>
        <v>0</v>
      </c>
      <c r="AG204" s="17">
        <f t="shared" si="23"/>
        <v>0</v>
      </c>
      <c r="AH204" s="27"/>
      <c r="AI204" s="27"/>
      <c r="AJ204" s="27"/>
      <c r="AK204" s="30"/>
    </row>
    <row r="205" ht="15.75" customHeight="1">
      <c r="A205" s="8">
        <v>204.0</v>
      </c>
      <c r="B205" s="81" t="s">
        <v>216</v>
      </c>
      <c r="C205" s="42" t="s">
        <v>254</v>
      </c>
      <c r="D205" s="43" t="s">
        <v>130</v>
      </c>
      <c r="E205" s="234" t="s">
        <v>336</v>
      </c>
      <c r="F205" s="29">
        <v>0.0</v>
      </c>
      <c r="G205" s="56">
        <v>0.35</v>
      </c>
      <c r="H205" s="23">
        <f t="shared" si="1"/>
        <v>0</v>
      </c>
      <c r="I205" s="24">
        <f t="shared" si="2"/>
        <v>0</v>
      </c>
      <c r="J205" s="25">
        <f t="shared" si="17"/>
        <v>0</v>
      </c>
      <c r="K205" s="209"/>
      <c r="L205" s="26">
        <v>0.1</v>
      </c>
      <c r="M205" s="27">
        <f t="shared" si="4"/>
        <v>0</v>
      </c>
      <c r="N205" s="27">
        <f t="shared" si="5"/>
        <v>0</v>
      </c>
      <c r="O205" s="28">
        <f t="shared" si="6"/>
        <v>0</v>
      </c>
      <c r="P205" s="209"/>
      <c r="Q205" s="40">
        <v>0.3</v>
      </c>
      <c r="R205" s="23">
        <f t="shared" si="18"/>
        <v>0</v>
      </c>
      <c r="S205" s="23">
        <f t="shared" si="19"/>
        <v>0</v>
      </c>
      <c r="T205" s="25"/>
      <c r="U205" s="210"/>
      <c r="V205" s="40">
        <v>0.3</v>
      </c>
      <c r="W205" s="23">
        <f t="shared" si="20"/>
        <v>0</v>
      </c>
      <c r="X205" s="27">
        <f t="shared" si="21"/>
        <v>0</v>
      </c>
      <c r="Y205" s="211"/>
      <c r="Z205" s="40">
        <v>0.25</v>
      </c>
      <c r="AA205" s="27"/>
      <c r="AB205" s="27"/>
      <c r="AC205" s="27"/>
      <c r="AD205" s="166" t="s">
        <v>336</v>
      </c>
      <c r="AE205" s="19">
        <v>0.159</v>
      </c>
      <c r="AF205" s="17">
        <f t="shared" si="22"/>
        <v>0</v>
      </c>
      <c r="AG205" s="17">
        <f t="shared" si="23"/>
        <v>0</v>
      </c>
      <c r="AH205" s="27"/>
      <c r="AI205" s="27"/>
      <c r="AJ205" s="27"/>
      <c r="AK205" s="30"/>
    </row>
    <row r="206" ht="15.75" customHeight="1">
      <c r="A206" s="8">
        <v>205.0</v>
      </c>
      <c r="B206" s="81" t="s">
        <v>216</v>
      </c>
      <c r="C206" s="42" t="s">
        <v>254</v>
      </c>
      <c r="D206" s="43" t="s">
        <v>130</v>
      </c>
      <c r="E206" s="234" t="s">
        <v>337</v>
      </c>
      <c r="F206" s="29">
        <v>0.0</v>
      </c>
      <c r="G206" s="56">
        <v>0.35</v>
      </c>
      <c r="H206" s="23">
        <f t="shared" si="1"/>
        <v>0</v>
      </c>
      <c r="I206" s="24">
        <f t="shared" si="2"/>
        <v>0</v>
      </c>
      <c r="J206" s="25">
        <f t="shared" si="17"/>
        <v>0</v>
      </c>
      <c r="K206" s="209"/>
      <c r="L206" s="26">
        <v>0.1</v>
      </c>
      <c r="M206" s="27">
        <f t="shared" si="4"/>
        <v>0</v>
      </c>
      <c r="N206" s="27">
        <f t="shared" si="5"/>
        <v>0</v>
      </c>
      <c r="O206" s="28">
        <f t="shared" si="6"/>
        <v>0</v>
      </c>
      <c r="P206" s="209"/>
      <c r="Q206" s="40">
        <v>0.3</v>
      </c>
      <c r="R206" s="23">
        <f t="shared" si="18"/>
        <v>0</v>
      </c>
      <c r="S206" s="23">
        <f t="shared" si="19"/>
        <v>0</v>
      </c>
      <c r="T206" s="25"/>
      <c r="U206" s="210"/>
      <c r="V206" s="40">
        <v>0.3</v>
      </c>
      <c r="W206" s="23">
        <f t="shared" si="20"/>
        <v>0</v>
      </c>
      <c r="X206" s="27">
        <f t="shared" si="21"/>
        <v>0</v>
      </c>
      <c r="Y206" s="211"/>
      <c r="Z206" s="40">
        <v>0.25</v>
      </c>
      <c r="AA206" s="27"/>
      <c r="AB206" s="27"/>
      <c r="AC206" s="27"/>
      <c r="AD206" s="166" t="s">
        <v>337</v>
      </c>
      <c r="AE206" s="19">
        <v>0.159</v>
      </c>
      <c r="AF206" s="17">
        <f t="shared" si="22"/>
        <v>0</v>
      </c>
      <c r="AG206" s="17">
        <f t="shared" si="23"/>
        <v>0</v>
      </c>
      <c r="AH206" s="27"/>
      <c r="AI206" s="27"/>
      <c r="AJ206" s="27"/>
      <c r="AK206" s="30"/>
    </row>
    <row r="207" ht="15.75" customHeight="1">
      <c r="A207" s="8">
        <v>206.0</v>
      </c>
      <c r="B207" s="81" t="s">
        <v>216</v>
      </c>
      <c r="C207" s="42" t="s">
        <v>254</v>
      </c>
      <c r="D207" s="43" t="s">
        <v>130</v>
      </c>
      <c r="E207" s="234" t="s">
        <v>338</v>
      </c>
      <c r="F207" s="29">
        <v>0.0</v>
      </c>
      <c r="G207" s="56">
        <v>0.35</v>
      </c>
      <c r="H207" s="23">
        <f t="shared" si="1"/>
        <v>0</v>
      </c>
      <c r="I207" s="24">
        <f t="shared" si="2"/>
        <v>0</v>
      </c>
      <c r="J207" s="25">
        <f t="shared" si="17"/>
        <v>0</v>
      </c>
      <c r="K207" s="209"/>
      <c r="L207" s="26">
        <v>0.1</v>
      </c>
      <c r="M207" s="27">
        <f t="shared" si="4"/>
        <v>0</v>
      </c>
      <c r="N207" s="27">
        <f t="shared" si="5"/>
        <v>0</v>
      </c>
      <c r="O207" s="28">
        <f t="shared" si="6"/>
        <v>0</v>
      </c>
      <c r="P207" s="209"/>
      <c r="Q207" s="40">
        <v>0.3</v>
      </c>
      <c r="R207" s="23">
        <f t="shared" si="18"/>
        <v>0</v>
      </c>
      <c r="S207" s="23">
        <f t="shared" si="19"/>
        <v>0</v>
      </c>
      <c r="T207" s="25"/>
      <c r="U207" s="210"/>
      <c r="V207" s="40">
        <v>0.3</v>
      </c>
      <c r="W207" s="23">
        <f t="shared" si="20"/>
        <v>0</v>
      </c>
      <c r="X207" s="27">
        <f t="shared" si="21"/>
        <v>0</v>
      </c>
      <c r="Y207" s="211"/>
      <c r="Z207" s="40">
        <v>0.25</v>
      </c>
      <c r="AA207" s="27"/>
      <c r="AB207" s="27"/>
      <c r="AC207" s="27"/>
      <c r="AD207" s="166" t="s">
        <v>338</v>
      </c>
      <c r="AE207" s="19">
        <v>0.159</v>
      </c>
      <c r="AF207" s="17">
        <f t="shared" si="22"/>
        <v>0</v>
      </c>
      <c r="AG207" s="17">
        <f t="shared" si="23"/>
        <v>0</v>
      </c>
      <c r="AH207" s="27"/>
      <c r="AI207" s="27"/>
      <c r="AJ207" s="27"/>
      <c r="AK207" s="30"/>
    </row>
    <row r="208" ht="15.75" customHeight="1">
      <c r="A208" s="8">
        <v>207.0</v>
      </c>
      <c r="B208" s="81" t="s">
        <v>216</v>
      </c>
      <c r="C208" s="42" t="s">
        <v>254</v>
      </c>
      <c r="D208" s="43" t="s">
        <v>130</v>
      </c>
      <c r="E208" s="234" t="s">
        <v>339</v>
      </c>
      <c r="F208" s="29">
        <v>0.0</v>
      </c>
      <c r="G208" s="56">
        <v>0.35</v>
      </c>
      <c r="H208" s="23">
        <f t="shared" si="1"/>
        <v>0</v>
      </c>
      <c r="I208" s="24">
        <f t="shared" si="2"/>
        <v>0</v>
      </c>
      <c r="J208" s="25">
        <f t="shared" si="17"/>
        <v>0</v>
      </c>
      <c r="K208" s="209"/>
      <c r="L208" s="26">
        <v>0.1</v>
      </c>
      <c r="M208" s="27">
        <f t="shared" si="4"/>
        <v>0</v>
      </c>
      <c r="N208" s="27">
        <f t="shared" si="5"/>
        <v>0</v>
      </c>
      <c r="O208" s="28">
        <f t="shared" si="6"/>
        <v>0</v>
      </c>
      <c r="P208" s="209"/>
      <c r="Q208" s="40">
        <v>0.3</v>
      </c>
      <c r="R208" s="23">
        <f t="shared" si="18"/>
        <v>0</v>
      </c>
      <c r="S208" s="23">
        <f t="shared" si="19"/>
        <v>0</v>
      </c>
      <c r="T208" s="25"/>
      <c r="U208" s="210"/>
      <c r="V208" s="40">
        <v>0.3</v>
      </c>
      <c r="W208" s="23">
        <f t="shared" si="20"/>
        <v>0</v>
      </c>
      <c r="X208" s="27">
        <f t="shared" si="21"/>
        <v>0</v>
      </c>
      <c r="Y208" s="211"/>
      <c r="Z208" s="40">
        <v>0.25</v>
      </c>
      <c r="AA208" s="27"/>
      <c r="AB208" s="27"/>
      <c r="AC208" s="27"/>
      <c r="AD208" s="166" t="s">
        <v>339</v>
      </c>
      <c r="AE208" s="19">
        <v>0.159</v>
      </c>
      <c r="AF208" s="17">
        <f t="shared" si="22"/>
        <v>0</v>
      </c>
      <c r="AG208" s="17">
        <f t="shared" si="23"/>
        <v>0</v>
      </c>
      <c r="AH208" s="27"/>
      <c r="AI208" s="27"/>
      <c r="AJ208" s="27"/>
      <c r="AK208" s="30"/>
    </row>
    <row r="209" ht="15.75" customHeight="1">
      <c r="A209" s="8">
        <v>208.0</v>
      </c>
      <c r="B209" s="81" t="s">
        <v>216</v>
      </c>
      <c r="C209" s="42" t="s">
        <v>254</v>
      </c>
      <c r="D209" s="43" t="s">
        <v>130</v>
      </c>
      <c r="E209" s="234" t="s">
        <v>340</v>
      </c>
      <c r="F209" s="29">
        <v>920.0</v>
      </c>
      <c r="G209" s="40">
        <v>0.5</v>
      </c>
      <c r="H209" s="23">
        <f t="shared" si="1"/>
        <v>460</v>
      </c>
      <c r="I209" s="24">
        <f t="shared" si="2"/>
        <v>1380</v>
      </c>
      <c r="J209" s="25">
        <f t="shared" si="17"/>
        <v>1380</v>
      </c>
      <c r="K209" s="209"/>
      <c r="L209" s="26">
        <v>0.1</v>
      </c>
      <c r="M209" s="27">
        <f t="shared" si="4"/>
        <v>322</v>
      </c>
      <c r="N209" s="27">
        <f t="shared" si="5"/>
        <v>1242</v>
      </c>
      <c r="O209" s="28">
        <f t="shared" si="6"/>
        <v>1242</v>
      </c>
      <c r="P209" s="209"/>
      <c r="Q209" s="40">
        <v>0.3</v>
      </c>
      <c r="R209" s="23">
        <f t="shared" si="18"/>
        <v>276</v>
      </c>
      <c r="S209" s="23">
        <f t="shared" si="19"/>
        <v>1196</v>
      </c>
      <c r="T209" s="25"/>
      <c r="U209" s="210"/>
      <c r="V209" s="40">
        <v>0.3</v>
      </c>
      <c r="W209" s="23">
        <f t="shared" si="20"/>
        <v>276</v>
      </c>
      <c r="X209" s="27">
        <f t="shared" si="21"/>
        <v>1196</v>
      </c>
      <c r="Y209" s="211"/>
      <c r="Z209" s="40">
        <v>0.25</v>
      </c>
      <c r="AA209" s="27"/>
      <c r="AB209" s="27"/>
      <c r="AC209" s="27"/>
      <c r="AD209" s="166" t="s">
        <v>340</v>
      </c>
      <c r="AE209" s="19">
        <v>0.159</v>
      </c>
      <c r="AF209" s="17">
        <f t="shared" si="22"/>
        <v>146.28</v>
      </c>
      <c r="AG209" s="17">
        <f t="shared" si="23"/>
        <v>1066.28</v>
      </c>
      <c r="AH209" s="27"/>
      <c r="AI209" s="27"/>
      <c r="AJ209" s="27"/>
      <c r="AK209" s="30"/>
    </row>
    <row r="210" ht="15.75" customHeight="1">
      <c r="A210" s="8">
        <v>209.0</v>
      </c>
      <c r="B210" s="81" t="s">
        <v>216</v>
      </c>
      <c r="C210" s="42" t="s">
        <v>341</v>
      </c>
      <c r="D210" s="43" t="s">
        <v>130</v>
      </c>
      <c r="E210" s="234" t="s">
        <v>342</v>
      </c>
      <c r="F210" s="29">
        <v>3900.0</v>
      </c>
      <c r="G210" s="56">
        <v>0.46</v>
      </c>
      <c r="H210" s="23">
        <f t="shared" si="1"/>
        <v>1794</v>
      </c>
      <c r="I210" s="24">
        <f t="shared" si="2"/>
        <v>5694</v>
      </c>
      <c r="J210" s="25">
        <f t="shared" si="17"/>
        <v>5700</v>
      </c>
      <c r="K210" s="209"/>
      <c r="L210" s="26">
        <v>0.1</v>
      </c>
      <c r="M210" s="27">
        <f t="shared" si="4"/>
        <v>1230</v>
      </c>
      <c r="N210" s="27">
        <f t="shared" si="5"/>
        <v>5130</v>
      </c>
      <c r="O210" s="28">
        <f t="shared" si="6"/>
        <v>5130</v>
      </c>
      <c r="P210" s="209"/>
      <c r="Q210" s="40">
        <v>0.3</v>
      </c>
      <c r="R210" s="23">
        <f t="shared" si="18"/>
        <v>1170</v>
      </c>
      <c r="S210" s="23">
        <f t="shared" si="19"/>
        <v>5070</v>
      </c>
      <c r="T210" s="25"/>
      <c r="U210" s="210"/>
      <c r="V210" s="40">
        <v>0.3</v>
      </c>
      <c r="W210" s="23">
        <f t="shared" si="20"/>
        <v>1170</v>
      </c>
      <c r="X210" s="27">
        <f t="shared" si="21"/>
        <v>5070</v>
      </c>
      <c r="Y210" s="211"/>
      <c r="Z210" s="40">
        <v>0.25</v>
      </c>
      <c r="AA210" s="27"/>
      <c r="AB210" s="27"/>
      <c r="AC210" s="27"/>
      <c r="AD210" s="166" t="s">
        <v>342</v>
      </c>
      <c r="AE210" s="19">
        <v>0.159</v>
      </c>
      <c r="AF210" s="17">
        <f t="shared" si="22"/>
        <v>620.1</v>
      </c>
      <c r="AG210" s="17">
        <f t="shared" si="23"/>
        <v>4520.1</v>
      </c>
      <c r="AH210" s="27"/>
      <c r="AI210" s="27"/>
      <c r="AJ210" s="27"/>
      <c r="AK210" s="30"/>
    </row>
    <row r="211" ht="15.75" customHeight="1">
      <c r="A211" s="8">
        <v>210.0</v>
      </c>
      <c r="B211" s="81" t="s">
        <v>216</v>
      </c>
      <c r="C211" s="42" t="s">
        <v>341</v>
      </c>
      <c r="D211" s="43" t="s">
        <v>130</v>
      </c>
      <c r="E211" s="234" t="s">
        <v>343</v>
      </c>
      <c r="F211" s="29">
        <v>1495.0</v>
      </c>
      <c r="G211" s="56">
        <v>0.46</v>
      </c>
      <c r="H211" s="23">
        <f t="shared" si="1"/>
        <v>687.7</v>
      </c>
      <c r="I211" s="24">
        <f t="shared" si="2"/>
        <v>2182.7</v>
      </c>
      <c r="J211" s="25">
        <f t="shared" si="17"/>
        <v>2190</v>
      </c>
      <c r="K211" s="209"/>
      <c r="L211" s="26">
        <v>0.1</v>
      </c>
      <c r="M211" s="27">
        <f t="shared" si="4"/>
        <v>476</v>
      </c>
      <c r="N211" s="27">
        <f t="shared" si="5"/>
        <v>1971</v>
      </c>
      <c r="O211" s="28">
        <f t="shared" si="6"/>
        <v>1971</v>
      </c>
      <c r="P211" s="209"/>
      <c r="Q211" s="40">
        <v>0.3</v>
      </c>
      <c r="R211" s="23">
        <f t="shared" si="18"/>
        <v>448.5</v>
      </c>
      <c r="S211" s="23">
        <f t="shared" si="19"/>
        <v>1943.5</v>
      </c>
      <c r="T211" s="25"/>
      <c r="U211" s="210"/>
      <c r="V211" s="40">
        <v>0.3</v>
      </c>
      <c r="W211" s="23">
        <f t="shared" si="20"/>
        <v>448.5</v>
      </c>
      <c r="X211" s="27">
        <f t="shared" si="21"/>
        <v>1943.5</v>
      </c>
      <c r="Y211" s="211"/>
      <c r="Z211" s="40">
        <v>0.25</v>
      </c>
      <c r="AA211" s="27"/>
      <c r="AB211" s="27"/>
      <c r="AC211" s="27"/>
      <c r="AD211" s="166" t="s">
        <v>343</v>
      </c>
      <c r="AE211" s="19">
        <v>0.159</v>
      </c>
      <c r="AF211" s="17">
        <f t="shared" si="22"/>
        <v>237.705</v>
      </c>
      <c r="AG211" s="17">
        <f t="shared" si="23"/>
        <v>1732.705</v>
      </c>
      <c r="AH211" s="27"/>
      <c r="AI211" s="27"/>
      <c r="AJ211" s="27"/>
      <c r="AK211" s="30"/>
    </row>
    <row r="212" ht="15.75" customHeight="1">
      <c r="A212" s="8">
        <v>211.0</v>
      </c>
      <c r="B212" s="81" t="s">
        <v>216</v>
      </c>
      <c r="C212" s="42" t="s">
        <v>254</v>
      </c>
      <c r="D212" s="43" t="s">
        <v>130</v>
      </c>
      <c r="E212" s="235" t="s">
        <v>344</v>
      </c>
      <c r="F212" s="29">
        <v>390.0</v>
      </c>
      <c r="G212" s="40">
        <v>0.6</v>
      </c>
      <c r="H212" s="23">
        <f t="shared" si="1"/>
        <v>234</v>
      </c>
      <c r="I212" s="24">
        <f t="shared" si="2"/>
        <v>624</v>
      </c>
      <c r="J212" s="25">
        <f t="shared" si="17"/>
        <v>630</v>
      </c>
      <c r="K212" s="209"/>
      <c r="L212" s="26">
        <v>0.1</v>
      </c>
      <c r="M212" s="27">
        <f t="shared" si="4"/>
        <v>177</v>
      </c>
      <c r="N212" s="27">
        <f t="shared" si="5"/>
        <v>567</v>
      </c>
      <c r="O212" s="28">
        <f t="shared" si="6"/>
        <v>567</v>
      </c>
      <c r="P212" s="209"/>
      <c r="Q212" s="40">
        <v>0.3</v>
      </c>
      <c r="R212" s="23">
        <f t="shared" si="18"/>
        <v>117</v>
      </c>
      <c r="S212" s="23">
        <f t="shared" si="19"/>
        <v>507</v>
      </c>
      <c r="T212" s="25"/>
      <c r="U212" s="210"/>
      <c r="V212" s="40">
        <v>0.3</v>
      </c>
      <c r="W212" s="23">
        <f t="shared" si="20"/>
        <v>117</v>
      </c>
      <c r="X212" s="27">
        <f t="shared" si="21"/>
        <v>507</v>
      </c>
      <c r="Y212" s="211"/>
      <c r="Z212" s="40">
        <v>0.25</v>
      </c>
      <c r="AA212" s="27"/>
      <c r="AB212" s="27"/>
      <c r="AC212" s="27"/>
      <c r="AD212" s="167" t="s">
        <v>344</v>
      </c>
      <c r="AE212" s="19">
        <v>0.159</v>
      </c>
      <c r="AF212" s="17">
        <f t="shared" si="22"/>
        <v>62.01</v>
      </c>
      <c r="AG212" s="17">
        <f t="shared" si="23"/>
        <v>452.01</v>
      </c>
      <c r="AH212" s="27"/>
      <c r="AI212" s="27"/>
      <c r="AJ212" s="27"/>
      <c r="AK212" s="30"/>
    </row>
    <row r="213" ht="15.75" customHeight="1">
      <c r="A213" s="8">
        <v>212.0</v>
      </c>
      <c r="B213" s="81" t="s">
        <v>216</v>
      </c>
      <c r="C213" s="168" t="s">
        <v>345</v>
      </c>
      <c r="D213" s="168" t="s">
        <v>130</v>
      </c>
      <c r="E213" s="81" t="s">
        <v>346</v>
      </c>
      <c r="F213" s="236">
        <v>1275.0</v>
      </c>
      <c r="G213" s="169">
        <v>0.6</v>
      </c>
      <c r="H213" s="170">
        <f t="shared" si="1"/>
        <v>765</v>
      </c>
      <c r="I213" s="170">
        <f t="shared" si="2"/>
        <v>2040</v>
      </c>
      <c r="J213" s="170">
        <f t="shared" si="17"/>
        <v>2040</v>
      </c>
      <c r="K213" s="6"/>
      <c r="L213" s="237">
        <v>0.1</v>
      </c>
      <c r="M213" s="6">
        <f t="shared" si="4"/>
        <v>561</v>
      </c>
      <c r="N213" s="6">
        <f t="shared" si="5"/>
        <v>1836</v>
      </c>
      <c r="O213" s="1">
        <f t="shared" si="6"/>
        <v>1836</v>
      </c>
      <c r="P213" s="6"/>
      <c r="Q213" s="169">
        <v>0.3</v>
      </c>
      <c r="R213" s="170">
        <f t="shared" si="18"/>
        <v>382.5</v>
      </c>
      <c r="S213" s="170">
        <f t="shared" si="19"/>
        <v>1657.5</v>
      </c>
      <c r="T213" s="170"/>
      <c r="U213" s="170"/>
      <c r="V213" s="169">
        <v>0.3</v>
      </c>
      <c r="W213" s="170">
        <f t="shared" si="20"/>
        <v>382.5</v>
      </c>
      <c r="X213" s="6">
        <f t="shared" si="21"/>
        <v>1657.5</v>
      </c>
      <c r="Y213" s="172"/>
      <c r="Z213" s="171"/>
      <c r="AA213" s="172"/>
      <c r="AB213" s="172"/>
      <c r="AC213" s="172"/>
      <c r="AD213" s="173"/>
      <c r="AE213" s="19"/>
      <c r="AF213" s="17"/>
      <c r="AG213" s="17"/>
      <c r="AH213" s="172"/>
      <c r="AI213" s="172"/>
      <c r="AJ213" s="172"/>
      <c r="AK213" s="174"/>
    </row>
    <row r="214" ht="15.75" customHeight="1">
      <c r="A214" s="8">
        <v>213.0</v>
      </c>
      <c r="B214" s="175" t="s">
        <v>352</v>
      </c>
      <c r="C214" s="8" t="s">
        <v>25</v>
      </c>
      <c r="D214" s="176" t="s">
        <v>353</v>
      </c>
      <c r="E214" s="178" t="s">
        <v>354</v>
      </c>
      <c r="F214" s="238">
        <v>739.0</v>
      </c>
      <c r="G214" s="171">
        <v>0.6</v>
      </c>
      <c r="H214" s="178">
        <f t="shared" si="1"/>
        <v>443.4</v>
      </c>
      <c r="I214" s="178">
        <f t="shared" si="2"/>
        <v>1182.4</v>
      </c>
      <c r="J214" s="178">
        <f t="shared" si="17"/>
        <v>1190</v>
      </c>
      <c r="K214" s="172"/>
      <c r="L214" s="26">
        <v>0.1</v>
      </c>
      <c r="M214" s="27">
        <f t="shared" si="4"/>
        <v>332</v>
      </c>
      <c r="N214" s="27">
        <f t="shared" si="5"/>
        <v>1071</v>
      </c>
      <c r="O214" s="28">
        <f t="shared" si="6"/>
        <v>1071</v>
      </c>
      <c r="P214" s="172"/>
      <c r="Q214" s="171">
        <v>0.35</v>
      </c>
      <c r="R214" s="178">
        <f t="shared" si="18"/>
        <v>258.65</v>
      </c>
      <c r="S214" s="178">
        <f t="shared" si="19"/>
        <v>997.65</v>
      </c>
      <c r="T214" s="178"/>
      <c r="U214" s="178"/>
      <c r="V214" s="239">
        <v>0.22</v>
      </c>
      <c r="W214" s="178">
        <f t="shared" si="20"/>
        <v>162.58</v>
      </c>
      <c r="X214" s="172">
        <f t="shared" si="21"/>
        <v>901.58</v>
      </c>
      <c r="Y214" s="172"/>
      <c r="Z214" s="171">
        <v>0.2</v>
      </c>
      <c r="AA214" s="172"/>
      <c r="AB214" s="172"/>
      <c r="AC214" s="172"/>
      <c r="AD214" s="173" t="s">
        <v>354</v>
      </c>
      <c r="AE214" s="19">
        <v>0.159</v>
      </c>
      <c r="AF214" s="17">
        <f t="shared" ref="AF214:AF240" si="24">F214*AE214</f>
        <v>117.501</v>
      </c>
      <c r="AG214" s="17">
        <f t="shared" ref="AG214:AG240" si="25">F214+AF214</f>
        <v>856.501</v>
      </c>
      <c r="AH214" s="172"/>
      <c r="AI214" s="172"/>
      <c r="AJ214" s="172"/>
      <c r="AK214" s="174"/>
    </row>
    <row r="215" ht="15.75" customHeight="1">
      <c r="A215" s="8">
        <v>214.0</v>
      </c>
      <c r="B215" s="175" t="s">
        <v>352</v>
      </c>
      <c r="C215" s="8" t="s">
        <v>25</v>
      </c>
      <c r="D215" s="176" t="s">
        <v>353</v>
      </c>
      <c r="E215" s="23" t="s">
        <v>355</v>
      </c>
      <c r="F215" s="179">
        <v>2250.0</v>
      </c>
      <c r="G215" s="40">
        <v>0.6</v>
      </c>
      <c r="H215" s="23">
        <f t="shared" si="1"/>
        <v>1350</v>
      </c>
      <c r="I215" s="24">
        <f t="shared" si="2"/>
        <v>3600</v>
      </c>
      <c r="J215" s="178">
        <f t="shared" si="17"/>
        <v>3600</v>
      </c>
      <c r="K215" s="209"/>
      <c r="L215" s="26">
        <v>0.1</v>
      </c>
      <c r="M215" s="27">
        <f t="shared" si="4"/>
        <v>990</v>
      </c>
      <c r="N215" s="27">
        <f t="shared" si="5"/>
        <v>3240</v>
      </c>
      <c r="O215" s="28">
        <f t="shared" si="6"/>
        <v>3240</v>
      </c>
      <c r="P215" s="209"/>
      <c r="Q215" s="40">
        <v>0.35</v>
      </c>
      <c r="R215" s="23">
        <f t="shared" si="18"/>
        <v>787.5</v>
      </c>
      <c r="S215" s="23">
        <f t="shared" si="19"/>
        <v>3037.5</v>
      </c>
      <c r="T215" s="25"/>
      <c r="U215" s="210"/>
      <c r="V215" s="56">
        <v>0.22</v>
      </c>
      <c r="W215" s="23">
        <f t="shared" si="20"/>
        <v>495</v>
      </c>
      <c r="X215" s="27">
        <f t="shared" si="21"/>
        <v>2745</v>
      </c>
      <c r="Y215" s="211"/>
      <c r="Z215" s="40">
        <v>0.2</v>
      </c>
      <c r="AA215" s="27"/>
      <c r="AB215" s="27"/>
      <c r="AC215" s="27"/>
      <c r="AD215" s="38" t="s">
        <v>355</v>
      </c>
      <c r="AE215" s="19">
        <v>0.159</v>
      </c>
      <c r="AF215" s="17">
        <f t="shared" si="24"/>
        <v>357.75</v>
      </c>
      <c r="AG215" s="17">
        <f t="shared" si="25"/>
        <v>2607.75</v>
      </c>
      <c r="AH215" s="27"/>
      <c r="AI215" s="27"/>
      <c r="AJ215" s="27"/>
      <c r="AK215" s="30"/>
    </row>
    <row r="216" ht="15.75" customHeight="1">
      <c r="A216" s="8">
        <v>215.0</v>
      </c>
      <c r="B216" s="175" t="s">
        <v>352</v>
      </c>
      <c r="C216" s="8" t="s">
        <v>25</v>
      </c>
      <c r="D216" s="176" t="s">
        <v>353</v>
      </c>
      <c r="E216" s="23" t="s">
        <v>356</v>
      </c>
      <c r="F216" s="179">
        <v>2691.0</v>
      </c>
      <c r="G216" s="40">
        <v>0.6</v>
      </c>
      <c r="H216" s="23">
        <f t="shared" si="1"/>
        <v>1614.6</v>
      </c>
      <c r="I216" s="24">
        <f t="shared" si="2"/>
        <v>4305.6</v>
      </c>
      <c r="J216" s="178">
        <f t="shared" si="17"/>
        <v>4310</v>
      </c>
      <c r="K216" s="209"/>
      <c r="L216" s="26">
        <v>0.1</v>
      </c>
      <c r="M216" s="27">
        <f t="shared" si="4"/>
        <v>1188</v>
      </c>
      <c r="N216" s="27">
        <f t="shared" si="5"/>
        <v>3879</v>
      </c>
      <c r="O216" s="28">
        <f t="shared" si="6"/>
        <v>3879</v>
      </c>
      <c r="P216" s="209"/>
      <c r="Q216" s="40">
        <v>0.35</v>
      </c>
      <c r="R216" s="23">
        <f t="shared" si="18"/>
        <v>941.85</v>
      </c>
      <c r="S216" s="23">
        <f t="shared" si="19"/>
        <v>3632.85</v>
      </c>
      <c r="T216" s="25"/>
      <c r="U216" s="210"/>
      <c r="V216" s="56">
        <v>0.22</v>
      </c>
      <c r="W216" s="23">
        <f t="shared" si="20"/>
        <v>592.02</v>
      </c>
      <c r="X216" s="27">
        <f t="shared" si="21"/>
        <v>3283.02</v>
      </c>
      <c r="Y216" s="211"/>
      <c r="Z216" s="40">
        <v>0.2</v>
      </c>
      <c r="AA216" s="27"/>
      <c r="AB216" s="27"/>
      <c r="AC216" s="27"/>
      <c r="AD216" s="38" t="s">
        <v>356</v>
      </c>
      <c r="AE216" s="19">
        <v>0.159</v>
      </c>
      <c r="AF216" s="17">
        <f t="shared" si="24"/>
        <v>427.869</v>
      </c>
      <c r="AG216" s="17">
        <f t="shared" si="25"/>
        <v>3118.869</v>
      </c>
      <c r="AH216" s="27"/>
      <c r="AI216" s="27"/>
      <c r="AJ216" s="27"/>
      <c r="AK216" s="30"/>
    </row>
    <row r="217" ht="15.75" customHeight="1">
      <c r="A217" s="8">
        <v>216.0</v>
      </c>
      <c r="B217" s="175" t="s">
        <v>352</v>
      </c>
      <c r="C217" s="8" t="s">
        <v>25</v>
      </c>
      <c r="D217" s="176" t="s">
        <v>353</v>
      </c>
      <c r="E217" s="23" t="s">
        <v>510</v>
      </c>
      <c r="F217" s="179">
        <v>691.0</v>
      </c>
      <c r="G217" s="40">
        <v>0.6</v>
      </c>
      <c r="H217" s="23">
        <f t="shared" si="1"/>
        <v>414.6</v>
      </c>
      <c r="I217" s="24">
        <f t="shared" si="2"/>
        <v>1105.6</v>
      </c>
      <c r="J217" s="178">
        <f t="shared" si="17"/>
        <v>1110</v>
      </c>
      <c r="K217" s="209"/>
      <c r="L217" s="26">
        <v>0.1</v>
      </c>
      <c r="M217" s="27">
        <f t="shared" si="4"/>
        <v>308</v>
      </c>
      <c r="N217" s="27">
        <f t="shared" si="5"/>
        <v>999</v>
      </c>
      <c r="O217" s="28">
        <f t="shared" si="6"/>
        <v>999</v>
      </c>
      <c r="P217" s="209"/>
      <c r="Q217" s="40">
        <v>0.35</v>
      </c>
      <c r="R217" s="23">
        <f t="shared" si="18"/>
        <v>241.85</v>
      </c>
      <c r="S217" s="23">
        <f t="shared" si="19"/>
        <v>932.85</v>
      </c>
      <c r="T217" s="25"/>
      <c r="U217" s="210"/>
      <c r="V217" s="56">
        <v>0.22</v>
      </c>
      <c r="W217" s="23">
        <f t="shared" si="20"/>
        <v>152.02</v>
      </c>
      <c r="X217" s="27">
        <f t="shared" si="21"/>
        <v>843.02</v>
      </c>
      <c r="Y217" s="211"/>
      <c r="Z217" s="40">
        <v>0.2</v>
      </c>
      <c r="AA217" s="27"/>
      <c r="AB217" s="27"/>
      <c r="AC217" s="27"/>
      <c r="AD217" s="38" t="s">
        <v>510</v>
      </c>
      <c r="AE217" s="19">
        <v>0.159</v>
      </c>
      <c r="AF217" s="17">
        <f t="shared" si="24"/>
        <v>109.869</v>
      </c>
      <c r="AG217" s="17">
        <f t="shared" si="25"/>
        <v>800.869</v>
      </c>
      <c r="AH217" s="27"/>
      <c r="AI217" s="27"/>
      <c r="AJ217" s="27"/>
      <c r="AK217" s="30"/>
    </row>
    <row r="218" ht="15.75" customHeight="1">
      <c r="A218" s="8">
        <v>217.0</v>
      </c>
      <c r="B218" s="175" t="s">
        <v>352</v>
      </c>
      <c r="C218" s="8" t="s">
        <v>25</v>
      </c>
      <c r="D218" s="176" t="s">
        <v>353</v>
      </c>
      <c r="E218" s="29" t="s">
        <v>357</v>
      </c>
      <c r="F218" s="179">
        <v>1731.0</v>
      </c>
      <c r="G218" s="40">
        <v>0.6</v>
      </c>
      <c r="H218" s="23">
        <f t="shared" si="1"/>
        <v>1038.6</v>
      </c>
      <c r="I218" s="24">
        <f t="shared" si="2"/>
        <v>2769.6</v>
      </c>
      <c r="J218" s="178">
        <f t="shared" si="17"/>
        <v>2770</v>
      </c>
      <c r="K218" s="209"/>
      <c r="L218" s="26">
        <v>0.1</v>
      </c>
      <c r="M218" s="27">
        <f t="shared" si="4"/>
        <v>762</v>
      </c>
      <c r="N218" s="27">
        <f t="shared" si="5"/>
        <v>2493</v>
      </c>
      <c r="O218" s="28">
        <f t="shared" si="6"/>
        <v>2493</v>
      </c>
      <c r="P218" s="209"/>
      <c r="Q218" s="40">
        <v>0.35</v>
      </c>
      <c r="R218" s="23">
        <f t="shared" si="18"/>
        <v>605.85</v>
      </c>
      <c r="S218" s="23">
        <f t="shared" si="19"/>
        <v>2336.85</v>
      </c>
      <c r="T218" s="25"/>
      <c r="U218" s="210"/>
      <c r="V218" s="56">
        <v>0.22</v>
      </c>
      <c r="W218" s="23">
        <f t="shared" si="20"/>
        <v>380.82</v>
      </c>
      <c r="X218" s="27">
        <f t="shared" si="21"/>
        <v>2111.82</v>
      </c>
      <c r="Y218" s="211"/>
      <c r="Z218" s="40">
        <v>0.2</v>
      </c>
      <c r="AA218" s="27"/>
      <c r="AB218" s="27"/>
      <c r="AC218" s="27"/>
      <c r="AD218" s="22" t="s">
        <v>504</v>
      </c>
      <c r="AE218" s="19">
        <v>0.159</v>
      </c>
      <c r="AF218" s="17">
        <f t="shared" si="24"/>
        <v>275.229</v>
      </c>
      <c r="AG218" s="17">
        <f t="shared" si="25"/>
        <v>2006.229</v>
      </c>
      <c r="AH218" s="27"/>
      <c r="AI218" s="27"/>
      <c r="AJ218" s="27"/>
      <c r="AK218" s="30"/>
    </row>
    <row r="219" ht="15.75" customHeight="1">
      <c r="A219" s="8">
        <v>218.0</v>
      </c>
      <c r="B219" s="175" t="s">
        <v>352</v>
      </c>
      <c r="C219" s="8" t="s">
        <v>25</v>
      </c>
      <c r="D219" s="176" t="s">
        <v>353</v>
      </c>
      <c r="E219" s="29" t="s">
        <v>358</v>
      </c>
      <c r="F219" s="179">
        <v>33201.0</v>
      </c>
      <c r="G219" s="40">
        <v>0.6</v>
      </c>
      <c r="H219" s="23">
        <f t="shared" si="1"/>
        <v>19920.6</v>
      </c>
      <c r="I219" s="24">
        <f t="shared" si="2"/>
        <v>53121.6</v>
      </c>
      <c r="J219" s="178">
        <f t="shared" si="17"/>
        <v>53130</v>
      </c>
      <c r="K219" s="209"/>
      <c r="L219" s="26">
        <v>0.1</v>
      </c>
      <c r="M219" s="27">
        <f t="shared" si="4"/>
        <v>14616</v>
      </c>
      <c r="N219" s="27">
        <f t="shared" si="5"/>
        <v>47817</v>
      </c>
      <c r="O219" s="28">
        <f t="shared" si="6"/>
        <v>47817</v>
      </c>
      <c r="P219" s="209"/>
      <c r="Q219" s="40">
        <v>0.35</v>
      </c>
      <c r="R219" s="23">
        <f t="shared" si="18"/>
        <v>11620.35</v>
      </c>
      <c r="S219" s="23">
        <f t="shared" si="19"/>
        <v>44821.35</v>
      </c>
      <c r="T219" s="25"/>
      <c r="U219" s="210"/>
      <c r="V219" s="56">
        <v>0.22</v>
      </c>
      <c r="W219" s="23">
        <f t="shared" si="20"/>
        <v>7304.22</v>
      </c>
      <c r="X219" s="27">
        <f t="shared" si="21"/>
        <v>40505.22</v>
      </c>
      <c r="Y219" s="211"/>
      <c r="Z219" s="40">
        <v>0.2</v>
      </c>
      <c r="AA219" s="27"/>
      <c r="AB219" s="27"/>
      <c r="AC219" s="27"/>
      <c r="AD219" s="22" t="s">
        <v>358</v>
      </c>
      <c r="AE219" s="19">
        <v>0.159</v>
      </c>
      <c r="AF219" s="17">
        <f t="shared" si="24"/>
        <v>5278.959</v>
      </c>
      <c r="AG219" s="17">
        <f t="shared" si="25"/>
        <v>38479.959</v>
      </c>
      <c r="AH219" s="27"/>
      <c r="AI219" s="27"/>
      <c r="AJ219" s="27"/>
      <c r="AK219" s="30"/>
    </row>
    <row r="220" ht="15.75" customHeight="1">
      <c r="A220" s="8">
        <v>219.0</v>
      </c>
      <c r="B220" s="175" t="s">
        <v>352</v>
      </c>
      <c r="C220" s="8" t="s">
        <v>25</v>
      </c>
      <c r="D220" s="176" t="s">
        <v>353</v>
      </c>
      <c r="E220" s="29" t="s">
        <v>359</v>
      </c>
      <c r="F220" s="179">
        <v>2461.0</v>
      </c>
      <c r="G220" s="40">
        <v>0.6</v>
      </c>
      <c r="H220" s="23">
        <f t="shared" si="1"/>
        <v>1476.6</v>
      </c>
      <c r="I220" s="24">
        <f t="shared" si="2"/>
        <v>3937.6</v>
      </c>
      <c r="J220" s="178">
        <f t="shared" si="17"/>
        <v>3940</v>
      </c>
      <c r="K220" s="209"/>
      <c r="L220" s="26">
        <v>0.1</v>
      </c>
      <c r="M220" s="27">
        <f t="shared" si="4"/>
        <v>1085</v>
      </c>
      <c r="N220" s="27">
        <f t="shared" si="5"/>
        <v>3546</v>
      </c>
      <c r="O220" s="28">
        <f t="shared" si="6"/>
        <v>3546</v>
      </c>
      <c r="P220" s="209"/>
      <c r="Q220" s="40">
        <v>0.35</v>
      </c>
      <c r="R220" s="23">
        <f t="shared" si="18"/>
        <v>861.35</v>
      </c>
      <c r="S220" s="23">
        <f t="shared" si="19"/>
        <v>3322.35</v>
      </c>
      <c r="T220" s="25"/>
      <c r="U220" s="210"/>
      <c r="V220" s="56">
        <v>0.22</v>
      </c>
      <c r="W220" s="23">
        <f t="shared" si="20"/>
        <v>541.42</v>
      </c>
      <c r="X220" s="27">
        <f t="shared" si="21"/>
        <v>3002.42</v>
      </c>
      <c r="Y220" s="211"/>
      <c r="Z220" s="40">
        <v>0.2</v>
      </c>
      <c r="AA220" s="27"/>
      <c r="AB220" s="27"/>
      <c r="AC220" s="27"/>
      <c r="AD220" s="22" t="s">
        <v>359</v>
      </c>
      <c r="AE220" s="19">
        <v>0.159</v>
      </c>
      <c r="AF220" s="17">
        <f t="shared" si="24"/>
        <v>391.299</v>
      </c>
      <c r="AG220" s="17">
        <f t="shared" si="25"/>
        <v>2852.299</v>
      </c>
      <c r="AH220" s="27"/>
      <c r="AI220" s="27"/>
      <c r="AJ220" s="27"/>
      <c r="AK220" s="30"/>
    </row>
    <row r="221" ht="15.75" customHeight="1">
      <c r="A221" s="8">
        <v>220.0</v>
      </c>
      <c r="B221" s="175" t="s">
        <v>352</v>
      </c>
      <c r="C221" s="8" t="s">
        <v>25</v>
      </c>
      <c r="D221" s="176" t="s">
        <v>353</v>
      </c>
      <c r="E221" s="29" t="s">
        <v>360</v>
      </c>
      <c r="F221" s="179">
        <v>3201.0</v>
      </c>
      <c r="G221" s="40">
        <v>0.6</v>
      </c>
      <c r="H221" s="23">
        <f t="shared" si="1"/>
        <v>1920.6</v>
      </c>
      <c r="I221" s="24">
        <f t="shared" si="2"/>
        <v>5121.6</v>
      </c>
      <c r="J221" s="178">
        <f t="shared" si="17"/>
        <v>5130</v>
      </c>
      <c r="K221" s="209"/>
      <c r="L221" s="26">
        <v>0.1</v>
      </c>
      <c r="M221" s="27">
        <f t="shared" si="4"/>
        <v>1416</v>
      </c>
      <c r="N221" s="27">
        <f t="shared" si="5"/>
        <v>4617</v>
      </c>
      <c r="O221" s="28">
        <f t="shared" si="6"/>
        <v>4617</v>
      </c>
      <c r="P221" s="209"/>
      <c r="Q221" s="40">
        <v>0.35</v>
      </c>
      <c r="R221" s="23">
        <f t="shared" si="18"/>
        <v>1120.35</v>
      </c>
      <c r="S221" s="23">
        <f t="shared" si="19"/>
        <v>4321.35</v>
      </c>
      <c r="T221" s="25"/>
      <c r="U221" s="210"/>
      <c r="V221" s="56">
        <v>0.22</v>
      </c>
      <c r="W221" s="23">
        <f t="shared" si="20"/>
        <v>704.22</v>
      </c>
      <c r="X221" s="27">
        <f t="shared" si="21"/>
        <v>3905.22</v>
      </c>
      <c r="Y221" s="211"/>
      <c r="Z221" s="40">
        <v>0.2</v>
      </c>
      <c r="AA221" s="27"/>
      <c r="AB221" s="27"/>
      <c r="AC221" s="27"/>
      <c r="AD221" s="22" t="s">
        <v>360</v>
      </c>
      <c r="AE221" s="19">
        <v>0.159</v>
      </c>
      <c r="AF221" s="17">
        <f t="shared" si="24"/>
        <v>508.959</v>
      </c>
      <c r="AG221" s="17">
        <f t="shared" si="25"/>
        <v>3709.959</v>
      </c>
      <c r="AH221" s="27"/>
      <c r="AI221" s="27"/>
      <c r="AJ221" s="27"/>
      <c r="AK221" s="30"/>
    </row>
    <row r="222" ht="15.75" customHeight="1">
      <c r="A222" s="8">
        <v>221.0</v>
      </c>
      <c r="B222" s="175" t="s">
        <v>352</v>
      </c>
      <c r="C222" s="8" t="s">
        <v>25</v>
      </c>
      <c r="D222" s="176" t="s">
        <v>353</v>
      </c>
      <c r="E222" s="29" t="s">
        <v>361</v>
      </c>
      <c r="F222" s="29">
        <v>2470.0</v>
      </c>
      <c r="G222" s="40">
        <v>0.6</v>
      </c>
      <c r="H222" s="23">
        <f t="shared" si="1"/>
        <v>1482</v>
      </c>
      <c r="I222" s="24">
        <f t="shared" si="2"/>
        <v>3952</v>
      </c>
      <c r="J222" s="178">
        <f t="shared" si="17"/>
        <v>3960</v>
      </c>
      <c r="K222" s="209"/>
      <c r="L222" s="26">
        <v>0.1</v>
      </c>
      <c r="M222" s="27">
        <f t="shared" si="4"/>
        <v>1094</v>
      </c>
      <c r="N222" s="27">
        <f t="shared" si="5"/>
        <v>3564</v>
      </c>
      <c r="O222" s="28">
        <f t="shared" si="6"/>
        <v>3564</v>
      </c>
      <c r="P222" s="209"/>
      <c r="Q222" s="40">
        <v>0.35</v>
      </c>
      <c r="R222" s="23">
        <f t="shared" si="18"/>
        <v>864.5</v>
      </c>
      <c r="S222" s="23">
        <f t="shared" si="19"/>
        <v>3334.5</v>
      </c>
      <c r="T222" s="25"/>
      <c r="U222" s="210"/>
      <c r="V222" s="56">
        <v>0.22</v>
      </c>
      <c r="W222" s="23">
        <f t="shared" si="20"/>
        <v>543.4</v>
      </c>
      <c r="X222" s="27">
        <f t="shared" si="21"/>
        <v>3013.4</v>
      </c>
      <c r="Y222" s="211"/>
      <c r="Z222" s="40">
        <v>0.2</v>
      </c>
      <c r="AA222" s="27"/>
      <c r="AB222" s="27"/>
      <c r="AC222" s="27"/>
      <c r="AD222" s="22" t="s">
        <v>361</v>
      </c>
      <c r="AE222" s="19">
        <v>0.159</v>
      </c>
      <c r="AF222" s="17">
        <f t="shared" si="24"/>
        <v>392.73</v>
      </c>
      <c r="AG222" s="17">
        <f t="shared" si="25"/>
        <v>2862.73</v>
      </c>
      <c r="AH222" s="27"/>
      <c r="AI222" s="27"/>
      <c r="AJ222" s="27"/>
      <c r="AK222" s="30"/>
    </row>
    <row r="223" ht="15.75" customHeight="1">
      <c r="A223" s="8">
        <v>222.0</v>
      </c>
      <c r="B223" s="175" t="s">
        <v>352</v>
      </c>
      <c r="C223" s="8" t="s">
        <v>25</v>
      </c>
      <c r="D223" s="176" t="s">
        <v>353</v>
      </c>
      <c r="E223" s="29" t="s">
        <v>362</v>
      </c>
      <c r="F223" s="179">
        <v>2651.0</v>
      </c>
      <c r="G223" s="40">
        <v>0.6</v>
      </c>
      <c r="H223" s="23">
        <f t="shared" si="1"/>
        <v>1590.6</v>
      </c>
      <c r="I223" s="24">
        <f t="shared" si="2"/>
        <v>4241.6</v>
      </c>
      <c r="J223" s="178">
        <f t="shared" si="17"/>
        <v>4250</v>
      </c>
      <c r="K223" s="209"/>
      <c r="L223" s="26">
        <v>0.1</v>
      </c>
      <c r="M223" s="27">
        <f t="shared" si="4"/>
        <v>1174</v>
      </c>
      <c r="N223" s="27">
        <f t="shared" si="5"/>
        <v>3825</v>
      </c>
      <c r="O223" s="28">
        <f t="shared" si="6"/>
        <v>3825</v>
      </c>
      <c r="P223" s="209"/>
      <c r="Q223" s="40">
        <v>0.35</v>
      </c>
      <c r="R223" s="23">
        <f t="shared" si="18"/>
        <v>927.85</v>
      </c>
      <c r="S223" s="23">
        <f t="shared" si="19"/>
        <v>3578.85</v>
      </c>
      <c r="T223" s="25"/>
      <c r="U223" s="210"/>
      <c r="V223" s="56">
        <v>0.22</v>
      </c>
      <c r="W223" s="23">
        <f t="shared" si="20"/>
        <v>583.22</v>
      </c>
      <c r="X223" s="27">
        <f t="shared" si="21"/>
        <v>3234.22</v>
      </c>
      <c r="Y223" s="211"/>
      <c r="Z223" s="40">
        <v>0.2</v>
      </c>
      <c r="AA223" s="27"/>
      <c r="AB223" s="27"/>
      <c r="AC223" s="27"/>
      <c r="AD223" s="22" t="s">
        <v>362</v>
      </c>
      <c r="AE223" s="19">
        <v>0.159</v>
      </c>
      <c r="AF223" s="17">
        <f t="shared" si="24"/>
        <v>421.509</v>
      </c>
      <c r="AG223" s="17">
        <f t="shared" si="25"/>
        <v>3072.509</v>
      </c>
      <c r="AH223" s="27"/>
      <c r="AI223" s="27"/>
      <c r="AJ223" s="27"/>
      <c r="AK223" s="30"/>
    </row>
    <row r="224" ht="15.75" customHeight="1">
      <c r="A224" s="8">
        <v>223.0</v>
      </c>
      <c r="B224" s="175" t="s">
        <v>352</v>
      </c>
      <c r="C224" s="8" t="s">
        <v>25</v>
      </c>
      <c r="D224" s="176" t="s">
        <v>353</v>
      </c>
      <c r="E224" s="29" t="s">
        <v>363</v>
      </c>
      <c r="F224" s="29">
        <v>7350.0</v>
      </c>
      <c r="G224" s="40">
        <v>0.6</v>
      </c>
      <c r="H224" s="23">
        <f t="shared" si="1"/>
        <v>4410</v>
      </c>
      <c r="I224" s="24">
        <f t="shared" si="2"/>
        <v>11760</v>
      </c>
      <c r="J224" s="178">
        <f t="shared" si="17"/>
        <v>11760</v>
      </c>
      <c r="K224" s="209"/>
      <c r="L224" s="26">
        <v>0.1</v>
      </c>
      <c r="M224" s="27">
        <f t="shared" si="4"/>
        <v>3234</v>
      </c>
      <c r="N224" s="27">
        <f t="shared" si="5"/>
        <v>10584</v>
      </c>
      <c r="O224" s="28">
        <f t="shared" si="6"/>
        <v>10584</v>
      </c>
      <c r="P224" s="209"/>
      <c r="Q224" s="40">
        <v>0.35</v>
      </c>
      <c r="R224" s="23">
        <f t="shared" si="18"/>
        <v>2572.5</v>
      </c>
      <c r="S224" s="23">
        <f t="shared" si="19"/>
        <v>9922.5</v>
      </c>
      <c r="T224" s="25"/>
      <c r="U224" s="210"/>
      <c r="V224" s="56">
        <v>0.22</v>
      </c>
      <c r="W224" s="23">
        <f t="shared" si="20"/>
        <v>1617</v>
      </c>
      <c r="X224" s="27">
        <f t="shared" si="21"/>
        <v>8967</v>
      </c>
      <c r="Y224" s="211"/>
      <c r="Z224" s="40">
        <v>0.2</v>
      </c>
      <c r="AA224" s="27"/>
      <c r="AB224" s="27"/>
      <c r="AC224" s="27"/>
      <c r="AD224" s="22" t="s">
        <v>363</v>
      </c>
      <c r="AE224" s="19">
        <v>0.159</v>
      </c>
      <c r="AF224" s="17">
        <f t="shared" si="24"/>
        <v>1168.65</v>
      </c>
      <c r="AG224" s="17">
        <f t="shared" si="25"/>
        <v>8518.65</v>
      </c>
      <c r="AH224" s="27"/>
      <c r="AI224" s="27"/>
      <c r="AJ224" s="27"/>
      <c r="AK224" s="30"/>
    </row>
    <row r="225" ht="15.75" customHeight="1">
      <c r="A225" s="8">
        <v>224.0</v>
      </c>
      <c r="B225" s="175" t="s">
        <v>352</v>
      </c>
      <c r="C225" s="8" t="s">
        <v>25</v>
      </c>
      <c r="D225" s="176" t="s">
        <v>353</v>
      </c>
      <c r="E225" s="29" t="s">
        <v>364</v>
      </c>
      <c r="F225" s="179">
        <v>2371.0</v>
      </c>
      <c r="G225" s="40">
        <v>0.6</v>
      </c>
      <c r="H225" s="23">
        <f t="shared" si="1"/>
        <v>1422.6</v>
      </c>
      <c r="I225" s="24">
        <f t="shared" si="2"/>
        <v>3793.6</v>
      </c>
      <c r="J225" s="178">
        <f t="shared" si="17"/>
        <v>3800</v>
      </c>
      <c r="K225" s="209"/>
      <c r="L225" s="26">
        <v>0.1</v>
      </c>
      <c r="M225" s="27">
        <f t="shared" si="4"/>
        <v>1049</v>
      </c>
      <c r="N225" s="27">
        <f t="shared" si="5"/>
        <v>3420</v>
      </c>
      <c r="O225" s="28">
        <f t="shared" si="6"/>
        <v>3420</v>
      </c>
      <c r="P225" s="209"/>
      <c r="Q225" s="40">
        <v>0.35</v>
      </c>
      <c r="R225" s="23">
        <f t="shared" si="18"/>
        <v>829.85</v>
      </c>
      <c r="S225" s="23">
        <f t="shared" si="19"/>
        <v>3200.85</v>
      </c>
      <c r="T225" s="25"/>
      <c r="U225" s="210"/>
      <c r="V225" s="56">
        <v>0.22</v>
      </c>
      <c r="W225" s="23">
        <f t="shared" si="20"/>
        <v>521.62</v>
      </c>
      <c r="X225" s="27">
        <f t="shared" si="21"/>
        <v>2892.62</v>
      </c>
      <c r="Y225" s="211"/>
      <c r="Z225" s="40">
        <v>0.2</v>
      </c>
      <c r="AA225" s="27"/>
      <c r="AB225" s="27"/>
      <c r="AC225" s="27"/>
      <c r="AD225" s="22" t="s">
        <v>364</v>
      </c>
      <c r="AE225" s="19">
        <v>0.159</v>
      </c>
      <c r="AF225" s="17">
        <f t="shared" si="24"/>
        <v>376.989</v>
      </c>
      <c r="AG225" s="17">
        <f t="shared" si="25"/>
        <v>2747.989</v>
      </c>
      <c r="AH225" s="27"/>
      <c r="AI225" s="27"/>
      <c r="AJ225" s="27"/>
      <c r="AK225" s="30"/>
    </row>
    <row r="226" ht="15.75" customHeight="1">
      <c r="A226" s="8">
        <v>225.0</v>
      </c>
      <c r="B226" s="175" t="s">
        <v>352</v>
      </c>
      <c r="C226" s="8" t="s">
        <v>25</v>
      </c>
      <c r="D226" s="176" t="s">
        <v>353</v>
      </c>
      <c r="E226" s="23" t="s">
        <v>365</v>
      </c>
      <c r="F226" s="29">
        <v>9500.0</v>
      </c>
      <c r="G226" s="40">
        <v>0.6</v>
      </c>
      <c r="H226" s="23">
        <f t="shared" si="1"/>
        <v>5700</v>
      </c>
      <c r="I226" s="24">
        <f t="shared" si="2"/>
        <v>15200</v>
      </c>
      <c r="J226" s="178">
        <f t="shared" si="17"/>
        <v>15200</v>
      </c>
      <c r="K226" s="209"/>
      <c r="L226" s="26">
        <v>0.1</v>
      </c>
      <c r="M226" s="27">
        <f t="shared" si="4"/>
        <v>4180</v>
      </c>
      <c r="N226" s="27">
        <f t="shared" si="5"/>
        <v>13680</v>
      </c>
      <c r="O226" s="28">
        <f t="shared" si="6"/>
        <v>13680</v>
      </c>
      <c r="P226" s="209"/>
      <c r="Q226" s="40">
        <v>0.35</v>
      </c>
      <c r="R226" s="23">
        <f t="shared" si="18"/>
        <v>3325</v>
      </c>
      <c r="S226" s="23">
        <f t="shared" si="19"/>
        <v>12825</v>
      </c>
      <c r="T226" s="25"/>
      <c r="U226" s="210"/>
      <c r="V226" s="56">
        <v>0.22</v>
      </c>
      <c r="W226" s="23">
        <f t="shared" si="20"/>
        <v>2090</v>
      </c>
      <c r="X226" s="27">
        <f t="shared" si="21"/>
        <v>11590</v>
      </c>
      <c r="Y226" s="211"/>
      <c r="Z226" s="40">
        <v>0.2</v>
      </c>
      <c r="AA226" s="27"/>
      <c r="AB226" s="27"/>
      <c r="AC226" s="27"/>
      <c r="AD226" s="38" t="s">
        <v>365</v>
      </c>
      <c r="AE226" s="19">
        <v>0.159</v>
      </c>
      <c r="AF226" s="17">
        <f t="shared" si="24"/>
        <v>1510.5</v>
      </c>
      <c r="AG226" s="17">
        <f t="shared" si="25"/>
        <v>11010.5</v>
      </c>
      <c r="AH226" s="27"/>
      <c r="AI226" s="27"/>
      <c r="AJ226" s="27"/>
      <c r="AK226" s="30"/>
    </row>
    <row r="227" ht="15.75" customHeight="1">
      <c r="A227" s="8">
        <v>226.0</v>
      </c>
      <c r="B227" s="175" t="s">
        <v>352</v>
      </c>
      <c r="C227" s="8" t="s">
        <v>25</v>
      </c>
      <c r="D227" s="176" t="s">
        <v>353</v>
      </c>
      <c r="E227" s="23" t="s">
        <v>366</v>
      </c>
      <c r="F227" s="179">
        <v>2646.0</v>
      </c>
      <c r="G227" s="40">
        <v>0.6</v>
      </c>
      <c r="H227" s="23">
        <f t="shared" si="1"/>
        <v>1587.6</v>
      </c>
      <c r="I227" s="24">
        <f t="shared" si="2"/>
        <v>4233.6</v>
      </c>
      <c r="J227" s="178">
        <f t="shared" si="17"/>
        <v>4240</v>
      </c>
      <c r="K227" s="209"/>
      <c r="L227" s="26">
        <v>0.1</v>
      </c>
      <c r="M227" s="27">
        <f t="shared" si="4"/>
        <v>1170</v>
      </c>
      <c r="N227" s="27">
        <f t="shared" si="5"/>
        <v>3816</v>
      </c>
      <c r="O227" s="28">
        <f t="shared" si="6"/>
        <v>3816</v>
      </c>
      <c r="P227" s="209"/>
      <c r="Q227" s="40">
        <v>0.35</v>
      </c>
      <c r="R227" s="23">
        <f t="shared" si="18"/>
        <v>926.1</v>
      </c>
      <c r="S227" s="23">
        <f t="shared" si="19"/>
        <v>3572.1</v>
      </c>
      <c r="T227" s="25"/>
      <c r="U227" s="210"/>
      <c r="V227" s="56">
        <v>0.22</v>
      </c>
      <c r="W227" s="23">
        <f t="shared" si="20"/>
        <v>582.12</v>
      </c>
      <c r="X227" s="27">
        <f t="shared" si="21"/>
        <v>3228.12</v>
      </c>
      <c r="Y227" s="211"/>
      <c r="Z227" s="40">
        <v>0.2</v>
      </c>
      <c r="AA227" s="27"/>
      <c r="AB227" s="27"/>
      <c r="AC227" s="27"/>
      <c r="AD227" s="23" t="s">
        <v>366</v>
      </c>
      <c r="AE227" s="19">
        <v>0.159</v>
      </c>
      <c r="AF227" s="17">
        <f t="shared" si="24"/>
        <v>420.714</v>
      </c>
      <c r="AG227" s="17">
        <f t="shared" si="25"/>
        <v>3066.714</v>
      </c>
      <c r="AH227" s="27"/>
      <c r="AI227" s="27"/>
      <c r="AJ227" s="27"/>
      <c r="AK227" s="30"/>
    </row>
    <row r="228" ht="15.75" customHeight="1">
      <c r="A228" s="8">
        <v>227.0</v>
      </c>
      <c r="B228" s="175" t="s">
        <v>352</v>
      </c>
      <c r="C228" s="8" t="s">
        <v>25</v>
      </c>
      <c r="D228" s="176" t="s">
        <v>353</v>
      </c>
      <c r="E228" s="234" t="s">
        <v>367</v>
      </c>
      <c r="F228" s="29">
        <v>9101.0</v>
      </c>
      <c r="G228" s="40">
        <v>0.6</v>
      </c>
      <c r="H228" s="23">
        <f t="shared" si="1"/>
        <v>5460.6</v>
      </c>
      <c r="I228" s="24">
        <f t="shared" si="2"/>
        <v>14561.6</v>
      </c>
      <c r="J228" s="178">
        <f t="shared" si="17"/>
        <v>14570</v>
      </c>
      <c r="K228" s="209"/>
      <c r="L228" s="26">
        <v>0.1</v>
      </c>
      <c r="M228" s="27">
        <f t="shared" si="4"/>
        <v>4012</v>
      </c>
      <c r="N228" s="27">
        <f t="shared" si="5"/>
        <v>13113</v>
      </c>
      <c r="O228" s="28">
        <f t="shared" si="6"/>
        <v>13113</v>
      </c>
      <c r="P228" s="209"/>
      <c r="Q228" s="40">
        <v>0.35</v>
      </c>
      <c r="R228" s="23">
        <f t="shared" si="18"/>
        <v>3185.35</v>
      </c>
      <c r="S228" s="23">
        <f t="shared" si="19"/>
        <v>12286.35</v>
      </c>
      <c r="T228" s="25"/>
      <c r="U228" s="210"/>
      <c r="V228" s="56">
        <v>0.22</v>
      </c>
      <c r="W228" s="23">
        <f t="shared" si="20"/>
        <v>2002.22</v>
      </c>
      <c r="X228" s="27">
        <f t="shared" si="21"/>
        <v>11103.22</v>
      </c>
      <c r="Y228" s="211"/>
      <c r="Z228" s="40">
        <v>0.2</v>
      </c>
      <c r="AA228" s="27"/>
      <c r="AB228" s="27"/>
      <c r="AC228" s="27"/>
      <c r="AD228" s="166" t="s">
        <v>367</v>
      </c>
      <c r="AE228" s="19">
        <v>0.159</v>
      </c>
      <c r="AF228" s="17">
        <f t="shared" si="24"/>
        <v>1447.059</v>
      </c>
      <c r="AG228" s="17">
        <f t="shared" si="25"/>
        <v>10548.059</v>
      </c>
      <c r="AH228" s="27"/>
      <c r="AI228" s="27"/>
      <c r="AJ228" s="27"/>
      <c r="AK228" s="30"/>
    </row>
    <row r="229" ht="15.75" customHeight="1">
      <c r="A229" s="8">
        <v>228.0</v>
      </c>
      <c r="B229" s="175" t="s">
        <v>352</v>
      </c>
      <c r="C229" s="8" t="s">
        <v>25</v>
      </c>
      <c r="D229" s="176" t="s">
        <v>353</v>
      </c>
      <c r="E229" s="29" t="s">
        <v>368</v>
      </c>
      <c r="F229" s="29"/>
      <c r="G229" s="40">
        <v>0.6</v>
      </c>
      <c r="H229" s="23">
        <f t="shared" si="1"/>
        <v>0</v>
      </c>
      <c r="I229" s="24">
        <f t="shared" si="2"/>
        <v>0</v>
      </c>
      <c r="J229" s="178">
        <f t="shared" si="17"/>
        <v>0</v>
      </c>
      <c r="K229" s="209"/>
      <c r="L229" s="26">
        <v>0.1</v>
      </c>
      <c r="M229" s="27">
        <f t="shared" si="4"/>
        <v>0</v>
      </c>
      <c r="N229" s="27">
        <f t="shared" si="5"/>
        <v>0</v>
      </c>
      <c r="O229" s="28">
        <f t="shared" si="6"/>
        <v>0</v>
      </c>
      <c r="P229" s="209"/>
      <c r="Q229" s="40">
        <v>0.35</v>
      </c>
      <c r="R229" s="23">
        <f t="shared" si="18"/>
        <v>0</v>
      </c>
      <c r="S229" s="23">
        <f t="shared" si="19"/>
        <v>0</v>
      </c>
      <c r="T229" s="25"/>
      <c r="U229" s="210"/>
      <c r="V229" s="56">
        <v>0.22</v>
      </c>
      <c r="W229" s="23">
        <f t="shared" si="20"/>
        <v>0</v>
      </c>
      <c r="X229" s="27">
        <f t="shared" si="21"/>
        <v>0</v>
      </c>
      <c r="Y229" s="211"/>
      <c r="Z229" s="40">
        <v>0.2</v>
      </c>
      <c r="AA229" s="27"/>
      <c r="AB229" s="27"/>
      <c r="AC229" s="27"/>
      <c r="AD229" s="22" t="s">
        <v>368</v>
      </c>
      <c r="AE229" s="19">
        <v>0.159</v>
      </c>
      <c r="AF229" s="17">
        <f t="shared" si="24"/>
        <v>0</v>
      </c>
      <c r="AG229" s="17">
        <f t="shared" si="25"/>
        <v>0</v>
      </c>
      <c r="AH229" s="27"/>
      <c r="AI229" s="27"/>
      <c r="AJ229" s="27"/>
      <c r="AK229" s="30"/>
    </row>
    <row r="230" ht="15.75" customHeight="1">
      <c r="A230" s="8">
        <v>229.0</v>
      </c>
      <c r="B230" s="175" t="s">
        <v>352</v>
      </c>
      <c r="C230" s="8" t="s">
        <v>25</v>
      </c>
      <c r="D230" s="176" t="s">
        <v>353</v>
      </c>
      <c r="E230" s="23" t="s">
        <v>369</v>
      </c>
      <c r="F230" s="29">
        <v>1937.0</v>
      </c>
      <c r="G230" s="40">
        <v>0.6</v>
      </c>
      <c r="H230" s="23">
        <f t="shared" si="1"/>
        <v>1162.2</v>
      </c>
      <c r="I230" s="24">
        <f t="shared" si="2"/>
        <v>3099.2</v>
      </c>
      <c r="J230" s="178">
        <f t="shared" si="17"/>
        <v>3100</v>
      </c>
      <c r="K230" s="209"/>
      <c r="L230" s="26">
        <v>0.1</v>
      </c>
      <c r="M230" s="27">
        <f t="shared" si="4"/>
        <v>853</v>
      </c>
      <c r="N230" s="27">
        <f t="shared" si="5"/>
        <v>2790</v>
      </c>
      <c r="O230" s="28">
        <f t="shared" si="6"/>
        <v>2790</v>
      </c>
      <c r="P230" s="209"/>
      <c r="Q230" s="40">
        <v>0.35</v>
      </c>
      <c r="R230" s="23">
        <f t="shared" si="18"/>
        <v>677.95</v>
      </c>
      <c r="S230" s="23">
        <f t="shared" si="19"/>
        <v>2614.95</v>
      </c>
      <c r="T230" s="211"/>
      <c r="U230" s="209"/>
      <c r="V230" s="56">
        <v>0.22</v>
      </c>
      <c r="W230" s="23">
        <f t="shared" si="20"/>
        <v>426.14</v>
      </c>
      <c r="X230" s="27">
        <f t="shared" si="21"/>
        <v>2363.14</v>
      </c>
      <c r="Y230" s="211"/>
      <c r="Z230" s="40">
        <v>0.2</v>
      </c>
      <c r="AA230" s="27"/>
      <c r="AB230" s="27"/>
      <c r="AC230" s="27"/>
      <c r="AD230" s="38" t="s">
        <v>369</v>
      </c>
      <c r="AE230" s="19">
        <v>0.159</v>
      </c>
      <c r="AF230" s="17">
        <f t="shared" si="24"/>
        <v>307.983</v>
      </c>
      <c r="AG230" s="17">
        <f t="shared" si="25"/>
        <v>2244.983</v>
      </c>
      <c r="AH230" s="27"/>
      <c r="AI230" s="27"/>
      <c r="AJ230" s="27"/>
      <c r="AK230" s="30"/>
    </row>
    <row r="231" ht="15.75" customHeight="1">
      <c r="A231" s="8">
        <v>230.0</v>
      </c>
      <c r="B231" s="175" t="s">
        <v>352</v>
      </c>
      <c r="C231" s="8" t="s">
        <v>25</v>
      </c>
      <c r="D231" s="176" t="s">
        <v>353</v>
      </c>
      <c r="E231" s="234" t="s">
        <v>370</v>
      </c>
      <c r="F231" s="29">
        <v>0.0</v>
      </c>
      <c r="G231" s="40">
        <v>0.6</v>
      </c>
      <c r="H231" s="23">
        <f t="shared" si="1"/>
        <v>0</v>
      </c>
      <c r="I231" s="24">
        <f t="shared" si="2"/>
        <v>0</v>
      </c>
      <c r="J231" s="178">
        <f t="shared" si="17"/>
        <v>0</v>
      </c>
      <c r="K231" s="209"/>
      <c r="L231" s="26">
        <v>0.1</v>
      </c>
      <c r="M231" s="27">
        <f t="shared" si="4"/>
        <v>0</v>
      </c>
      <c r="N231" s="27">
        <f t="shared" si="5"/>
        <v>0</v>
      </c>
      <c r="O231" s="28">
        <f t="shared" si="6"/>
        <v>0</v>
      </c>
      <c r="P231" s="209"/>
      <c r="Q231" s="40">
        <v>0.35</v>
      </c>
      <c r="R231" s="23">
        <f t="shared" si="18"/>
        <v>0</v>
      </c>
      <c r="S231" s="23">
        <f t="shared" si="19"/>
        <v>0</v>
      </c>
      <c r="T231" s="211"/>
      <c r="U231" s="209"/>
      <c r="V231" s="56">
        <v>0.22</v>
      </c>
      <c r="W231" s="23">
        <f t="shared" si="20"/>
        <v>0</v>
      </c>
      <c r="X231" s="27">
        <f t="shared" si="21"/>
        <v>0</v>
      </c>
      <c r="Y231" s="211"/>
      <c r="Z231" s="40">
        <v>0.2</v>
      </c>
      <c r="AA231" s="27"/>
      <c r="AB231" s="27"/>
      <c r="AC231" s="27"/>
      <c r="AD231" s="166" t="s">
        <v>370</v>
      </c>
      <c r="AE231" s="19">
        <v>0.159</v>
      </c>
      <c r="AF231" s="17">
        <f t="shared" si="24"/>
        <v>0</v>
      </c>
      <c r="AG231" s="17">
        <f t="shared" si="25"/>
        <v>0</v>
      </c>
      <c r="AH231" s="27"/>
      <c r="AI231" s="27"/>
      <c r="AJ231" s="27"/>
      <c r="AK231" s="30"/>
    </row>
    <row r="232" ht="15.75" customHeight="1">
      <c r="A232" s="8">
        <v>231.0</v>
      </c>
      <c r="B232" s="175" t="s">
        <v>352</v>
      </c>
      <c r="C232" s="8" t="s">
        <v>25</v>
      </c>
      <c r="D232" s="176" t="s">
        <v>353</v>
      </c>
      <c r="E232" s="235" t="s">
        <v>371</v>
      </c>
      <c r="F232" s="29">
        <v>0.0</v>
      </c>
      <c r="G232" s="40">
        <v>0.6</v>
      </c>
      <c r="H232" s="23">
        <f t="shared" si="1"/>
        <v>0</v>
      </c>
      <c r="I232" s="24">
        <f t="shared" si="2"/>
        <v>0</v>
      </c>
      <c r="J232" s="178">
        <f t="shared" si="17"/>
        <v>0</v>
      </c>
      <c r="K232" s="209"/>
      <c r="L232" s="26">
        <v>0.1</v>
      </c>
      <c r="M232" s="27">
        <f t="shared" si="4"/>
        <v>0</v>
      </c>
      <c r="N232" s="27">
        <f t="shared" si="5"/>
        <v>0</v>
      </c>
      <c r="O232" s="28">
        <f t="shared" si="6"/>
        <v>0</v>
      </c>
      <c r="P232" s="209"/>
      <c r="Q232" s="40">
        <v>0.35</v>
      </c>
      <c r="R232" s="23">
        <f t="shared" si="18"/>
        <v>0</v>
      </c>
      <c r="S232" s="23">
        <f t="shared" si="19"/>
        <v>0</v>
      </c>
      <c r="T232" s="211"/>
      <c r="U232" s="209"/>
      <c r="V232" s="56">
        <v>0.22</v>
      </c>
      <c r="W232" s="23">
        <f t="shared" si="20"/>
        <v>0</v>
      </c>
      <c r="X232" s="27">
        <f t="shared" si="21"/>
        <v>0</v>
      </c>
      <c r="Y232" s="211"/>
      <c r="Z232" s="40">
        <v>0.2</v>
      </c>
      <c r="AA232" s="27"/>
      <c r="AB232" s="27"/>
      <c r="AC232" s="27"/>
      <c r="AD232" s="167" t="s">
        <v>371</v>
      </c>
      <c r="AE232" s="19">
        <v>0.159</v>
      </c>
      <c r="AF232" s="17">
        <f t="shared" si="24"/>
        <v>0</v>
      </c>
      <c r="AG232" s="17">
        <f t="shared" si="25"/>
        <v>0</v>
      </c>
      <c r="AH232" s="27"/>
      <c r="AI232" s="27"/>
      <c r="AJ232" s="27"/>
      <c r="AK232" s="30"/>
    </row>
    <row r="233" ht="15.75" customHeight="1">
      <c r="A233" s="8">
        <v>232.0</v>
      </c>
      <c r="B233" s="175" t="s">
        <v>352</v>
      </c>
      <c r="C233" s="8" t="s">
        <v>25</v>
      </c>
      <c r="D233" s="176" t="s">
        <v>353</v>
      </c>
      <c r="E233" s="23" t="s">
        <v>372</v>
      </c>
      <c r="F233" s="29">
        <v>5850.0</v>
      </c>
      <c r="G233" s="40">
        <v>0.6</v>
      </c>
      <c r="H233" s="23">
        <f t="shared" si="1"/>
        <v>3510</v>
      </c>
      <c r="I233" s="24">
        <f t="shared" si="2"/>
        <v>9360</v>
      </c>
      <c r="J233" s="178">
        <f t="shared" si="17"/>
        <v>9360</v>
      </c>
      <c r="K233" s="209"/>
      <c r="L233" s="26">
        <v>0.1</v>
      </c>
      <c r="M233" s="27">
        <f t="shared" si="4"/>
        <v>2574</v>
      </c>
      <c r="N233" s="27">
        <f t="shared" si="5"/>
        <v>8424</v>
      </c>
      <c r="O233" s="28">
        <f t="shared" si="6"/>
        <v>8424</v>
      </c>
      <c r="P233" s="209"/>
      <c r="Q233" s="40">
        <v>0.35</v>
      </c>
      <c r="R233" s="23">
        <f t="shared" si="18"/>
        <v>2047.5</v>
      </c>
      <c r="S233" s="23">
        <f t="shared" si="19"/>
        <v>7897.5</v>
      </c>
      <c r="T233" s="211"/>
      <c r="U233" s="209"/>
      <c r="V233" s="56">
        <v>0.22</v>
      </c>
      <c r="W233" s="23">
        <f t="shared" si="20"/>
        <v>1287</v>
      </c>
      <c r="X233" s="27">
        <f t="shared" si="21"/>
        <v>7137</v>
      </c>
      <c r="Y233" s="211"/>
      <c r="Z233" s="40">
        <v>0.2</v>
      </c>
      <c r="AA233" s="27"/>
      <c r="AB233" s="27"/>
      <c r="AC233" s="27"/>
      <c r="AD233" s="38" t="s">
        <v>372</v>
      </c>
      <c r="AE233" s="19">
        <v>0.159</v>
      </c>
      <c r="AF233" s="17">
        <f t="shared" si="24"/>
        <v>930.15</v>
      </c>
      <c r="AG233" s="17">
        <f t="shared" si="25"/>
        <v>6780.15</v>
      </c>
      <c r="AH233" s="27"/>
      <c r="AI233" s="27"/>
      <c r="AJ233" s="27"/>
      <c r="AK233" s="30"/>
    </row>
    <row r="234" ht="15.75" customHeight="1">
      <c r="A234" s="8">
        <v>233.0</v>
      </c>
      <c r="B234" s="175" t="s">
        <v>352</v>
      </c>
      <c r="C234" s="8" t="s">
        <v>25</v>
      </c>
      <c r="D234" s="176" t="s">
        <v>353</v>
      </c>
      <c r="E234" s="23" t="s">
        <v>373</v>
      </c>
      <c r="F234" s="179">
        <v>3951.0</v>
      </c>
      <c r="G234" s="40">
        <v>0.6</v>
      </c>
      <c r="H234" s="23">
        <f t="shared" si="1"/>
        <v>2370.6</v>
      </c>
      <c r="I234" s="24">
        <f t="shared" si="2"/>
        <v>6321.6</v>
      </c>
      <c r="J234" s="178">
        <f t="shared" si="17"/>
        <v>6330</v>
      </c>
      <c r="K234" s="209"/>
      <c r="L234" s="26">
        <v>0.1</v>
      </c>
      <c r="M234" s="27">
        <f t="shared" si="4"/>
        <v>1746</v>
      </c>
      <c r="N234" s="27">
        <f t="shared" si="5"/>
        <v>5697</v>
      </c>
      <c r="O234" s="28">
        <f t="shared" si="6"/>
        <v>5697</v>
      </c>
      <c r="P234" s="209"/>
      <c r="Q234" s="40">
        <v>0.35</v>
      </c>
      <c r="R234" s="23">
        <f t="shared" si="18"/>
        <v>1382.85</v>
      </c>
      <c r="S234" s="23">
        <f t="shared" si="19"/>
        <v>5333.85</v>
      </c>
      <c r="T234" s="211"/>
      <c r="U234" s="209"/>
      <c r="V234" s="56">
        <v>0.22</v>
      </c>
      <c r="W234" s="23">
        <f t="shared" si="20"/>
        <v>869.22</v>
      </c>
      <c r="X234" s="27">
        <f t="shared" si="21"/>
        <v>4820.22</v>
      </c>
      <c r="Y234" s="211"/>
      <c r="Z234" s="40">
        <v>0.2</v>
      </c>
      <c r="AA234" s="27"/>
      <c r="AB234" s="27"/>
      <c r="AC234" s="27"/>
      <c r="AD234" s="38" t="s">
        <v>373</v>
      </c>
      <c r="AE234" s="19">
        <v>0.159</v>
      </c>
      <c r="AF234" s="17">
        <f t="shared" si="24"/>
        <v>628.209</v>
      </c>
      <c r="AG234" s="17">
        <f t="shared" si="25"/>
        <v>4579.209</v>
      </c>
      <c r="AH234" s="27"/>
      <c r="AI234" s="27"/>
      <c r="AJ234" s="27"/>
      <c r="AK234" s="30"/>
    </row>
    <row r="235" ht="15.75" customHeight="1">
      <c r="A235" s="8">
        <v>234.0</v>
      </c>
      <c r="B235" s="175" t="s">
        <v>352</v>
      </c>
      <c r="C235" s="8" t="s">
        <v>25</v>
      </c>
      <c r="D235" s="176" t="s">
        <v>353</v>
      </c>
      <c r="E235" s="23" t="s">
        <v>374</v>
      </c>
      <c r="F235" s="179">
        <v>4091.0</v>
      </c>
      <c r="G235" s="40">
        <v>0.6</v>
      </c>
      <c r="H235" s="23">
        <f t="shared" si="1"/>
        <v>2454.6</v>
      </c>
      <c r="I235" s="24">
        <f t="shared" si="2"/>
        <v>6545.6</v>
      </c>
      <c r="J235" s="178">
        <f t="shared" si="17"/>
        <v>6550</v>
      </c>
      <c r="K235" s="209"/>
      <c r="L235" s="26">
        <v>0.1</v>
      </c>
      <c r="M235" s="27">
        <f t="shared" si="4"/>
        <v>1804</v>
      </c>
      <c r="N235" s="27">
        <f t="shared" si="5"/>
        <v>5895</v>
      </c>
      <c r="O235" s="28">
        <f t="shared" si="6"/>
        <v>5895</v>
      </c>
      <c r="P235" s="209"/>
      <c r="Q235" s="40">
        <v>0.349999999999999</v>
      </c>
      <c r="R235" s="23">
        <f t="shared" si="18"/>
        <v>1431.85</v>
      </c>
      <c r="S235" s="23">
        <f t="shared" si="19"/>
        <v>5522.85</v>
      </c>
      <c r="T235" s="211"/>
      <c r="U235" s="209"/>
      <c r="V235" s="56">
        <v>0.22</v>
      </c>
      <c r="W235" s="23">
        <f t="shared" si="20"/>
        <v>900.02</v>
      </c>
      <c r="X235" s="27">
        <f t="shared" si="21"/>
        <v>4991.02</v>
      </c>
      <c r="Y235" s="211"/>
      <c r="Z235" s="40">
        <v>0.2</v>
      </c>
      <c r="AA235" s="27"/>
      <c r="AB235" s="27"/>
      <c r="AC235" s="27"/>
      <c r="AD235" s="38" t="s">
        <v>374</v>
      </c>
      <c r="AE235" s="19">
        <v>0.159</v>
      </c>
      <c r="AF235" s="17">
        <f t="shared" si="24"/>
        <v>650.469</v>
      </c>
      <c r="AG235" s="17">
        <f t="shared" si="25"/>
        <v>4741.469</v>
      </c>
      <c r="AH235" s="27"/>
      <c r="AI235" s="27"/>
      <c r="AJ235" s="27"/>
      <c r="AK235" s="30"/>
    </row>
    <row r="236" ht="15.75" customHeight="1">
      <c r="A236" s="8">
        <v>235.0</v>
      </c>
      <c r="B236" s="175" t="s">
        <v>352</v>
      </c>
      <c r="C236" s="8" t="s">
        <v>25</v>
      </c>
      <c r="D236" s="176" t="s">
        <v>353</v>
      </c>
      <c r="E236" s="23" t="s">
        <v>375</v>
      </c>
      <c r="F236" s="179">
        <v>4271.0</v>
      </c>
      <c r="G236" s="40">
        <v>0.6</v>
      </c>
      <c r="H236" s="23">
        <f t="shared" si="1"/>
        <v>2562.6</v>
      </c>
      <c r="I236" s="24">
        <f t="shared" si="2"/>
        <v>6833.6</v>
      </c>
      <c r="J236" s="178">
        <f t="shared" si="17"/>
        <v>6840</v>
      </c>
      <c r="K236" s="209"/>
      <c r="L236" s="26">
        <v>0.1</v>
      </c>
      <c r="M236" s="27">
        <f t="shared" si="4"/>
        <v>1885</v>
      </c>
      <c r="N236" s="27">
        <f t="shared" si="5"/>
        <v>6156</v>
      </c>
      <c r="O236" s="28">
        <f t="shared" si="6"/>
        <v>6156</v>
      </c>
      <c r="P236" s="209"/>
      <c r="Q236" s="40">
        <v>0.35</v>
      </c>
      <c r="R236" s="23">
        <f t="shared" si="18"/>
        <v>1494.85</v>
      </c>
      <c r="S236" s="23">
        <f t="shared" si="19"/>
        <v>5765.85</v>
      </c>
      <c r="T236" s="211"/>
      <c r="U236" s="209"/>
      <c r="V236" s="56">
        <v>0.22</v>
      </c>
      <c r="W236" s="23">
        <f t="shared" si="20"/>
        <v>939.62</v>
      </c>
      <c r="X236" s="27">
        <f t="shared" si="21"/>
        <v>5210.62</v>
      </c>
      <c r="Y236" s="211"/>
      <c r="Z236" s="40">
        <v>0.2</v>
      </c>
      <c r="AA236" s="27"/>
      <c r="AB236" s="27"/>
      <c r="AC236" s="27"/>
      <c r="AD236" s="38" t="s">
        <v>375</v>
      </c>
      <c r="AE236" s="19">
        <v>0.159</v>
      </c>
      <c r="AF236" s="17">
        <f t="shared" si="24"/>
        <v>679.089</v>
      </c>
      <c r="AG236" s="17">
        <f t="shared" si="25"/>
        <v>4950.089</v>
      </c>
      <c r="AH236" s="27"/>
      <c r="AI236" s="27"/>
      <c r="AJ236" s="27"/>
      <c r="AK236" s="30"/>
    </row>
    <row r="237" ht="15.75" customHeight="1">
      <c r="A237" s="8">
        <v>236.0</v>
      </c>
      <c r="B237" s="175" t="s">
        <v>352</v>
      </c>
      <c r="C237" s="8" t="s">
        <v>25</v>
      </c>
      <c r="D237" s="176" t="s">
        <v>353</v>
      </c>
      <c r="E237" s="23" t="s">
        <v>376</v>
      </c>
      <c r="F237" s="29">
        <v>6370.0</v>
      </c>
      <c r="G237" s="40">
        <v>0.6</v>
      </c>
      <c r="H237" s="23">
        <f t="shared" si="1"/>
        <v>3822</v>
      </c>
      <c r="I237" s="24">
        <f t="shared" si="2"/>
        <v>10192</v>
      </c>
      <c r="J237" s="178">
        <f t="shared" si="17"/>
        <v>10200</v>
      </c>
      <c r="K237" s="209"/>
      <c r="L237" s="26">
        <v>0.1</v>
      </c>
      <c r="M237" s="27">
        <f t="shared" si="4"/>
        <v>2810</v>
      </c>
      <c r="N237" s="27">
        <f t="shared" si="5"/>
        <v>9180</v>
      </c>
      <c r="O237" s="28">
        <f t="shared" si="6"/>
        <v>9180</v>
      </c>
      <c r="P237" s="209"/>
      <c r="Q237" s="40">
        <v>0.35</v>
      </c>
      <c r="R237" s="23">
        <f t="shared" si="18"/>
        <v>2229.5</v>
      </c>
      <c r="S237" s="23">
        <f t="shared" si="19"/>
        <v>8599.5</v>
      </c>
      <c r="T237" s="211"/>
      <c r="U237" s="209"/>
      <c r="V237" s="56">
        <v>0.22</v>
      </c>
      <c r="W237" s="23">
        <f t="shared" si="20"/>
        <v>1401.4</v>
      </c>
      <c r="X237" s="27">
        <f t="shared" si="21"/>
        <v>7771.4</v>
      </c>
      <c r="Y237" s="211"/>
      <c r="Z237" s="40">
        <v>0.2</v>
      </c>
      <c r="AA237" s="27"/>
      <c r="AB237" s="27"/>
      <c r="AC237" s="27"/>
      <c r="AD237" s="38" t="s">
        <v>376</v>
      </c>
      <c r="AE237" s="19">
        <v>0.159</v>
      </c>
      <c r="AF237" s="17">
        <f t="shared" si="24"/>
        <v>1012.83</v>
      </c>
      <c r="AG237" s="17">
        <f t="shared" si="25"/>
        <v>7382.83</v>
      </c>
      <c r="AH237" s="27"/>
      <c r="AI237" s="27"/>
      <c r="AJ237" s="27"/>
      <c r="AK237" s="30"/>
    </row>
    <row r="238" ht="15.75" customHeight="1">
      <c r="A238" s="8">
        <v>237.0</v>
      </c>
      <c r="B238" s="175" t="s">
        <v>352</v>
      </c>
      <c r="C238" s="8" t="s">
        <v>25</v>
      </c>
      <c r="D238" s="176" t="s">
        <v>353</v>
      </c>
      <c r="E238" s="235" t="s">
        <v>377</v>
      </c>
      <c r="F238" s="29">
        <v>0.0</v>
      </c>
      <c r="G238" s="40">
        <v>0.6</v>
      </c>
      <c r="H238" s="23">
        <f t="shared" si="1"/>
        <v>0</v>
      </c>
      <c r="I238" s="24">
        <f t="shared" si="2"/>
        <v>0</v>
      </c>
      <c r="J238" s="178">
        <f t="shared" si="17"/>
        <v>0</v>
      </c>
      <c r="K238" s="209"/>
      <c r="L238" s="26">
        <v>0.1</v>
      </c>
      <c r="M238" s="27">
        <f t="shared" si="4"/>
        <v>0</v>
      </c>
      <c r="N238" s="27">
        <f t="shared" si="5"/>
        <v>0</v>
      </c>
      <c r="O238" s="28">
        <f t="shared" si="6"/>
        <v>0</v>
      </c>
      <c r="P238" s="209"/>
      <c r="Q238" s="40">
        <v>0.35</v>
      </c>
      <c r="R238" s="23">
        <f t="shared" si="18"/>
        <v>0</v>
      </c>
      <c r="S238" s="23">
        <f t="shared" si="19"/>
        <v>0</v>
      </c>
      <c r="T238" s="211"/>
      <c r="U238" s="209"/>
      <c r="V238" s="56">
        <v>0.22</v>
      </c>
      <c r="W238" s="23">
        <f t="shared" si="20"/>
        <v>0</v>
      </c>
      <c r="X238" s="27">
        <f t="shared" si="21"/>
        <v>0</v>
      </c>
      <c r="Y238" s="211"/>
      <c r="Z238" s="40">
        <v>0.2</v>
      </c>
      <c r="AA238" s="27"/>
      <c r="AB238" s="27"/>
      <c r="AC238" s="27"/>
      <c r="AD238" s="167" t="s">
        <v>377</v>
      </c>
      <c r="AE238" s="19">
        <v>0.159</v>
      </c>
      <c r="AF238" s="17">
        <f t="shared" si="24"/>
        <v>0</v>
      </c>
      <c r="AG238" s="17">
        <f t="shared" si="25"/>
        <v>0</v>
      </c>
      <c r="AH238" s="27"/>
      <c r="AI238" s="27"/>
      <c r="AJ238" s="27"/>
      <c r="AK238" s="30"/>
    </row>
    <row r="239" ht="15.75" customHeight="1">
      <c r="A239" s="8">
        <v>238.0</v>
      </c>
      <c r="B239" s="175" t="s">
        <v>352</v>
      </c>
      <c r="C239" s="8" t="s">
        <v>25</v>
      </c>
      <c r="D239" s="176" t="s">
        <v>353</v>
      </c>
      <c r="E239" s="234" t="s">
        <v>378</v>
      </c>
      <c r="F239" s="29">
        <v>0.0</v>
      </c>
      <c r="G239" s="40">
        <v>0.6</v>
      </c>
      <c r="H239" s="23">
        <f t="shared" si="1"/>
        <v>0</v>
      </c>
      <c r="I239" s="24">
        <f t="shared" si="2"/>
        <v>0</v>
      </c>
      <c r="J239" s="178">
        <f t="shared" si="17"/>
        <v>0</v>
      </c>
      <c r="K239" s="209"/>
      <c r="L239" s="26">
        <v>0.1</v>
      </c>
      <c r="M239" s="27">
        <f t="shared" si="4"/>
        <v>0</v>
      </c>
      <c r="N239" s="27">
        <f t="shared" si="5"/>
        <v>0</v>
      </c>
      <c r="O239" s="28">
        <f t="shared" si="6"/>
        <v>0</v>
      </c>
      <c r="P239" s="209"/>
      <c r="Q239" s="40">
        <v>0.35</v>
      </c>
      <c r="R239" s="23">
        <f t="shared" si="18"/>
        <v>0</v>
      </c>
      <c r="S239" s="23">
        <f t="shared" si="19"/>
        <v>0</v>
      </c>
      <c r="T239" s="211"/>
      <c r="U239" s="209"/>
      <c r="V239" s="56">
        <v>0.22</v>
      </c>
      <c r="W239" s="23">
        <f t="shared" si="20"/>
        <v>0</v>
      </c>
      <c r="X239" s="27">
        <f t="shared" si="21"/>
        <v>0</v>
      </c>
      <c r="Y239" s="211"/>
      <c r="Z239" s="40">
        <v>0.2</v>
      </c>
      <c r="AA239" s="27"/>
      <c r="AB239" s="27"/>
      <c r="AC239" s="27"/>
      <c r="AD239" s="166" t="s">
        <v>378</v>
      </c>
      <c r="AE239" s="19">
        <v>0.159</v>
      </c>
      <c r="AF239" s="17">
        <f t="shared" si="24"/>
        <v>0</v>
      </c>
      <c r="AG239" s="17">
        <f t="shared" si="25"/>
        <v>0</v>
      </c>
      <c r="AH239" s="27"/>
      <c r="AI239" s="27"/>
      <c r="AJ239" s="27"/>
      <c r="AK239" s="30"/>
    </row>
    <row r="240" ht="27.75" customHeight="1">
      <c r="A240" s="8">
        <v>239.0</v>
      </c>
      <c r="B240" s="175" t="s">
        <v>352</v>
      </c>
      <c r="C240" s="8" t="s">
        <v>25</v>
      </c>
      <c r="D240" s="176" t="s">
        <v>353</v>
      </c>
      <c r="E240" s="234" t="s">
        <v>379</v>
      </c>
      <c r="F240" s="29">
        <v>0.0</v>
      </c>
      <c r="G240" s="40">
        <v>0.6</v>
      </c>
      <c r="H240" s="23">
        <f t="shared" si="1"/>
        <v>0</v>
      </c>
      <c r="I240" s="24">
        <f t="shared" si="2"/>
        <v>0</v>
      </c>
      <c r="J240" s="178">
        <f t="shared" si="17"/>
        <v>0</v>
      </c>
      <c r="K240" s="209"/>
      <c r="L240" s="26">
        <v>0.1</v>
      </c>
      <c r="M240" s="27">
        <f t="shared" si="4"/>
        <v>0</v>
      </c>
      <c r="N240" s="27">
        <f t="shared" si="5"/>
        <v>0</v>
      </c>
      <c r="O240" s="28">
        <f t="shared" si="6"/>
        <v>0</v>
      </c>
      <c r="P240" s="209"/>
      <c r="Q240" s="40">
        <v>0.35</v>
      </c>
      <c r="R240" s="23">
        <f t="shared" si="18"/>
        <v>0</v>
      </c>
      <c r="S240" s="23">
        <f t="shared" si="19"/>
        <v>0</v>
      </c>
      <c r="T240" s="211"/>
      <c r="U240" s="209"/>
      <c r="V240" s="56">
        <v>0.22</v>
      </c>
      <c r="W240" s="23">
        <f t="shared" si="20"/>
        <v>0</v>
      </c>
      <c r="X240" s="27">
        <f t="shared" si="21"/>
        <v>0</v>
      </c>
      <c r="Y240" s="211"/>
      <c r="Z240" s="40">
        <v>0.2</v>
      </c>
      <c r="AA240" s="27"/>
      <c r="AB240" s="27"/>
      <c r="AC240" s="27"/>
      <c r="AD240" s="166" t="s">
        <v>379</v>
      </c>
      <c r="AE240" s="19">
        <v>0.159</v>
      </c>
      <c r="AF240" s="17">
        <f t="shared" si="24"/>
        <v>0</v>
      </c>
      <c r="AG240" s="17">
        <f t="shared" si="25"/>
        <v>0</v>
      </c>
      <c r="AH240" s="27"/>
      <c r="AI240" s="27"/>
      <c r="AJ240" s="27"/>
      <c r="AK240" s="30"/>
    </row>
    <row r="241" ht="15.75" customHeight="1">
      <c r="A241" s="8">
        <v>240.0</v>
      </c>
      <c r="B241" s="81" t="s">
        <v>380</v>
      </c>
      <c r="C241" s="168" t="s">
        <v>345</v>
      </c>
      <c r="D241" s="168" t="s">
        <v>130</v>
      </c>
      <c r="E241" s="81" t="s">
        <v>381</v>
      </c>
      <c r="F241" s="236">
        <v>1614.0</v>
      </c>
      <c r="G241" s="169">
        <v>0.6</v>
      </c>
      <c r="H241" s="170">
        <f t="shared" si="1"/>
        <v>968.4</v>
      </c>
      <c r="I241" s="170">
        <f t="shared" si="2"/>
        <v>2582.4</v>
      </c>
      <c r="J241" s="170">
        <f t="shared" si="17"/>
        <v>2590</v>
      </c>
      <c r="K241" s="6"/>
      <c r="L241" s="237">
        <v>0.1</v>
      </c>
      <c r="M241" s="6">
        <f t="shared" si="4"/>
        <v>717</v>
      </c>
      <c r="N241" s="6">
        <f t="shared" si="5"/>
        <v>2331</v>
      </c>
      <c r="O241" s="1">
        <f t="shared" si="6"/>
        <v>2331</v>
      </c>
      <c r="P241" s="6"/>
      <c r="Q241" s="169">
        <v>0.3</v>
      </c>
      <c r="R241" s="170">
        <f t="shared" si="18"/>
        <v>484.2</v>
      </c>
      <c r="S241" s="170">
        <f t="shared" si="19"/>
        <v>2098.2</v>
      </c>
      <c r="T241" s="170"/>
      <c r="U241" s="170"/>
      <c r="V241" s="169">
        <v>0.3</v>
      </c>
      <c r="W241" s="170">
        <f t="shared" si="20"/>
        <v>484.2</v>
      </c>
      <c r="X241" s="6">
        <f t="shared" si="21"/>
        <v>2098.2</v>
      </c>
      <c r="Y241" s="172"/>
      <c r="Z241" s="171"/>
      <c r="AA241" s="172"/>
      <c r="AB241" s="172"/>
      <c r="AC241" s="172"/>
      <c r="AD241" s="173"/>
      <c r="AE241" s="19"/>
      <c r="AF241" s="17"/>
      <c r="AG241" s="17"/>
      <c r="AH241" s="172"/>
      <c r="AI241" s="172"/>
      <c r="AJ241" s="172"/>
      <c r="AK241" s="174"/>
    </row>
    <row r="242" ht="15.75" customHeight="1">
      <c r="A242" s="8">
        <v>241.0</v>
      </c>
      <c r="B242" s="81" t="s">
        <v>380</v>
      </c>
      <c r="C242" s="168" t="s">
        <v>345</v>
      </c>
      <c r="D242" s="168" t="s">
        <v>130</v>
      </c>
      <c r="E242" s="81" t="s">
        <v>382</v>
      </c>
      <c r="F242" s="236">
        <v>1195.0</v>
      </c>
      <c r="G242" s="169">
        <v>0.6</v>
      </c>
      <c r="H242" s="170">
        <f t="shared" si="1"/>
        <v>717</v>
      </c>
      <c r="I242" s="170">
        <f t="shared" si="2"/>
        <v>1912</v>
      </c>
      <c r="J242" s="170">
        <f t="shared" si="17"/>
        <v>1920</v>
      </c>
      <c r="K242" s="6"/>
      <c r="L242" s="237">
        <v>0.1</v>
      </c>
      <c r="M242" s="6">
        <f t="shared" si="4"/>
        <v>533</v>
      </c>
      <c r="N242" s="6">
        <f t="shared" si="5"/>
        <v>1728</v>
      </c>
      <c r="O242" s="1">
        <f t="shared" si="6"/>
        <v>1728</v>
      </c>
      <c r="P242" s="6"/>
      <c r="Q242" s="169">
        <v>0.3</v>
      </c>
      <c r="R242" s="170">
        <f t="shared" si="18"/>
        <v>358.5</v>
      </c>
      <c r="S242" s="170">
        <f t="shared" si="19"/>
        <v>1553.5</v>
      </c>
      <c r="T242" s="170"/>
      <c r="U242" s="170"/>
      <c r="V242" s="169">
        <v>0.3</v>
      </c>
      <c r="W242" s="170">
        <f t="shared" si="20"/>
        <v>358.5</v>
      </c>
      <c r="X242" s="6">
        <f t="shared" si="21"/>
        <v>1553.5</v>
      </c>
      <c r="Y242" s="211"/>
      <c r="Z242" s="69"/>
      <c r="AA242" s="27"/>
      <c r="AB242" s="27"/>
      <c r="AC242" s="27"/>
      <c r="AD242" s="29"/>
      <c r="AE242" s="19"/>
      <c r="AF242" s="17"/>
      <c r="AG242" s="17"/>
      <c r="AH242" s="27"/>
      <c r="AI242" s="27"/>
      <c r="AJ242" s="27"/>
      <c r="AK242" s="30"/>
    </row>
    <row r="243" ht="15.75" customHeight="1">
      <c r="A243" s="8">
        <v>242.0</v>
      </c>
      <c r="B243" s="81" t="s">
        <v>380</v>
      </c>
      <c r="C243" s="168" t="s">
        <v>283</v>
      </c>
      <c r="D243" s="1" t="s">
        <v>130</v>
      </c>
      <c r="E243" s="170" t="s">
        <v>383</v>
      </c>
      <c r="F243" s="81">
        <v>2890.0</v>
      </c>
      <c r="G243" s="169">
        <v>0.7</v>
      </c>
      <c r="H243" s="170">
        <f t="shared" si="1"/>
        <v>2023</v>
      </c>
      <c r="I243" s="170">
        <f t="shared" si="2"/>
        <v>4913</v>
      </c>
      <c r="J243" s="170">
        <f t="shared" si="17"/>
        <v>4920</v>
      </c>
      <c r="K243" s="6"/>
      <c r="L243" s="26">
        <v>0.15</v>
      </c>
      <c r="M243" s="27">
        <f t="shared" si="4"/>
        <v>1292</v>
      </c>
      <c r="N243" s="27">
        <f t="shared" si="5"/>
        <v>4182</v>
      </c>
      <c r="O243" s="28">
        <f t="shared" si="6"/>
        <v>4182</v>
      </c>
      <c r="P243" s="6"/>
      <c r="Q243" s="169">
        <v>0.4</v>
      </c>
      <c r="R243" s="170">
        <f t="shared" si="18"/>
        <v>1156</v>
      </c>
      <c r="S243" s="170">
        <f t="shared" si="19"/>
        <v>4046</v>
      </c>
      <c r="T243" s="6"/>
      <c r="U243" s="6"/>
      <c r="V243" s="169">
        <v>0.4</v>
      </c>
      <c r="W243" s="170">
        <f t="shared" si="20"/>
        <v>1156</v>
      </c>
      <c r="X243" s="6">
        <f t="shared" si="21"/>
        <v>4046</v>
      </c>
      <c r="Y243" s="6"/>
      <c r="Z243" s="169">
        <v>0.35</v>
      </c>
      <c r="AA243" s="6"/>
      <c r="AB243" s="6"/>
      <c r="AC243" s="6"/>
      <c r="AD243" s="170" t="s">
        <v>383</v>
      </c>
      <c r="AE243" s="19">
        <v>0.159</v>
      </c>
      <c r="AF243" s="17">
        <f t="shared" ref="AF243:AF279" si="26">F243*AE243</f>
        <v>459.51</v>
      </c>
      <c r="AG243" s="17">
        <f t="shared" ref="AG243:AG279" si="27">F243+AF243</f>
        <v>3349.51</v>
      </c>
      <c r="AH243" s="6"/>
      <c r="AI243" s="6"/>
      <c r="AJ243" s="6"/>
      <c r="AK243" s="7"/>
    </row>
    <row r="244" ht="15.75" customHeight="1">
      <c r="A244" s="8">
        <v>243.0</v>
      </c>
      <c r="B244" s="81" t="s">
        <v>380</v>
      </c>
      <c r="C244" s="168" t="s">
        <v>283</v>
      </c>
      <c r="D244" s="1" t="s">
        <v>130</v>
      </c>
      <c r="E244" s="29" t="s">
        <v>384</v>
      </c>
      <c r="F244" s="29">
        <v>1780.0</v>
      </c>
      <c r="G244" s="69">
        <v>0.7</v>
      </c>
      <c r="H244" s="23">
        <f t="shared" si="1"/>
        <v>1246</v>
      </c>
      <c r="I244" s="24">
        <f t="shared" si="2"/>
        <v>3026</v>
      </c>
      <c r="J244" s="25">
        <f t="shared" si="17"/>
        <v>3030</v>
      </c>
      <c r="K244" s="209"/>
      <c r="L244" s="26">
        <v>0.15</v>
      </c>
      <c r="M244" s="27">
        <f t="shared" si="4"/>
        <v>795.5</v>
      </c>
      <c r="N244" s="27">
        <f t="shared" si="5"/>
        <v>2575.5</v>
      </c>
      <c r="O244" s="28">
        <f t="shared" si="6"/>
        <v>2575.5</v>
      </c>
      <c r="P244" s="209"/>
      <c r="Q244" s="69">
        <v>0.4</v>
      </c>
      <c r="R244" s="23">
        <f t="shared" si="18"/>
        <v>712</v>
      </c>
      <c r="S244" s="23">
        <f t="shared" si="19"/>
        <v>2492</v>
      </c>
      <c r="T244" s="211"/>
      <c r="U244" s="209"/>
      <c r="V244" s="69">
        <v>0.4</v>
      </c>
      <c r="W244" s="23">
        <f t="shared" si="20"/>
        <v>712</v>
      </c>
      <c r="X244" s="27">
        <f t="shared" si="21"/>
        <v>2492</v>
      </c>
      <c r="Y244" s="211"/>
      <c r="Z244" s="69">
        <v>0.35</v>
      </c>
      <c r="AA244" s="27"/>
      <c r="AB244" s="27"/>
      <c r="AC244" s="27"/>
      <c r="AD244" s="29" t="s">
        <v>384</v>
      </c>
      <c r="AE244" s="19">
        <v>0.159</v>
      </c>
      <c r="AF244" s="17">
        <f t="shared" si="26"/>
        <v>283.02</v>
      </c>
      <c r="AG244" s="17">
        <f t="shared" si="27"/>
        <v>2063.02</v>
      </c>
      <c r="AH244" s="27"/>
      <c r="AI244" s="27"/>
      <c r="AJ244" s="27"/>
      <c r="AK244" s="30"/>
    </row>
    <row r="245" ht="15.75" customHeight="1">
      <c r="A245" s="8">
        <v>244.0</v>
      </c>
      <c r="B245" s="81" t="s">
        <v>380</v>
      </c>
      <c r="C245" s="168" t="s">
        <v>283</v>
      </c>
      <c r="D245" s="1" t="s">
        <v>130</v>
      </c>
      <c r="E245" s="23" t="s">
        <v>385</v>
      </c>
      <c r="F245" s="29">
        <v>3662.0</v>
      </c>
      <c r="G245" s="69">
        <v>0.7</v>
      </c>
      <c r="H245" s="23">
        <f t="shared" si="1"/>
        <v>2563.4</v>
      </c>
      <c r="I245" s="24">
        <f t="shared" si="2"/>
        <v>6225.4</v>
      </c>
      <c r="J245" s="25">
        <f t="shared" si="17"/>
        <v>6230</v>
      </c>
      <c r="K245" s="209"/>
      <c r="L245" s="26">
        <v>0.15</v>
      </c>
      <c r="M245" s="27">
        <f t="shared" si="4"/>
        <v>1633.5</v>
      </c>
      <c r="N245" s="27">
        <f t="shared" si="5"/>
        <v>5295.5</v>
      </c>
      <c r="O245" s="28">
        <f t="shared" si="6"/>
        <v>5295.5</v>
      </c>
      <c r="P245" s="209"/>
      <c r="Q245" s="69">
        <v>0.4</v>
      </c>
      <c r="R245" s="23">
        <f t="shared" si="18"/>
        <v>1464.8</v>
      </c>
      <c r="S245" s="23">
        <f t="shared" si="19"/>
        <v>5126.8</v>
      </c>
      <c r="T245" s="211"/>
      <c r="U245" s="209"/>
      <c r="V245" s="69">
        <v>0.4</v>
      </c>
      <c r="W245" s="23">
        <f t="shared" si="20"/>
        <v>1464.8</v>
      </c>
      <c r="X245" s="27">
        <f t="shared" si="21"/>
        <v>5126.8</v>
      </c>
      <c r="Y245" s="211"/>
      <c r="Z245" s="69">
        <v>0.35</v>
      </c>
      <c r="AA245" s="27"/>
      <c r="AB245" s="27"/>
      <c r="AC245" s="27"/>
      <c r="AD245" s="23" t="s">
        <v>385</v>
      </c>
      <c r="AE245" s="19">
        <v>0.159</v>
      </c>
      <c r="AF245" s="17">
        <f t="shared" si="26"/>
        <v>582.258</v>
      </c>
      <c r="AG245" s="17">
        <f t="shared" si="27"/>
        <v>4244.258</v>
      </c>
      <c r="AH245" s="27"/>
      <c r="AI245" s="27"/>
      <c r="AJ245" s="27"/>
      <c r="AK245" s="30"/>
    </row>
    <row r="246" ht="15.75" customHeight="1">
      <c r="A246" s="8">
        <v>245.0</v>
      </c>
      <c r="B246" s="81" t="s">
        <v>380</v>
      </c>
      <c r="C246" s="168" t="s">
        <v>283</v>
      </c>
      <c r="D246" s="1" t="s">
        <v>130</v>
      </c>
      <c r="E246" s="23" t="s">
        <v>386</v>
      </c>
      <c r="F246" s="29">
        <v>1950.0</v>
      </c>
      <c r="G246" s="69">
        <v>0.7</v>
      </c>
      <c r="H246" s="23">
        <f t="shared" si="1"/>
        <v>1365</v>
      </c>
      <c r="I246" s="24">
        <f t="shared" si="2"/>
        <v>3315</v>
      </c>
      <c r="J246" s="25">
        <f t="shared" si="17"/>
        <v>3320</v>
      </c>
      <c r="K246" s="209"/>
      <c r="L246" s="26">
        <v>0.15</v>
      </c>
      <c r="M246" s="27">
        <f t="shared" si="4"/>
        <v>872</v>
      </c>
      <c r="N246" s="27">
        <f t="shared" si="5"/>
        <v>2822</v>
      </c>
      <c r="O246" s="28">
        <f t="shared" si="6"/>
        <v>2822</v>
      </c>
      <c r="P246" s="209"/>
      <c r="Q246" s="69">
        <v>0.25</v>
      </c>
      <c r="R246" s="23">
        <f t="shared" si="18"/>
        <v>487.5</v>
      </c>
      <c r="S246" s="23">
        <f t="shared" si="19"/>
        <v>2437.5</v>
      </c>
      <c r="T246" s="211"/>
      <c r="U246" s="209"/>
      <c r="V246" s="69">
        <v>0.25</v>
      </c>
      <c r="W246" s="23">
        <f t="shared" si="20"/>
        <v>487.5</v>
      </c>
      <c r="X246" s="27">
        <f t="shared" si="21"/>
        <v>2437.5</v>
      </c>
      <c r="Y246" s="211"/>
      <c r="Z246" s="69">
        <v>0.35</v>
      </c>
      <c r="AA246" s="27"/>
      <c r="AB246" s="27"/>
      <c r="AC246" s="27"/>
      <c r="AD246" s="23" t="s">
        <v>386</v>
      </c>
      <c r="AE246" s="19">
        <v>0.159</v>
      </c>
      <c r="AF246" s="17">
        <f t="shared" si="26"/>
        <v>310.05</v>
      </c>
      <c r="AG246" s="17">
        <f t="shared" si="27"/>
        <v>2260.05</v>
      </c>
      <c r="AH246" s="27"/>
      <c r="AI246" s="27"/>
      <c r="AJ246" s="27"/>
      <c r="AK246" s="30"/>
    </row>
    <row r="247" ht="15.75" customHeight="1">
      <c r="A247" s="8">
        <v>246.0</v>
      </c>
      <c r="B247" s="81" t="s">
        <v>380</v>
      </c>
      <c r="C247" s="168" t="s">
        <v>283</v>
      </c>
      <c r="D247" s="1" t="s">
        <v>130</v>
      </c>
      <c r="E247" s="29" t="s">
        <v>387</v>
      </c>
      <c r="F247" s="29">
        <v>1471.0</v>
      </c>
      <c r="G247" s="69">
        <v>0.7</v>
      </c>
      <c r="H247" s="23">
        <f t="shared" si="1"/>
        <v>1029.7</v>
      </c>
      <c r="I247" s="24">
        <f t="shared" si="2"/>
        <v>2500.7</v>
      </c>
      <c r="J247" s="25">
        <f t="shared" si="17"/>
        <v>2510</v>
      </c>
      <c r="K247" s="209"/>
      <c r="L247" s="26">
        <v>0.15</v>
      </c>
      <c r="M247" s="27">
        <f t="shared" si="4"/>
        <v>662.5</v>
      </c>
      <c r="N247" s="27">
        <f t="shared" si="5"/>
        <v>2133.5</v>
      </c>
      <c r="O247" s="28">
        <f t="shared" si="6"/>
        <v>2133.5</v>
      </c>
      <c r="P247" s="209"/>
      <c r="Q247" s="69">
        <v>0.25</v>
      </c>
      <c r="R247" s="23">
        <f t="shared" si="18"/>
        <v>367.75</v>
      </c>
      <c r="S247" s="23">
        <f t="shared" si="19"/>
        <v>1838.75</v>
      </c>
      <c r="T247" s="211"/>
      <c r="U247" s="209"/>
      <c r="V247" s="69">
        <v>0.25</v>
      </c>
      <c r="W247" s="23">
        <f t="shared" si="20"/>
        <v>367.75</v>
      </c>
      <c r="X247" s="27">
        <f t="shared" si="21"/>
        <v>1838.75</v>
      </c>
      <c r="Y247" s="211"/>
      <c r="Z247" s="69">
        <v>0.35</v>
      </c>
      <c r="AA247" s="27"/>
      <c r="AB247" s="27"/>
      <c r="AC247" s="27"/>
      <c r="AD247" s="29" t="s">
        <v>387</v>
      </c>
      <c r="AE247" s="19">
        <v>0.159</v>
      </c>
      <c r="AF247" s="17">
        <f t="shared" si="26"/>
        <v>233.889</v>
      </c>
      <c r="AG247" s="17">
        <f t="shared" si="27"/>
        <v>1704.889</v>
      </c>
      <c r="AH247" s="27"/>
      <c r="AI247" s="27"/>
      <c r="AJ247" s="27"/>
      <c r="AK247" s="30"/>
    </row>
    <row r="248" ht="15.75" customHeight="1">
      <c r="A248" s="8">
        <v>247.0</v>
      </c>
      <c r="B248" s="81" t="s">
        <v>380</v>
      </c>
      <c r="C248" s="8" t="s">
        <v>25</v>
      </c>
      <c r="D248" s="1" t="s">
        <v>130</v>
      </c>
      <c r="E248" s="23" t="s">
        <v>388</v>
      </c>
      <c r="F248" s="29">
        <v>5976.0</v>
      </c>
      <c r="G248" s="69">
        <v>0.7</v>
      </c>
      <c r="H248" s="23">
        <f t="shared" si="1"/>
        <v>4183.2</v>
      </c>
      <c r="I248" s="24">
        <f t="shared" si="2"/>
        <v>10159.2</v>
      </c>
      <c r="J248" s="25">
        <f t="shared" si="17"/>
        <v>10160</v>
      </c>
      <c r="K248" s="209"/>
      <c r="L248" s="26">
        <v>0.15</v>
      </c>
      <c r="M248" s="27">
        <f t="shared" si="4"/>
        <v>2660</v>
      </c>
      <c r="N248" s="27">
        <f t="shared" si="5"/>
        <v>8636</v>
      </c>
      <c r="O248" s="28">
        <f t="shared" si="6"/>
        <v>8636</v>
      </c>
      <c r="P248" s="209"/>
      <c r="Q248" s="69">
        <v>0.2</v>
      </c>
      <c r="R248" s="23">
        <f t="shared" si="18"/>
        <v>1195.2</v>
      </c>
      <c r="S248" s="23">
        <f t="shared" si="19"/>
        <v>7171.2</v>
      </c>
      <c r="T248" s="211"/>
      <c r="U248" s="209"/>
      <c r="V248" s="69">
        <v>0.4</v>
      </c>
      <c r="W248" s="23">
        <f t="shared" si="20"/>
        <v>2390.4</v>
      </c>
      <c r="X248" s="27">
        <f t="shared" si="21"/>
        <v>8366.4</v>
      </c>
      <c r="Y248" s="211"/>
      <c r="Z248" s="69">
        <v>0.35</v>
      </c>
      <c r="AA248" s="27"/>
      <c r="AB248" s="27"/>
      <c r="AC248" s="27"/>
      <c r="AD248" s="23" t="s">
        <v>388</v>
      </c>
      <c r="AE248" s="19">
        <v>0.159</v>
      </c>
      <c r="AF248" s="17">
        <f t="shared" si="26"/>
        <v>950.184</v>
      </c>
      <c r="AG248" s="17">
        <f t="shared" si="27"/>
        <v>6926.184</v>
      </c>
      <c r="AH248" s="27"/>
      <c r="AI248" s="27"/>
      <c r="AJ248" s="27"/>
      <c r="AK248" s="30"/>
    </row>
    <row r="249" ht="15.75" customHeight="1">
      <c r="A249" s="8">
        <v>248.0</v>
      </c>
      <c r="B249" s="81" t="s">
        <v>380</v>
      </c>
      <c r="C249" s="8" t="s">
        <v>25</v>
      </c>
      <c r="D249" s="1" t="s">
        <v>130</v>
      </c>
      <c r="E249" s="23" t="s">
        <v>389</v>
      </c>
      <c r="F249" s="29">
        <v>3876.0</v>
      </c>
      <c r="G249" s="69">
        <v>0.7</v>
      </c>
      <c r="H249" s="23">
        <f t="shared" si="1"/>
        <v>2713.2</v>
      </c>
      <c r="I249" s="24">
        <f t="shared" si="2"/>
        <v>6589.2</v>
      </c>
      <c r="J249" s="25">
        <f t="shared" si="17"/>
        <v>6590</v>
      </c>
      <c r="K249" s="209"/>
      <c r="L249" s="26">
        <v>0.15</v>
      </c>
      <c r="M249" s="27">
        <f t="shared" si="4"/>
        <v>1725.5</v>
      </c>
      <c r="N249" s="27">
        <f t="shared" si="5"/>
        <v>5601.5</v>
      </c>
      <c r="O249" s="28">
        <f t="shared" si="6"/>
        <v>5601.5</v>
      </c>
      <c r="P249" s="209"/>
      <c r="Q249" s="69">
        <v>0.4</v>
      </c>
      <c r="R249" s="23">
        <f t="shared" si="18"/>
        <v>1550.4</v>
      </c>
      <c r="S249" s="23">
        <f t="shared" si="19"/>
        <v>5426.4</v>
      </c>
      <c r="T249" s="211"/>
      <c r="U249" s="209"/>
      <c r="V249" s="69">
        <v>0.4</v>
      </c>
      <c r="W249" s="23">
        <f t="shared" si="20"/>
        <v>1550.4</v>
      </c>
      <c r="X249" s="27">
        <f t="shared" si="21"/>
        <v>5426.4</v>
      </c>
      <c r="Y249" s="211"/>
      <c r="Z249" s="69">
        <v>0.35</v>
      </c>
      <c r="AA249" s="27"/>
      <c r="AB249" s="27"/>
      <c r="AC249" s="27"/>
      <c r="AD249" s="38" t="s">
        <v>389</v>
      </c>
      <c r="AE249" s="19">
        <v>0.159</v>
      </c>
      <c r="AF249" s="17">
        <f t="shared" si="26"/>
        <v>616.284</v>
      </c>
      <c r="AG249" s="17">
        <f t="shared" si="27"/>
        <v>4492.284</v>
      </c>
      <c r="AH249" s="27"/>
      <c r="AI249" s="27"/>
      <c r="AJ249" s="27"/>
      <c r="AK249" s="30"/>
    </row>
    <row r="250" ht="15.75" customHeight="1">
      <c r="A250" s="8">
        <v>249.0</v>
      </c>
      <c r="B250" s="81" t="s">
        <v>380</v>
      </c>
      <c r="C250" s="8" t="s">
        <v>25</v>
      </c>
      <c r="D250" s="1" t="s">
        <v>130</v>
      </c>
      <c r="E250" s="29" t="s">
        <v>390</v>
      </c>
      <c r="F250" s="29">
        <v>1989.0</v>
      </c>
      <c r="G250" s="69">
        <v>0.7</v>
      </c>
      <c r="H250" s="23">
        <f t="shared" si="1"/>
        <v>1392.3</v>
      </c>
      <c r="I250" s="24">
        <f t="shared" si="2"/>
        <v>3381.3</v>
      </c>
      <c r="J250" s="25">
        <f t="shared" si="17"/>
        <v>3390</v>
      </c>
      <c r="K250" s="209"/>
      <c r="L250" s="26">
        <v>0.15</v>
      </c>
      <c r="M250" s="27">
        <f t="shared" si="4"/>
        <v>892.5</v>
      </c>
      <c r="N250" s="27">
        <f t="shared" si="5"/>
        <v>2881.5</v>
      </c>
      <c r="O250" s="28">
        <f t="shared" si="6"/>
        <v>2881.5</v>
      </c>
      <c r="P250" s="209"/>
      <c r="Q250" s="69">
        <v>0.4</v>
      </c>
      <c r="R250" s="23">
        <f t="shared" si="18"/>
        <v>795.6</v>
      </c>
      <c r="S250" s="23">
        <f t="shared" si="19"/>
        <v>2784.6</v>
      </c>
      <c r="T250" s="211"/>
      <c r="U250" s="209"/>
      <c r="V250" s="69">
        <v>0.4</v>
      </c>
      <c r="W250" s="23">
        <f t="shared" si="20"/>
        <v>795.6</v>
      </c>
      <c r="X250" s="27">
        <f t="shared" si="21"/>
        <v>2784.6</v>
      </c>
      <c r="Y250" s="211"/>
      <c r="Z250" s="69">
        <v>0.35</v>
      </c>
      <c r="AA250" s="27"/>
      <c r="AB250" s="27"/>
      <c r="AC250" s="27"/>
      <c r="AD250" s="22" t="s">
        <v>390</v>
      </c>
      <c r="AE250" s="19">
        <v>0.159</v>
      </c>
      <c r="AF250" s="17">
        <f t="shared" si="26"/>
        <v>316.251</v>
      </c>
      <c r="AG250" s="17">
        <f t="shared" si="27"/>
        <v>2305.251</v>
      </c>
      <c r="AH250" s="27"/>
      <c r="AI250" s="27"/>
      <c r="AJ250" s="27"/>
      <c r="AK250" s="30"/>
    </row>
    <row r="251" ht="15.75" customHeight="1">
      <c r="A251" s="8">
        <v>250.0</v>
      </c>
      <c r="B251" s="81" t="s">
        <v>380</v>
      </c>
      <c r="C251" s="168" t="s">
        <v>283</v>
      </c>
      <c r="D251" s="1" t="s">
        <v>130</v>
      </c>
      <c r="E251" s="29" t="s">
        <v>391</v>
      </c>
      <c r="F251" s="29">
        <v>896.0</v>
      </c>
      <c r="G251" s="69">
        <v>0.7</v>
      </c>
      <c r="H251" s="23">
        <f t="shared" si="1"/>
        <v>627.2</v>
      </c>
      <c r="I251" s="24">
        <f t="shared" si="2"/>
        <v>1523.2</v>
      </c>
      <c r="J251" s="25">
        <f t="shared" si="17"/>
        <v>1530</v>
      </c>
      <c r="K251" s="209"/>
      <c r="L251" s="26">
        <v>0.15</v>
      </c>
      <c r="M251" s="27">
        <f t="shared" si="4"/>
        <v>404.5</v>
      </c>
      <c r="N251" s="27">
        <f t="shared" si="5"/>
        <v>1300.5</v>
      </c>
      <c r="O251" s="28">
        <f t="shared" si="6"/>
        <v>1300.5</v>
      </c>
      <c r="P251" s="209"/>
      <c r="Q251" s="69">
        <v>0.4</v>
      </c>
      <c r="R251" s="23">
        <f t="shared" si="18"/>
        <v>358.4</v>
      </c>
      <c r="S251" s="23">
        <f t="shared" si="19"/>
        <v>1254.4</v>
      </c>
      <c r="T251" s="211"/>
      <c r="U251" s="209"/>
      <c r="V251" s="69">
        <v>0.4</v>
      </c>
      <c r="W251" s="23">
        <f t="shared" si="20"/>
        <v>358.4</v>
      </c>
      <c r="X251" s="27">
        <f t="shared" si="21"/>
        <v>1254.4</v>
      </c>
      <c r="Y251" s="211"/>
      <c r="Z251" s="69">
        <v>0.35</v>
      </c>
      <c r="AA251" s="27"/>
      <c r="AB251" s="27"/>
      <c r="AC251" s="27"/>
      <c r="AD251" s="22" t="s">
        <v>391</v>
      </c>
      <c r="AE251" s="19">
        <v>0.159</v>
      </c>
      <c r="AF251" s="17">
        <f t="shared" si="26"/>
        <v>142.464</v>
      </c>
      <c r="AG251" s="17">
        <f t="shared" si="27"/>
        <v>1038.464</v>
      </c>
      <c r="AH251" s="27"/>
      <c r="AI251" s="27"/>
      <c r="AJ251" s="27"/>
      <c r="AK251" s="30"/>
    </row>
    <row r="252" ht="15.75" customHeight="1">
      <c r="A252" s="8">
        <v>251.0</v>
      </c>
      <c r="B252" s="81" t="s">
        <v>380</v>
      </c>
      <c r="C252" s="168" t="s">
        <v>283</v>
      </c>
      <c r="D252" s="1" t="s">
        <v>130</v>
      </c>
      <c r="E252" s="23" t="s">
        <v>392</v>
      </c>
      <c r="F252" s="29">
        <v>980.0</v>
      </c>
      <c r="G252" s="69">
        <v>0.7</v>
      </c>
      <c r="H252" s="23">
        <f t="shared" si="1"/>
        <v>686</v>
      </c>
      <c r="I252" s="24">
        <f t="shared" si="2"/>
        <v>1666</v>
      </c>
      <c r="J252" s="25">
        <f t="shared" si="17"/>
        <v>1670</v>
      </c>
      <c r="K252" s="209"/>
      <c r="L252" s="26">
        <v>0.15</v>
      </c>
      <c r="M252" s="27">
        <f t="shared" si="4"/>
        <v>439.5</v>
      </c>
      <c r="N252" s="27">
        <f t="shared" si="5"/>
        <v>1419.5</v>
      </c>
      <c r="O252" s="28">
        <f t="shared" si="6"/>
        <v>1419.5</v>
      </c>
      <c r="P252" s="209"/>
      <c r="Q252" s="69">
        <v>0.4</v>
      </c>
      <c r="R252" s="23">
        <f t="shared" si="18"/>
        <v>392</v>
      </c>
      <c r="S252" s="23">
        <f t="shared" si="19"/>
        <v>1372</v>
      </c>
      <c r="T252" s="211"/>
      <c r="U252" s="209"/>
      <c r="V252" s="69">
        <v>0.4</v>
      </c>
      <c r="W252" s="23">
        <f t="shared" si="20"/>
        <v>392</v>
      </c>
      <c r="X252" s="27">
        <f t="shared" si="21"/>
        <v>1372</v>
      </c>
      <c r="Y252" s="211"/>
      <c r="Z252" s="69">
        <v>0.35</v>
      </c>
      <c r="AA252" s="27"/>
      <c r="AB252" s="27"/>
      <c r="AC252" s="27"/>
      <c r="AD252" s="38" t="s">
        <v>392</v>
      </c>
      <c r="AE252" s="19">
        <v>0.159</v>
      </c>
      <c r="AF252" s="17">
        <f t="shared" si="26"/>
        <v>155.82</v>
      </c>
      <c r="AG252" s="17">
        <f t="shared" si="27"/>
        <v>1135.82</v>
      </c>
      <c r="AH252" s="27"/>
      <c r="AI252" s="27"/>
      <c r="AJ252" s="27"/>
      <c r="AK252" s="30"/>
    </row>
    <row r="253" ht="15.75" customHeight="1">
      <c r="A253" s="8">
        <v>252.0</v>
      </c>
      <c r="B253" s="81" t="s">
        <v>380</v>
      </c>
      <c r="C253" s="168" t="s">
        <v>393</v>
      </c>
      <c r="D253" s="1" t="s">
        <v>130</v>
      </c>
      <c r="E253" s="29" t="s">
        <v>394</v>
      </c>
      <c r="F253" s="29">
        <v>17290.0</v>
      </c>
      <c r="G253" s="69">
        <v>0.7</v>
      </c>
      <c r="H253" s="23">
        <f t="shared" si="1"/>
        <v>12103</v>
      </c>
      <c r="I253" s="24">
        <f t="shared" si="2"/>
        <v>29393</v>
      </c>
      <c r="J253" s="25">
        <f t="shared" si="17"/>
        <v>29400</v>
      </c>
      <c r="K253" s="209"/>
      <c r="L253" s="26">
        <v>0.15</v>
      </c>
      <c r="M253" s="27">
        <f t="shared" si="4"/>
        <v>7700</v>
      </c>
      <c r="N253" s="27">
        <f t="shared" si="5"/>
        <v>24990</v>
      </c>
      <c r="O253" s="28">
        <f t="shared" si="6"/>
        <v>24990</v>
      </c>
      <c r="P253" s="209"/>
      <c r="Q253" s="69">
        <v>0.4</v>
      </c>
      <c r="R253" s="23">
        <f t="shared" si="18"/>
        <v>6916</v>
      </c>
      <c r="S253" s="23">
        <f t="shared" si="19"/>
        <v>24206</v>
      </c>
      <c r="T253" s="211"/>
      <c r="U253" s="209"/>
      <c r="V253" s="69">
        <v>0.4</v>
      </c>
      <c r="W253" s="23">
        <f t="shared" si="20"/>
        <v>6916</v>
      </c>
      <c r="X253" s="27">
        <f t="shared" si="21"/>
        <v>24206</v>
      </c>
      <c r="Y253" s="211"/>
      <c r="Z253" s="69">
        <v>0.35</v>
      </c>
      <c r="AA253" s="27"/>
      <c r="AB253" s="27"/>
      <c r="AC253" s="27"/>
      <c r="AD253" s="22" t="s">
        <v>394</v>
      </c>
      <c r="AE253" s="19">
        <v>0.159</v>
      </c>
      <c r="AF253" s="17">
        <f t="shared" si="26"/>
        <v>2749.11</v>
      </c>
      <c r="AG253" s="17">
        <f t="shared" si="27"/>
        <v>20039.11</v>
      </c>
      <c r="AH253" s="27"/>
      <c r="AI253" s="27"/>
      <c r="AJ253" s="27"/>
      <c r="AK253" s="30"/>
    </row>
    <row r="254" ht="15.75" customHeight="1">
      <c r="A254" s="8">
        <v>253.0</v>
      </c>
      <c r="B254" s="81" t="s">
        <v>380</v>
      </c>
      <c r="C254" s="168" t="s">
        <v>393</v>
      </c>
      <c r="D254" s="1" t="s">
        <v>130</v>
      </c>
      <c r="E254" s="29" t="s">
        <v>395</v>
      </c>
      <c r="F254" s="29">
        <v>8320.0</v>
      </c>
      <c r="G254" s="69">
        <v>0.7</v>
      </c>
      <c r="H254" s="23">
        <f t="shared" si="1"/>
        <v>5824</v>
      </c>
      <c r="I254" s="24">
        <f t="shared" si="2"/>
        <v>14144</v>
      </c>
      <c r="J254" s="25">
        <f t="shared" si="17"/>
        <v>14150</v>
      </c>
      <c r="K254" s="209"/>
      <c r="L254" s="26">
        <v>0.15</v>
      </c>
      <c r="M254" s="27">
        <f t="shared" si="4"/>
        <v>3707.5</v>
      </c>
      <c r="N254" s="27">
        <f t="shared" si="5"/>
        <v>12027.5</v>
      </c>
      <c r="O254" s="28">
        <f t="shared" si="6"/>
        <v>12027.5</v>
      </c>
      <c r="P254" s="209"/>
      <c r="Q254" s="69">
        <v>0.4</v>
      </c>
      <c r="R254" s="23">
        <f t="shared" si="18"/>
        <v>3328</v>
      </c>
      <c r="S254" s="23">
        <f t="shared" si="19"/>
        <v>11648</v>
      </c>
      <c r="T254" s="211"/>
      <c r="U254" s="209"/>
      <c r="V254" s="69">
        <v>0.4</v>
      </c>
      <c r="W254" s="23">
        <f t="shared" si="20"/>
        <v>3328</v>
      </c>
      <c r="X254" s="27">
        <f t="shared" si="21"/>
        <v>11648</v>
      </c>
      <c r="Y254" s="211"/>
      <c r="Z254" s="69">
        <v>0.35</v>
      </c>
      <c r="AA254" s="27"/>
      <c r="AB254" s="27"/>
      <c r="AC254" s="27"/>
      <c r="AD254" s="22" t="s">
        <v>395</v>
      </c>
      <c r="AE254" s="19">
        <v>0.159</v>
      </c>
      <c r="AF254" s="17">
        <f t="shared" si="26"/>
        <v>1322.88</v>
      </c>
      <c r="AG254" s="17">
        <f t="shared" si="27"/>
        <v>9642.88</v>
      </c>
      <c r="AH254" s="27"/>
      <c r="AI254" s="27"/>
      <c r="AJ254" s="27"/>
      <c r="AK254" s="30"/>
    </row>
    <row r="255" ht="15.75" customHeight="1">
      <c r="A255" s="8">
        <v>254.0</v>
      </c>
      <c r="B255" s="81" t="s">
        <v>380</v>
      </c>
      <c r="C255" s="168" t="s">
        <v>393</v>
      </c>
      <c r="D255" s="1" t="s">
        <v>130</v>
      </c>
      <c r="E255" s="29" t="s">
        <v>396</v>
      </c>
      <c r="F255" s="29">
        <v>7410.0</v>
      </c>
      <c r="G255" s="69">
        <v>0.7</v>
      </c>
      <c r="H255" s="23">
        <f t="shared" si="1"/>
        <v>5187</v>
      </c>
      <c r="I255" s="24">
        <f t="shared" si="2"/>
        <v>12597</v>
      </c>
      <c r="J255" s="25">
        <f t="shared" si="17"/>
        <v>12600</v>
      </c>
      <c r="K255" s="209"/>
      <c r="L255" s="26">
        <v>0.15</v>
      </c>
      <c r="M255" s="27">
        <f t="shared" si="4"/>
        <v>3300</v>
      </c>
      <c r="N255" s="27">
        <f t="shared" si="5"/>
        <v>10710</v>
      </c>
      <c r="O255" s="28">
        <f t="shared" si="6"/>
        <v>10710</v>
      </c>
      <c r="P255" s="209"/>
      <c r="Q255" s="69">
        <v>0.4</v>
      </c>
      <c r="R255" s="23">
        <f t="shared" si="18"/>
        <v>2964</v>
      </c>
      <c r="S255" s="23">
        <f t="shared" si="19"/>
        <v>10374</v>
      </c>
      <c r="T255" s="211"/>
      <c r="U255" s="209"/>
      <c r="V255" s="69">
        <v>0.4</v>
      </c>
      <c r="W255" s="23">
        <f t="shared" si="20"/>
        <v>2964</v>
      </c>
      <c r="X255" s="27">
        <f t="shared" si="21"/>
        <v>10374</v>
      </c>
      <c r="Y255" s="211"/>
      <c r="Z255" s="69">
        <v>0.35</v>
      </c>
      <c r="AA255" s="27"/>
      <c r="AB255" s="27"/>
      <c r="AC255" s="27"/>
      <c r="AD255" s="22" t="s">
        <v>396</v>
      </c>
      <c r="AE255" s="19">
        <v>0.159</v>
      </c>
      <c r="AF255" s="17">
        <f t="shared" si="26"/>
        <v>1178.19</v>
      </c>
      <c r="AG255" s="17">
        <f t="shared" si="27"/>
        <v>8588.19</v>
      </c>
      <c r="AH255" s="27"/>
      <c r="AI255" s="27"/>
      <c r="AJ255" s="27"/>
      <c r="AK255" s="30"/>
    </row>
    <row r="256" ht="15.75" customHeight="1">
      <c r="A256" s="8">
        <v>255.0</v>
      </c>
      <c r="B256" s="81" t="s">
        <v>380</v>
      </c>
      <c r="C256" s="168" t="s">
        <v>393</v>
      </c>
      <c r="D256" s="1" t="s">
        <v>130</v>
      </c>
      <c r="E256" s="29" t="s">
        <v>397</v>
      </c>
      <c r="F256" s="29">
        <v>5824.0</v>
      </c>
      <c r="G256" s="69">
        <v>0.7</v>
      </c>
      <c r="H256" s="23">
        <f t="shared" si="1"/>
        <v>4076.8</v>
      </c>
      <c r="I256" s="24">
        <f t="shared" si="2"/>
        <v>9900.8</v>
      </c>
      <c r="J256" s="25">
        <f t="shared" si="17"/>
        <v>9910</v>
      </c>
      <c r="K256" s="209"/>
      <c r="L256" s="26">
        <v>0.15</v>
      </c>
      <c r="M256" s="27">
        <f t="shared" si="4"/>
        <v>2599.5</v>
      </c>
      <c r="N256" s="27">
        <f t="shared" si="5"/>
        <v>8423.5</v>
      </c>
      <c r="O256" s="28">
        <f t="shared" si="6"/>
        <v>8423.5</v>
      </c>
      <c r="P256" s="209"/>
      <c r="Q256" s="69">
        <v>0.4</v>
      </c>
      <c r="R256" s="23">
        <f t="shared" si="18"/>
        <v>2329.6</v>
      </c>
      <c r="S256" s="23">
        <f t="shared" si="19"/>
        <v>8153.6</v>
      </c>
      <c r="T256" s="211"/>
      <c r="U256" s="209"/>
      <c r="V256" s="69">
        <v>0.4</v>
      </c>
      <c r="W256" s="23">
        <f t="shared" si="20"/>
        <v>2329.6</v>
      </c>
      <c r="X256" s="27">
        <f t="shared" si="21"/>
        <v>8153.6</v>
      </c>
      <c r="Y256" s="211"/>
      <c r="Z256" s="69">
        <v>0.35</v>
      </c>
      <c r="AA256" s="27"/>
      <c r="AB256" s="27"/>
      <c r="AC256" s="27"/>
      <c r="AD256" s="22" t="s">
        <v>397</v>
      </c>
      <c r="AE256" s="19">
        <v>0.159</v>
      </c>
      <c r="AF256" s="17">
        <f t="shared" si="26"/>
        <v>926.016</v>
      </c>
      <c r="AG256" s="17">
        <f t="shared" si="27"/>
        <v>6750.016</v>
      </c>
      <c r="AH256" s="27"/>
      <c r="AI256" s="27"/>
      <c r="AJ256" s="27"/>
      <c r="AK256" s="30"/>
    </row>
    <row r="257" ht="15.75" customHeight="1">
      <c r="A257" s="8">
        <v>256.0</v>
      </c>
      <c r="B257" s="81" t="s">
        <v>380</v>
      </c>
      <c r="C257" s="168" t="s">
        <v>393</v>
      </c>
      <c r="D257" s="1" t="s">
        <v>130</v>
      </c>
      <c r="E257" s="29" t="s">
        <v>398</v>
      </c>
      <c r="F257" s="29">
        <v>6656.0</v>
      </c>
      <c r="G257" s="69">
        <v>0.7</v>
      </c>
      <c r="H257" s="23">
        <f t="shared" si="1"/>
        <v>4659.2</v>
      </c>
      <c r="I257" s="24">
        <f t="shared" si="2"/>
        <v>11315.2</v>
      </c>
      <c r="J257" s="25">
        <f t="shared" si="17"/>
        <v>11320</v>
      </c>
      <c r="K257" s="209"/>
      <c r="L257" s="26">
        <v>0.15</v>
      </c>
      <c r="M257" s="27">
        <f t="shared" si="4"/>
        <v>2966</v>
      </c>
      <c r="N257" s="27">
        <f t="shared" si="5"/>
        <v>9622</v>
      </c>
      <c r="O257" s="28">
        <f t="shared" si="6"/>
        <v>9622</v>
      </c>
      <c r="P257" s="209"/>
      <c r="Q257" s="69">
        <v>0.4</v>
      </c>
      <c r="R257" s="23">
        <f t="shared" si="18"/>
        <v>2662.4</v>
      </c>
      <c r="S257" s="23">
        <f t="shared" si="19"/>
        <v>9318.4</v>
      </c>
      <c r="T257" s="211"/>
      <c r="U257" s="209"/>
      <c r="V257" s="69">
        <v>0.4</v>
      </c>
      <c r="W257" s="23">
        <f t="shared" si="20"/>
        <v>2662.4</v>
      </c>
      <c r="X257" s="27">
        <f t="shared" si="21"/>
        <v>9318.4</v>
      </c>
      <c r="Y257" s="211"/>
      <c r="Z257" s="69">
        <v>0.35</v>
      </c>
      <c r="AA257" s="27"/>
      <c r="AB257" s="27"/>
      <c r="AC257" s="27"/>
      <c r="AD257" s="22" t="s">
        <v>398</v>
      </c>
      <c r="AE257" s="19">
        <v>0.159</v>
      </c>
      <c r="AF257" s="17">
        <f t="shared" si="26"/>
        <v>1058.304</v>
      </c>
      <c r="AG257" s="17">
        <f t="shared" si="27"/>
        <v>7714.304</v>
      </c>
      <c r="AH257" s="27"/>
      <c r="AI257" s="27"/>
      <c r="AJ257" s="27"/>
      <c r="AK257" s="30"/>
    </row>
    <row r="258" ht="15.75" customHeight="1">
      <c r="A258" s="8">
        <v>257.0</v>
      </c>
      <c r="B258" s="81" t="s">
        <v>380</v>
      </c>
      <c r="C258" s="168" t="s">
        <v>393</v>
      </c>
      <c r="D258" s="1" t="s">
        <v>130</v>
      </c>
      <c r="E258" s="29" t="s">
        <v>399</v>
      </c>
      <c r="F258" s="29">
        <v>9100.0</v>
      </c>
      <c r="G258" s="69">
        <v>0.7</v>
      </c>
      <c r="H258" s="23">
        <f t="shared" si="1"/>
        <v>6370</v>
      </c>
      <c r="I258" s="24">
        <f t="shared" si="2"/>
        <v>15470</v>
      </c>
      <c r="J258" s="25">
        <f t="shared" si="17"/>
        <v>15470</v>
      </c>
      <c r="K258" s="209"/>
      <c r="L258" s="26">
        <v>0.15</v>
      </c>
      <c r="M258" s="27">
        <f t="shared" si="4"/>
        <v>4049.5</v>
      </c>
      <c r="N258" s="27">
        <f t="shared" si="5"/>
        <v>13149.5</v>
      </c>
      <c r="O258" s="28">
        <f t="shared" si="6"/>
        <v>13149.5</v>
      </c>
      <c r="P258" s="209"/>
      <c r="Q258" s="69">
        <v>0.25</v>
      </c>
      <c r="R258" s="23">
        <f t="shared" si="18"/>
        <v>2275</v>
      </c>
      <c r="S258" s="23">
        <f t="shared" si="19"/>
        <v>11375</v>
      </c>
      <c r="T258" s="211"/>
      <c r="U258" s="209"/>
      <c r="V258" s="69">
        <v>0.25</v>
      </c>
      <c r="W258" s="23">
        <f t="shared" si="20"/>
        <v>2275</v>
      </c>
      <c r="X258" s="27">
        <f t="shared" si="21"/>
        <v>11375</v>
      </c>
      <c r="Y258" s="211"/>
      <c r="Z258" s="69">
        <v>0.35</v>
      </c>
      <c r="AA258" s="27"/>
      <c r="AB258" s="27"/>
      <c r="AC258" s="27"/>
      <c r="AD258" s="22" t="s">
        <v>399</v>
      </c>
      <c r="AE258" s="19">
        <v>0.159</v>
      </c>
      <c r="AF258" s="17">
        <f t="shared" si="26"/>
        <v>1446.9</v>
      </c>
      <c r="AG258" s="17">
        <f t="shared" si="27"/>
        <v>10546.9</v>
      </c>
      <c r="AH258" s="27"/>
      <c r="AI258" s="27"/>
      <c r="AJ258" s="27"/>
      <c r="AK258" s="30"/>
    </row>
    <row r="259" ht="15.75" customHeight="1">
      <c r="A259" s="8">
        <v>258.0</v>
      </c>
      <c r="B259" s="81" t="s">
        <v>380</v>
      </c>
      <c r="C259" s="168" t="s">
        <v>393</v>
      </c>
      <c r="D259" s="1" t="s">
        <v>130</v>
      </c>
      <c r="E259" s="29" t="s">
        <v>400</v>
      </c>
      <c r="F259" s="29">
        <v>8320.0</v>
      </c>
      <c r="G259" s="69">
        <v>0.7</v>
      </c>
      <c r="H259" s="23">
        <f t="shared" si="1"/>
        <v>5824</v>
      </c>
      <c r="I259" s="24">
        <f t="shared" si="2"/>
        <v>14144</v>
      </c>
      <c r="J259" s="25">
        <f t="shared" si="17"/>
        <v>14150</v>
      </c>
      <c r="K259" s="209"/>
      <c r="L259" s="26">
        <v>0.15</v>
      </c>
      <c r="M259" s="27">
        <f t="shared" si="4"/>
        <v>3707.5</v>
      </c>
      <c r="N259" s="27">
        <f t="shared" si="5"/>
        <v>12027.5</v>
      </c>
      <c r="O259" s="28">
        <f t="shared" si="6"/>
        <v>12027.5</v>
      </c>
      <c r="P259" s="209"/>
      <c r="Q259" s="69">
        <v>0.4</v>
      </c>
      <c r="R259" s="23">
        <f t="shared" si="18"/>
        <v>3328</v>
      </c>
      <c r="S259" s="23">
        <f t="shared" si="19"/>
        <v>11648</v>
      </c>
      <c r="T259" s="211"/>
      <c r="U259" s="209"/>
      <c r="V259" s="69">
        <v>0.4</v>
      </c>
      <c r="W259" s="23">
        <f t="shared" si="20"/>
        <v>3328</v>
      </c>
      <c r="X259" s="27">
        <f t="shared" si="21"/>
        <v>11648</v>
      </c>
      <c r="Y259" s="211"/>
      <c r="Z259" s="69">
        <v>0.35</v>
      </c>
      <c r="AA259" s="27"/>
      <c r="AB259" s="27"/>
      <c r="AC259" s="27"/>
      <c r="AD259" s="22" t="s">
        <v>400</v>
      </c>
      <c r="AE259" s="19">
        <v>0.159</v>
      </c>
      <c r="AF259" s="17">
        <f t="shared" si="26"/>
        <v>1322.88</v>
      </c>
      <c r="AG259" s="17">
        <f t="shared" si="27"/>
        <v>9642.88</v>
      </c>
      <c r="AH259" s="27"/>
      <c r="AI259" s="27"/>
      <c r="AJ259" s="27"/>
      <c r="AK259" s="30"/>
    </row>
    <row r="260" ht="15.75" customHeight="1">
      <c r="A260" s="8">
        <v>259.0</v>
      </c>
      <c r="B260" s="81" t="s">
        <v>380</v>
      </c>
      <c r="C260" s="168" t="s">
        <v>393</v>
      </c>
      <c r="D260" s="1" t="s">
        <v>130</v>
      </c>
      <c r="E260" s="29" t="s">
        <v>401</v>
      </c>
      <c r="F260" s="29">
        <v>15600.0</v>
      </c>
      <c r="G260" s="69">
        <v>0.7</v>
      </c>
      <c r="H260" s="23">
        <f t="shared" si="1"/>
        <v>10920</v>
      </c>
      <c r="I260" s="24">
        <f t="shared" si="2"/>
        <v>26520</v>
      </c>
      <c r="J260" s="25">
        <f t="shared" si="17"/>
        <v>26520</v>
      </c>
      <c r="K260" s="209"/>
      <c r="L260" s="26">
        <v>0.15</v>
      </c>
      <c r="M260" s="27">
        <f t="shared" si="4"/>
        <v>6942</v>
      </c>
      <c r="N260" s="27">
        <f t="shared" si="5"/>
        <v>22542</v>
      </c>
      <c r="O260" s="28">
        <f t="shared" si="6"/>
        <v>22542</v>
      </c>
      <c r="P260" s="209"/>
      <c r="Q260" s="69">
        <v>0.4</v>
      </c>
      <c r="R260" s="23">
        <f t="shared" si="18"/>
        <v>6240</v>
      </c>
      <c r="S260" s="23">
        <f t="shared" si="19"/>
        <v>21840</v>
      </c>
      <c r="T260" s="211"/>
      <c r="U260" s="209"/>
      <c r="V260" s="69">
        <v>0.4</v>
      </c>
      <c r="W260" s="23">
        <f t="shared" si="20"/>
        <v>6240</v>
      </c>
      <c r="X260" s="27">
        <f t="shared" si="21"/>
        <v>21840</v>
      </c>
      <c r="Y260" s="211"/>
      <c r="Z260" s="69">
        <v>0.35</v>
      </c>
      <c r="AA260" s="27"/>
      <c r="AB260" s="27"/>
      <c r="AC260" s="27"/>
      <c r="AD260" s="22" t="s">
        <v>401</v>
      </c>
      <c r="AE260" s="19">
        <v>0.159</v>
      </c>
      <c r="AF260" s="17">
        <f t="shared" si="26"/>
        <v>2480.4</v>
      </c>
      <c r="AG260" s="17">
        <f t="shared" si="27"/>
        <v>18080.4</v>
      </c>
      <c r="AH260" s="27"/>
      <c r="AI260" s="27"/>
      <c r="AJ260" s="27"/>
      <c r="AK260" s="30"/>
    </row>
    <row r="261" ht="15.75" customHeight="1">
      <c r="A261" s="8">
        <v>260.0</v>
      </c>
      <c r="B261" s="81" t="s">
        <v>380</v>
      </c>
      <c r="C261" s="168" t="s">
        <v>393</v>
      </c>
      <c r="D261" s="1" t="s">
        <v>130</v>
      </c>
      <c r="E261" s="29" t="s">
        <v>402</v>
      </c>
      <c r="F261" s="29">
        <v>6500.0</v>
      </c>
      <c r="G261" s="69">
        <v>0.7</v>
      </c>
      <c r="H261" s="23">
        <f t="shared" si="1"/>
        <v>4550</v>
      </c>
      <c r="I261" s="24">
        <f t="shared" si="2"/>
        <v>11050</v>
      </c>
      <c r="J261" s="25">
        <f t="shared" si="17"/>
        <v>11050</v>
      </c>
      <c r="K261" s="209"/>
      <c r="L261" s="26">
        <v>0.15</v>
      </c>
      <c r="M261" s="27">
        <f t="shared" si="4"/>
        <v>2892.5</v>
      </c>
      <c r="N261" s="27">
        <f t="shared" si="5"/>
        <v>9392.5</v>
      </c>
      <c r="O261" s="28">
        <f t="shared" si="6"/>
        <v>9392.5</v>
      </c>
      <c r="P261" s="209"/>
      <c r="Q261" s="69">
        <v>0.4</v>
      </c>
      <c r="R261" s="23">
        <f t="shared" si="18"/>
        <v>2600</v>
      </c>
      <c r="S261" s="23">
        <f t="shared" si="19"/>
        <v>9100</v>
      </c>
      <c r="T261" s="211"/>
      <c r="U261" s="209"/>
      <c r="V261" s="69">
        <v>0.4</v>
      </c>
      <c r="W261" s="23">
        <f t="shared" si="20"/>
        <v>2600</v>
      </c>
      <c r="X261" s="27">
        <f t="shared" si="21"/>
        <v>9100</v>
      </c>
      <c r="Y261" s="211"/>
      <c r="Z261" s="69">
        <v>0.35</v>
      </c>
      <c r="AA261" s="27"/>
      <c r="AB261" s="27"/>
      <c r="AC261" s="27"/>
      <c r="AD261" s="22" t="s">
        <v>402</v>
      </c>
      <c r="AE261" s="19">
        <v>0.159</v>
      </c>
      <c r="AF261" s="17">
        <f t="shared" si="26"/>
        <v>1033.5</v>
      </c>
      <c r="AG261" s="17">
        <f t="shared" si="27"/>
        <v>7533.5</v>
      </c>
      <c r="AH261" s="27"/>
      <c r="AI261" s="27"/>
      <c r="AJ261" s="27"/>
      <c r="AK261" s="30"/>
    </row>
    <row r="262" ht="15.75" customHeight="1">
      <c r="A262" s="8">
        <v>261.0</v>
      </c>
      <c r="B262" s="81" t="s">
        <v>380</v>
      </c>
      <c r="C262" s="168" t="s">
        <v>393</v>
      </c>
      <c r="D262" s="1" t="s">
        <v>130</v>
      </c>
      <c r="E262" s="29" t="s">
        <v>403</v>
      </c>
      <c r="F262" s="29">
        <v>6500.0</v>
      </c>
      <c r="G262" s="69">
        <v>0.7</v>
      </c>
      <c r="H262" s="23">
        <f t="shared" si="1"/>
        <v>4550</v>
      </c>
      <c r="I262" s="24">
        <f t="shared" si="2"/>
        <v>11050</v>
      </c>
      <c r="J262" s="25">
        <f t="shared" si="17"/>
        <v>11050</v>
      </c>
      <c r="K262" s="209"/>
      <c r="L262" s="26">
        <v>0.15</v>
      </c>
      <c r="M262" s="27">
        <f t="shared" si="4"/>
        <v>2892.5</v>
      </c>
      <c r="N262" s="27">
        <f t="shared" si="5"/>
        <v>9392.5</v>
      </c>
      <c r="O262" s="28">
        <f t="shared" si="6"/>
        <v>9392.5</v>
      </c>
      <c r="P262" s="209"/>
      <c r="Q262" s="69">
        <v>0.4</v>
      </c>
      <c r="R262" s="23">
        <f t="shared" si="18"/>
        <v>2600</v>
      </c>
      <c r="S262" s="23">
        <f t="shared" si="19"/>
        <v>9100</v>
      </c>
      <c r="T262" s="211"/>
      <c r="U262" s="209"/>
      <c r="V262" s="69">
        <v>0.4</v>
      </c>
      <c r="W262" s="23">
        <f t="shared" si="20"/>
        <v>2600</v>
      </c>
      <c r="X262" s="27">
        <f t="shared" si="21"/>
        <v>9100</v>
      </c>
      <c r="Y262" s="211"/>
      <c r="Z262" s="69">
        <v>0.35</v>
      </c>
      <c r="AA262" s="27"/>
      <c r="AB262" s="27"/>
      <c r="AC262" s="27"/>
      <c r="AD262" s="22" t="s">
        <v>403</v>
      </c>
      <c r="AE262" s="19">
        <v>0.159</v>
      </c>
      <c r="AF262" s="17">
        <f t="shared" si="26"/>
        <v>1033.5</v>
      </c>
      <c r="AG262" s="17">
        <f t="shared" si="27"/>
        <v>7533.5</v>
      </c>
      <c r="AH262" s="27"/>
      <c r="AI262" s="27"/>
      <c r="AJ262" s="27"/>
      <c r="AK262" s="30"/>
    </row>
    <row r="263" ht="15.75" customHeight="1">
      <c r="A263" s="8">
        <v>262.0</v>
      </c>
      <c r="B263" s="81" t="s">
        <v>380</v>
      </c>
      <c r="C263" s="168" t="s">
        <v>393</v>
      </c>
      <c r="D263" s="1" t="s">
        <v>130</v>
      </c>
      <c r="E263" s="29" t="s">
        <v>404</v>
      </c>
      <c r="F263" s="29">
        <v>3900.0</v>
      </c>
      <c r="G263" s="69">
        <v>0.7</v>
      </c>
      <c r="H263" s="23">
        <f t="shared" si="1"/>
        <v>2730</v>
      </c>
      <c r="I263" s="24">
        <f t="shared" si="2"/>
        <v>6630</v>
      </c>
      <c r="J263" s="25">
        <f t="shared" si="17"/>
        <v>6630</v>
      </c>
      <c r="K263" s="209"/>
      <c r="L263" s="26">
        <v>0.15</v>
      </c>
      <c r="M263" s="27">
        <f t="shared" si="4"/>
        <v>1735.5</v>
      </c>
      <c r="N263" s="27">
        <f t="shared" si="5"/>
        <v>5635.5</v>
      </c>
      <c r="O263" s="28">
        <f t="shared" si="6"/>
        <v>5635.5</v>
      </c>
      <c r="P263" s="209"/>
      <c r="Q263" s="69">
        <v>0.4</v>
      </c>
      <c r="R263" s="23">
        <f t="shared" si="18"/>
        <v>1560</v>
      </c>
      <c r="S263" s="23">
        <f t="shared" si="19"/>
        <v>5460</v>
      </c>
      <c r="T263" s="211"/>
      <c r="U263" s="209"/>
      <c r="V263" s="69">
        <v>0.4</v>
      </c>
      <c r="W263" s="23">
        <f t="shared" si="20"/>
        <v>1560</v>
      </c>
      <c r="X263" s="27">
        <f t="shared" si="21"/>
        <v>5460</v>
      </c>
      <c r="Y263" s="211"/>
      <c r="Z263" s="69">
        <v>0.35</v>
      </c>
      <c r="AA263" s="27"/>
      <c r="AB263" s="27"/>
      <c r="AC263" s="27"/>
      <c r="AD263" s="22" t="s">
        <v>404</v>
      </c>
      <c r="AE263" s="19">
        <v>0.159</v>
      </c>
      <c r="AF263" s="17">
        <f t="shared" si="26"/>
        <v>620.1</v>
      </c>
      <c r="AG263" s="17">
        <f t="shared" si="27"/>
        <v>4520.1</v>
      </c>
      <c r="AH263" s="27"/>
      <c r="AI263" s="27"/>
      <c r="AJ263" s="27"/>
      <c r="AK263" s="30"/>
    </row>
    <row r="264" ht="15.75" customHeight="1">
      <c r="A264" s="8">
        <v>263.0</v>
      </c>
      <c r="B264" s="81" t="s">
        <v>380</v>
      </c>
      <c r="C264" s="168" t="s">
        <v>283</v>
      </c>
      <c r="D264" s="1" t="s">
        <v>130</v>
      </c>
      <c r="E264" s="29" t="s">
        <v>405</v>
      </c>
      <c r="F264" s="29">
        <v>1040.0</v>
      </c>
      <c r="G264" s="69">
        <v>0.7</v>
      </c>
      <c r="H264" s="23">
        <f t="shared" si="1"/>
        <v>728</v>
      </c>
      <c r="I264" s="24">
        <f t="shared" si="2"/>
        <v>1768</v>
      </c>
      <c r="J264" s="25">
        <f t="shared" si="17"/>
        <v>1770</v>
      </c>
      <c r="K264" s="209"/>
      <c r="L264" s="26">
        <v>0.15</v>
      </c>
      <c r="M264" s="27">
        <f t="shared" si="4"/>
        <v>464.5</v>
      </c>
      <c r="N264" s="27">
        <f t="shared" si="5"/>
        <v>1504.5</v>
      </c>
      <c r="O264" s="28">
        <f t="shared" si="6"/>
        <v>1504.5</v>
      </c>
      <c r="P264" s="209"/>
      <c r="Q264" s="69">
        <v>0.4</v>
      </c>
      <c r="R264" s="23">
        <f t="shared" si="18"/>
        <v>416</v>
      </c>
      <c r="S264" s="23">
        <f t="shared" si="19"/>
        <v>1456</v>
      </c>
      <c r="T264" s="211"/>
      <c r="U264" s="209"/>
      <c r="V264" s="69">
        <v>0.4</v>
      </c>
      <c r="W264" s="23">
        <f t="shared" si="20"/>
        <v>416</v>
      </c>
      <c r="X264" s="27">
        <f t="shared" si="21"/>
        <v>1456</v>
      </c>
      <c r="Y264" s="211"/>
      <c r="Z264" s="69">
        <v>0.35</v>
      </c>
      <c r="AA264" s="27"/>
      <c r="AB264" s="27"/>
      <c r="AC264" s="27"/>
      <c r="AD264" s="22" t="s">
        <v>405</v>
      </c>
      <c r="AE264" s="19">
        <v>0.159</v>
      </c>
      <c r="AF264" s="17">
        <f t="shared" si="26"/>
        <v>165.36</v>
      </c>
      <c r="AG264" s="17">
        <f t="shared" si="27"/>
        <v>1205.36</v>
      </c>
      <c r="AH264" s="27"/>
      <c r="AI264" s="27"/>
      <c r="AJ264" s="27"/>
      <c r="AK264" s="30"/>
    </row>
    <row r="265" ht="15.75" customHeight="1">
      <c r="A265" s="8">
        <v>264.0</v>
      </c>
      <c r="B265" s="81" t="s">
        <v>380</v>
      </c>
      <c r="C265" s="168" t="s">
        <v>283</v>
      </c>
      <c r="D265" s="1" t="s">
        <v>130</v>
      </c>
      <c r="E265" s="29" t="s">
        <v>406</v>
      </c>
      <c r="F265" s="29">
        <v>2080.0</v>
      </c>
      <c r="G265" s="69">
        <v>0.7</v>
      </c>
      <c r="H265" s="23">
        <f t="shared" si="1"/>
        <v>1456</v>
      </c>
      <c r="I265" s="24">
        <f t="shared" si="2"/>
        <v>3536</v>
      </c>
      <c r="J265" s="25">
        <f t="shared" si="17"/>
        <v>3540</v>
      </c>
      <c r="K265" s="209"/>
      <c r="L265" s="26">
        <v>0.15</v>
      </c>
      <c r="M265" s="27">
        <f t="shared" si="4"/>
        <v>929</v>
      </c>
      <c r="N265" s="27">
        <f t="shared" si="5"/>
        <v>3009</v>
      </c>
      <c r="O265" s="28">
        <f t="shared" si="6"/>
        <v>3009</v>
      </c>
      <c r="P265" s="209"/>
      <c r="Q265" s="69">
        <v>0.4</v>
      </c>
      <c r="R265" s="23">
        <f t="shared" si="18"/>
        <v>832</v>
      </c>
      <c r="S265" s="23">
        <f t="shared" si="19"/>
        <v>2912</v>
      </c>
      <c r="T265" s="211"/>
      <c r="U265" s="209"/>
      <c r="V265" s="69">
        <v>0.4</v>
      </c>
      <c r="W265" s="23">
        <f t="shared" si="20"/>
        <v>832</v>
      </c>
      <c r="X265" s="27">
        <f t="shared" si="21"/>
        <v>2912</v>
      </c>
      <c r="Y265" s="211"/>
      <c r="Z265" s="69">
        <v>0.35</v>
      </c>
      <c r="AA265" s="27"/>
      <c r="AB265" s="27"/>
      <c r="AC265" s="27"/>
      <c r="AD265" s="22" t="s">
        <v>406</v>
      </c>
      <c r="AE265" s="19">
        <v>0.159</v>
      </c>
      <c r="AF265" s="17">
        <f t="shared" si="26"/>
        <v>330.72</v>
      </c>
      <c r="AG265" s="17">
        <f t="shared" si="27"/>
        <v>2410.72</v>
      </c>
      <c r="AH265" s="27"/>
      <c r="AI265" s="27"/>
      <c r="AJ265" s="27"/>
      <c r="AK265" s="30"/>
    </row>
    <row r="266" ht="15.75" customHeight="1">
      <c r="A266" s="8">
        <v>265.0</v>
      </c>
      <c r="B266" s="81" t="s">
        <v>380</v>
      </c>
      <c r="C266" s="168" t="s">
        <v>283</v>
      </c>
      <c r="D266" s="1" t="s">
        <v>130</v>
      </c>
      <c r="E266" s="29" t="s">
        <v>407</v>
      </c>
      <c r="F266" s="29">
        <v>11050.0</v>
      </c>
      <c r="G266" s="69">
        <v>0.7</v>
      </c>
      <c r="H266" s="23">
        <f t="shared" si="1"/>
        <v>7735</v>
      </c>
      <c r="I266" s="24">
        <f t="shared" si="2"/>
        <v>18785</v>
      </c>
      <c r="J266" s="25">
        <f t="shared" si="17"/>
        <v>18790</v>
      </c>
      <c r="K266" s="209"/>
      <c r="L266" s="26">
        <v>0.15</v>
      </c>
      <c r="M266" s="27">
        <f t="shared" si="4"/>
        <v>4921.5</v>
      </c>
      <c r="N266" s="27">
        <f t="shared" si="5"/>
        <v>15971.5</v>
      </c>
      <c r="O266" s="28">
        <f t="shared" si="6"/>
        <v>15971.5</v>
      </c>
      <c r="P266" s="209"/>
      <c r="Q266" s="69">
        <v>0.4</v>
      </c>
      <c r="R266" s="23">
        <f t="shared" si="18"/>
        <v>4420</v>
      </c>
      <c r="S266" s="23">
        <f t="shared" si="19"/>
        <v>15470</v>
      </c>
      <c r="T266" s="211"/>
      <c r="U266" s="209"/>
      <c r="V266" s="69">
        <v>0.4</v>
      </c>
      <c r="W266" s="23">
        <f t="shared" si="20"/>
        <v>4420</v>
      </c>
      <c r="X266" s="27">
        <f t="shared" si="21"/>
        <v>15470</v>
      </c>
      <c r="Y266" s="211"/>
      <c r="Z266" s="69">
        <v>0.35</v>
      </c>
      <c r="AA266" s="27"/>
      <c r="AB266" s="27"/>
      <c r="AC266" s="27"/>
      <c r="AD266" s="22" t="s">
        <v>407</v>
      </c>
      <c r="AE266" s="19">
        <v>0.159</v>
      </c>
      <c r="AF266" s="17">
        <f t="shared" si="26"/>
        <v>1756.95</v>
      </c>
      <c r="AG266" s="17">
        <f t="shared" si="27"/>
        <v>12806.95</v>
      </c>
      <c r="AH266" s="27"/>
      <c r="AI266" s="27"/>
      <c r="AJ266" s="27"/>
      <c r="AK266" s="30"/>
    </row>
    <row r="267" ht="15.75" customHeight="1">
      <c r="A267" s="8">
        <v>266.0</v>
      </c>
      <c r="B267" s="81" t="s">
        <v>380</v>
      </c>
      <c r="C267" s="168" t="s">
        <v>283</v>
      </c>
      <c r="D267" s="1" t="s">
        <v>130</v>
      </c>
      <c r="E267" s="29" t="s">
        <v>408</v>
      </c>
      <c r="F267" s="29">
        <v>2671.0</v>
      </c>
      <c r="G267" s="69">
        <v>0.7</v>
      </c>
      <c r="H267" s="23">
        <f t="shared" si="1"/>
        <v>1869.7</v>
      </c>
      <c r="I267" s="24">
        <f t="shared" si="2"/>
        <v>4540.7</v>
      </c>
      <c r="J267" s="25">
        <f t="shared" si="17"/>
        <v>4550</v>
      </c>
      <c r="K267" s="209"/>
      <c r="L267" s="26">
        <v>0.15</v>
      </c>
      <c r="M267" s="27">
        <f t="shared" si="4"/>
        <v>1196.5</v>
      </c>
      <c r="N267" s="27">
        <f t="shared" si="5"/>
        <v>3867.5</v>
      </c>
      <c r="O267" s="28">
        <f t="shared" si="6"/>
        <v>3867.5</v>
      </c>
      <c r="P267" s="209"/>
      <c r="Q267" s="69">
        <v>0.4</v>
      </c>
      <c r="R267" s="23">
        <f t="shared" si="18"/>
        <v>1068.4</v>
      </c>
      <c r="S267" s="23">
        <f t="shared" si="19"/>
        <v>3739.4</v>
      </c>
      <c r="T267" s="211"/>
      <c r="U267" s="209"/>
      <c r="V267" s="69">
        <v>0.4</v>
      </c>
      <c r="W267" s="23">
        <f t="shared" si="20"/>
        <v>1068.4</v>
      </c>
      <c r="X267" s="27">
        <f t="shared" si="21"/>
        <v>3739.4</v>
      </c>
      <c r="Y267" s="211"/>
      <c r="Z267" s="69">
        <v>0.35</v>
      </c>
      <c r="AA267" s="27"/>
      <c r="AB267" s="27"/>
      <c r="AC267" s="27"/>
      <c r="AD267" s="22" t="s">
        <v>408</v>
      </c>
      <c r="AE267" s="19">
        <v>0.159</v>
      </c>
      <c r="AF267" s="17">
        <f t="shared" si="26"/>
        <v>424.689</v>
      </c>
      <c r="AG267" s="17">
        <f t="shared" si="27"/>
        <v>3095.689</v>
      </c>
      <c r="AH267" s="27"/>
      <c r="AI267" s="27"/>
      <c r="AJ267" s="27"/>
      <c r="AK267" s="30"/>
    </row>
    <row r="268" ht="15.75" customHeight="1">
      <c r="A268" s="8">
        <v>267.0</v>
      </c>
      <c r="B268" s="81" t="s">
        <v>380</v>
      </c>
      <c r="C268" s="168" t="s">
        <v>283</v>
      </c>
      <c r="D268" s="1" t="s">
        <v>130</v>
      </c>
      <c r="E268" s="29" t="s">
        <v>409</v>
      </c>
      <c r="F268" s="29">
        <v>2457.0</v>
      </c>
      <c r="G268" s="69">
        <v>0.7</v>
      </c>
      <c r="H268" s="23">
        <f t="shared" si="1"/>
        <v>1719.9</v>
      </c>
      <c r="I268" s="24">
        <f t="shared" si="2"/>
        <v>4176.9</v>
      </c>
      <c r="J268" s="25">
        <f t="shared" si="17"/>
        <v>4180</v>
      </c>
      <c r="K268" s="209"/>
      <c r="L268" s="26">
        <v>0.15</v>
      </c>
      <c r="M268" s="27">
        <f t="shared" si="4"/>
        <v>1096</v>
      </c>
      <c r="N268" s="27">
        <f t="shared" si="5"/>
        <v>3553</v>
      </c>
      <c r="O268" s="28">
        <f t="shared" si="6"/>
        <v>3553</v>
      </c>
      <c r="P268" s="209"/>
      <c r="Q268" s="69">
        <v>0.4</v>
      </c>
      <c r="R268" s="23">
        <f t="shared" si="18"/>
        <v>982.8</v>
      </c>
      <c r="S268" s="23">
        <f t="shared" si="19"/>
        <v>3439.8</v>
      </c>
      <c r="T268" s="211"/>
      <c r="U268" s="209"/>
      <c r="V268" s="69">
        <v>0.4</v>
      </c>
      <c r="W268" s="23">
        <f t="shared" si="20"/>
        <v>982.8</v>
      </c>
      <c r="X268" s="27">
        <f t="shared" si="21"/>
        <v>3439.8</v>
      </c>
      <c r="Y268" s="211"/>
      <c r="Z268" s="69">
        <v>0.35</v>
      </c>
      <c r="AA268" s="27"/>
      <c r="AB268" s="27"/>
      <c r="AC268" s="27"/>
      <c r="AD268" s="22" t="s">
        <v>409</v>
      </c>
      <c r="AE268" s="19">
        <v>0.159</v>
      </c>
      <c r="AF268" s="17">
        <f t="shared" si="26"/>
        <v>390.663</v>
      </c>
      <c r="AG268" s="17">
        <f t="shared" si="27"/>
        <v>2847.663</v>
      </c>
      <c r="AH268" s="27"/>
      <c r="AI268" s="27"/>
      <c r="AJ268" s="27"/>
      <c r="AK268" s="30"/>
    </row>
    <row r="269" ht="15.75" customHeight="1">
      <c r="A269" s="8">
        <v>268.0</v>
      </c>
      <c r="B269" s="81" t="s">
        <v>380</v>
      </c>
      <c r="C269" s="168" t="s">
        <v>283</v>
      </c>
      <c r="D269" s="1" t="s">
        <v>130</v>
      </c>
      <c r="E269" s="29" t="s">
        <v>410</v>
      </c>
      <c r="F269" s="29">
        <v>1950.0</v>
      </c>
      <c r="G269" s="69">
        <v>0.7</v>
      </c>
      <c r="H269" s="23">
        <f t="shared" si="1"/>
        <v>1365</v>
      </c>
      <c r="I269" s="24">
        <f t="shared" si="2"/>
        <v>3315</v>
      </c>
      <c r="J269" s="25">
        <f t="shared" si="17"/>
        <v>3320</v>
      </c>
      <c r="K269" s="209"/>
      <c r="L269" s="26">
        <v>0.15</v>
      </c>
      <c r="M269" s="27">
        <f t="shared" si="4"/>
        <v>872</v>
      </c>
      <c r="N269" s="27">
        <f t="shared" si="5"/>
        <v>2822</v>
      </c>
      <c r="O269" s="28">
        <f t="shared" si="6"/>
        <v>2822</v>
      </c>
      <c r="P269" s="209"/>
      <c r="Q269" s="69">
        <v>0.4</v>
      </c>
      <c r="R269" s="23">
        <f t="shared" si="18"/>
        <v>780</v>
      </c>
      <c r="S269" s="23">
        <f t="shared" si="19"/>
        <v>2730</v>
      </c>
      <c r="T269" s="211"/>
      <c r="U269" s="209"/>
      <c r="V269" s="69">
        <v>0.4</v>
      </c>
      <c r="W269" s="23">
        <f t="shared" si="20"/>
        <v>780</v>
      </c>
      <c r="X269" s="27">
        <f t="shared" si="21"/>
        <v>2730</v>
      </c>
      <c r="Y269" s="211"/>
      <c r="Z269" s="69">
        <v>0.35</v>
      </c>
      <c r="AA269" s="27"/>
      <c r="AB269" s="27"/>
      <c r="AC269" s="27"/>
      <c r="AD269" s="22" t="s">
        <v>410</v>
      </c>
      <c r="AE269" s="19">
        <v>0.159</v>
      </c>
      <c r="AF269" s="17">
        <f t="shared" si="26"/>
        <v>310.05</v>
      </c>
      <c r="AG269" s="17">
        <f t="shared" si="27"/>
        <v>2260.05</v>
      </c>
      <c r="AH269" s="27"/>
      <c r="AI269" s="27"/>
      <c r="AJ269" s="27"/>
      <c r="AK269" s="30"/>
    </row>
    <row r="270" ht="15.75" customHeight="1">
      <c r="A270" s="8">
        <v>269.0</v>
      </c>
      <c r="B270" s="81" t="s">
        <v>380</v>
      </c>
      <c r="C270" s="168" t="s">
        <v>283</v>
      </c>
      <c r="D270" s="1" t="s">
        <v>130</v>
      </c>
      <c r="E270" s="29" t="s">
        <v>505</v>
      </c>
      <c r="F270" s="29">
        <v>904.0</v>
      </c>
      <c r="G270" s="69">
        <v>0.7</v>
      </c>
      <c r="H270" s="23">
        <f t="shared" si="1"/>
        <v>632.8</v>
      </c>
      <c r="I270" s="24">
        <f t="shared" si="2"/>
        <v>1536.8</v>
      </c>
      <c r="J270" s="25">
        <f t="shared" si="17"/>
        <v>1540</v>
      </c>
      <c r="K270" s="209"/>
      <c r="L270" s="26">
        <v>0.15</v>
      </c>
      <c r="M270" s="27">
        <f t="shared" si="4"/>
        <v>405</v>
      </c>
      <c r="N270" s="27">
        <f t="shared" si="5"/>
        <v>1309</v>
      </c>
      <c r="O270" s="28">
        <f t="shared" si="6"/>
        <v>1309</v>
      </c>
      <c r="P270" s="209"/>
      <c r="Q270" s="69">
        <v>0.4</v>
      </c>
      <c r="R270" s="23">
        <f t="shared" si="18"/>
        <v>361.6</v>
      </c>
      <c r="S270" s="23">
        <f t="shared" si="19"/>
        <v>1265.6</v>
      </c>
      <c r="T270" s="211"/>
      <c r="U270" s="209"/>
      <c r="V270" s="69">
        <v>0.4</v>
      </c>
      <c r="W270" s="23">
        <f t="shared" si="20"/>
        <v>361.6</v>
      </c>
      <c r="X270" s="27">
        <f t="shared" si="21"/>
        <v>1265.6</v>
      </c>
      <c r="Y270" s="211"/>
      <c r="Z270" s="69">
        <v>0.35</v>
      </c>
      <c r="AA270" s="27"/>
      <c r="AB270" s="27"/>
      <c r="AC270" s="27"/>
      <c r="AD270" s="22" t="s">
        <v>505</v>
      </c>
      <c r="AE270" s="19">
        <v>0.159</v>
      </c>
      <c r="AF270" s="17">
        <f t="shared" si="26"/>
        <v>143.736</v>
      </c>
      <c r="AG270" s="17">
        <f t="shared" si="27"/>
        <v>1047.736</v>
      </c>
      <c r="AH270" s="27"/>
      <c r="AI270" s="27"/>
      <c r="AJ270" s="27"/>
      <c r="AK270" s="30"/>
    </row>
    <row r="271" ht="15.75" customHeight="1">
      <c r="A271" s="8">
        <v>270.0</v>
      </c>
      <c r="B271" s="81" t="s">
        <v>380</v>
      </c>
      <c r="C271" s="168" t="s">
        <v>283</v>
      </c>
      <c r="D271" s="1" t="s">
        <v>130</v>
      </c>
      <c r="E271" s="29" t="s">
        <v>412</v>
      </c>
      <c r="F271" s="29">
        <v>1352.0</v>
      </c>
      <c r="G271" s="69">
        <v>0.7</v>
      </c>
      <c r="H271" s="23">
        <f t="shared" si="1"/>
        <v>946.4</v>
      </c>
      <c r="I271" s="24">
        <f t="shared" si="2"/>
        <v>2298.4</v>
      </c>
      <c r="J271" s="25">
        <f t="shared" si="17"/>
        <v>2300</v>
      </c>
      <c r="K271" s="209"/>
      <c r="L271" s="26">
        <v>0.15</v>
      </c>
      <c r="M271" s="27">
        <f t="shared" si="4"/>
        <v>603</v>
      </c>
      <c r="N271" s="27">
        <f t="shared" si="5"/>
        <v>1955</v>
      </c>
      <c r="O271" s="28">
        <f t="shared" si="6"/>
        <v>1955</v>
      </c>
      <c r="P271" s="209"/>
      <c r="Q271" s="69">
        <v>0.4</v>
      </c>
      <c r="R271" s="23">
        <f t="shared" si="18"/>
        <v>540.8</v>
      </c>
      <c r="S271" s="23">
        <f t="shared" si="19"/>
        <v>1892.8</v>
      </c>
      <c r="T271" s="211"/>
      <c r="U271" s="209"/>
      <c r="V271" s="69">
        <v>0.4</v>
      </c>
      <c r="W271" s="23">
        <f t="shared" si="20"/>
        <v>540.8</v>
      </c>
      <c r="X271" s="27">
        <f t="shared" si="21"/>
        <v>1892.8</v>
      </c>
      <c r="Y271" s="211"/>
      <c r="Z271" s="69">
        <v>0.35</v>
      </c>
      <c r="AA271" s="27"/>
      <c r="AB271" s="27"/>
      <c r="AC271" s="27"/>
      <c r="AD271" s="22" t="s">
        <v>412</v>
      </c>
      <c r="AE271" s="19">
        <v>0.159</v>
      </c>
      <c r="AF271" s="17">
        <f t="shared" si="26"/>
        <v>214.968</v>
      </c>
      <c r="AG271" s="17">
        <f t="shared" si="27"/>
        <v>1566.968</v>
      </c>
      <c r="AH271" s="27"/>
      <c r="AI271" s="27"/>
      <c r="AJ271" s="27"/>
      <c r="AK271" s="30"/>
    </row>
    <row r="272" ht="15.75" customHeight="1">
      <c r="A272" s="8">
        <v>271.0</v>
      </c>
      <c r="B272" s="81" t="s">
        <v>380</v>
      </c>
      <c r="C272" s="168" t="s">
        <v>283</v>
      </c>
      <c r="D272" s="1" t="s">
        <v>130</v>
      </c>
      <c r="E272" s="29" t="s">
        <v>413</v>
      </c>
      <c r="F272" s="29">
        <v>1528.0</v>
      </c>
      <c r="G272" s="69">
        <v>0.7</v>
      </c>
      <c r="H272" s="23">
        <f t="shared" si="1"/>
        <v>1069.6</v>
      </c>
      <c r="I272" s="24">
        <f t="shared" si="2"/>
        <v>2597.6</v>
      </c>
      <c r="J272" s="25">
        <f t="shared" si="17"/>
        <v>2600</v>
      </c>
      <c r="K272" s="209"/>
      <c r="L272" s="26">
        <v>0.15</v>
      </c>
      <c r="M272" s="27">
        <f t="shared" si="4"/>
        <v>682</v>
      </c>
      <c r="N272" s="27">
        <f t="shared" si="5"/>
        <v>2210</v>
      </c>
      <c r="O272" s="28">
        <f t="shared" si="6"/>
        <v>2210</v>
      </c>
      <c r="P272" s="209"/>
      <c r="Q272" s="69">
        <v>0.4</v>
      </c>
      <c r="R272" s="23">
        <f t="shared" si="18"/>
        <v>611.2</v>
      </c>
      <c r="S272" s="23">
        <f t="shared" si="19"/>
        <v>2139.2</v>
      </c>
      <c r="T272" s="211"/>
      <c r="U272" s="209"/>
      <c r="V272" s="69">
        <v>0.4</v>
      </c>
      <c r="W272" s="23">
        <f t="shared" si="20"/>
        <v>611.2</v>
      </c>
      <c r="X272" s="27">
        <f t="shared" si="21"/>
        <v>2139.2</v>
      </c>
      <c r="Y272" s="211"/>
      <c r="Z272" s="69">
        <v>0.35</v>
      </c>
      <c r="AA272" s="27"/>
      <c r="AB272" s="27"/>
      <c r="AC272" s="27"/>
      <c r="AD272" s="22" t="s">
        <v>413</v>
      </c>
      <c r="AE272" s="19">
        <v>0.159</v>
      </c>
      <c r="AF272" s="17">
        <f t="shared" si="26"/>
        <v>242.952</v>
      </c>
      <c r="AG272" s="17">
        <f t="shared" si="27"/>
        <v>1770.952</v>
      </c>
      <c r="AH272" s="27"/>
      <c r="AI272" s="27"/>
      <c r="AJ272" s="27"/>
      <c r="AK272" s="30"/>
    </row>
    <row r="273" ht="15.75" customHeight="1">
      <c r="A273" s="8">
        <v>272.0</v>
      </c>
      <c r="B273" s="81" t="s">
        <v>380</v>
      </c>
      <c r="C273" s="168" t="s">
        <v>283</v>
      </c>
      <c r="D273" s="1" t="s">
        <v>130</v>
      </c>
      <c r="E273" s="29" t="s">
        <v>414</v>
      </c>
      <c r="F273" s="29">
        <v>1141.0</v>
      </c>
      <c r="G273" s="69">
        <v>0.7</v>
      </c>
      <c r="H273" s="23">
        <f t="shared" si="1"/>
        <v>798.7</v>
      </c>
      <c r="I273" s="24">
        <f t="shared" si="2"/>
        <v>1939.7</v>
      </c>
      <c r="J273" s="25">
        <f t="shared" si="17"/>
        <v>1940</v>
      </c>
      <c r="K273" s="209"/>
      <c r="L273" s="26">
        <v>0.15</v>
      </c>
      <c r="M273" s="27">
        <f t="shared" si="4"/>
        <v>508</v>
      </c>
      <c r="N273" s="27">
        <f t="shared" si="5"/>
        <v>1649</v>
      </c>
      <c r="O273" s="28">
        <f t="shared" si="6"/>
        <v>1649</v>
      </c>
      <c r="P273" s="209"/>
      <c r="Q273" s="69">
        <v>0.4</v>
      </c>
      <c r="R273" s="23">
        <f t="shared" si="18"/>
        <v>456.4</v>
      </c>
      <c r="S273" s="23">
        <f t="shared" si="19"/>
        <v>1597.4</v>
      </c>
      <c r="T273" s="211"/>
      <c r="U273" s="209"/>
      <c r="V273" s="69">
        <v>0.4</v>
      </c>
      <c r="W273" s="23">
        <f t="shared" si="20"/>
        <v>456.4</v>
      </c>
      <c r="X273" s="27">
        <f t="shared" si="21"/>
        <v>1597.4</v>
      </c>
      <c r="Y273" s="211"/>
      <c r="Z273" s="69">
        <v>0.35</v>
      </c>
      <c r="AA273" s="27"/>
      <c r="AB273" s="27"/>
      <c r="AC273" s="27"/>
      <c r="AD273" s="22" t="s">
        <v>414</v>
      </c>
      <c r="AE273" s="19">
        <v>0.159</v>
      </c>
      <c r="AF273" s="17">
        <f t="shared" si="26"/>
        <v>181.419</v>
      </c>
      <c r="AG273" s="17">
        <f t="shared" si="27"/>
        <v>1322.419</v>
      </c>
      <c r="AH273" s="27"/>
      <c r="AI273" s="27"/>
      <c r="AJ273" s="27"/>
      <c r="AK273" s="30"/>
    </row>
    <row r="274" ht="15.75" customHeight="1">
      <c r="A274" s="8">
        <v>273.0</v>
      </c>
      <c r="B274" s="81" t="s">
        <v>380</v>
      </c>
      <c r="C274" s="168" t="s">
        <v>393</v>
      </c>
      <c r="D274" s="1" t="s">
        <v>130</v>
      </c>
      <c r="E274" s="29" t="s">
        <v>415</v>
      </c>
      <c r="F274" s="29">
        <v>1500.0</v>
      </c>
      <c r="G274" s="69">
        <v>0.7</v>
      </c>
      <c r="H274" s="23">
        <f t="shared" si="1"/>
        <v>1050</v>
      </c>
      <c r="I274" s="24">
        <f t="shared" si="2"/>
        <v>2550</v>
      </c>
      <c r="J274" s="25">
        <f t="shared" si="17"/>
        <v>2550</v>
      </c>
      <c r="K274" s="209"/>
      <c r="L274" s="26">
        <v>0.15</v>
      </c>
      <c r="M274" s="27">
        <f t="shared" si="4"/>
        <v>667.5</v>
      </c>
      <c r="N274" s="27">
        <f t="shared" si="5"/>
        <v>2167.5</v>
      </c>
      <c r="O274" s="28">
        <f t="shared" si="6"/>
        <v>2167.5</v>
      </c>
      <c r="P274" s="209"/>
      <c r="Q274" s="69">
        <v>0.3</v>
      </c>
      <c r="R274" s="23">
        <f t="shared" si="18"/>
        <v>450</v>
      </c>
      <c r="S274" s="23">
        <f t="shared" si="19"/>
        <v>1950</v>
      </c>
      <c r="T274" s="211"/>
      <c r="U274" s="209"/>
      <c r="V274" s="69">
        <v>0.3</v>
      </c>
      <c r="W274" s="23">
        <f t="shared" si="20"/>
        <v>450</v>
      </c>
      <c r="X274" s="27">
        <f t="shared" si="21"/>
        <v>1950</v>
      </c>
      <c r="Y274" s="211"/>
      <c r="Z274" s="69">
        <v>0.25</v>
      </c>
      <c r="AA274" s="27"/>
      <c r="AB274" s="27"/>
      <c r="AC274" s="27"/>
      <c r="AD274" s="22" t="s">
        <v>415</v>
      </c>
      <c r="AE274" s="19">
        <v>0.159</v>
      </c>
      <c r="AF274" s="17">
        <f t="shared" si="26"/>
        <v>238.5</v>
      </c>
      <c r="AG274" s="17">
        <f t="shared" si="27"/>
        <v>1738.5</v>
      </c>
      <c r="AH274" s="27"/>
      <c r="AI274" s="27"/>
      <c r="AJ274" s="27"/>
      <c r="AK274" s="30"/>
    </row>
    <row r="275" ht="15.75" customHeight="1">
      <c r="A275" s="8">
        <v>274.0</v>
      </c>
      <c r="B275" s="81" t="s">
        <v>416</v>
      </c>
      <c r="C275" s="168" t="s">
        <v>393</v>
      </c>
      <c r="D275" s="1" t="s">
        <v>130</v>
      </c>
      <c r="E275" s="180" t="s">
        <v>417</v>
      </c>
      <c r="F275" s="29">
        <v>9984.0</v>
      </c>
      <c r="G275" s="69">
        <v>0.7</v>
      </c>
      <c r="H275" s="23">
        <f t="shared" si="1"/>
        <v>6988.8</v>
      </c>
      <c r="I275" s="24">
        <f t="shared" si="2"/>
        <v>16972.8</v>
      </c>
      <c r="J275" s="25">
        <f t="shared" si="17"/>
        <v>16980</v>
      </c>
      <c r="K275" s="209"/>
      <c r="L275" s="26">
        <v>0.15</v>
      </c>
      <c r="M275" s="27">
        <f t="shared" si="4"/>
        <v>4449</v>
      </c>
      <c r="N275" s="27">
        <f t="shared" si="5"/>
        <v>14433</v>
      </c>
      <c r="O275" s="28">
        <f t="shared" si="6"/>
        <v>14433</v>
      </c>
      <c r="P275" s="209"/>
      <c r="Q275" s="69">
        <v>0.3</v>
      </c>
      <c r="R275" s="23">
        <f t="shared" si="18"/>
        <v>2995.2</v>
      </c>
      <c r="S275" s="23">
        <f t="shared" si="19"/>
        <v>12979.2</v>
      </c>
      <c r="T275" s="211"/>
      <c r="U275" s="209"/>
      <c r="V275" s="69">
        <v>0.3</v>
      </c>
      <c r="W275" s="23">
        <f t="shared" si="20"/>
        <v>2995.2</v>
      </c>
      <c r="X275" s="27">
        <f t="shared" si="21"/>
        <v>12979.2</v>
      </c>
      <c r="Y275" s="211"/>
      <c r="Z275" s="69">
        <v>0.25</v>
      </c>
      <c r="AA275" s="27"/>
      <c r="AB275" s="27"/>
      <c r="AC275" s="27"/>
      <c r="AD275" s="127" t="s">
        <v>417</v>
      </c>
      <c r="AE275" s="19">
        <v>0.159</v>
      </c>
      <c r="AF275" s="17">
        <f t="shared" si="26"/>
        <v>1587.456</v>
      </c>
      <c r="AG275" s="17">
        <f t="shared" si="27"/>
        <v>11571.456</v>
      </c>
      <c r="AH275" s="27"/>
      <c r="AI275" s="27"/>
      <c r="AJ275" s="27"/>
      <c r="AK275" s="30"/>
    </row>
    <row r="276" ht="15.75" customHeight="1">
      <c r="A276" s="8">
        <v>275.0</v>
      </c>
      <c r="B276" s="81" t="s">
        <v>416</v>
      </c>
      <c r="C276" s="168" t="s">
        <v>393</v>
      </c>
      <c r="D276" s="1" t="s">
        <v>130</v>
      </c>
      <c r="E276" s="180" t="s">
        <v>418</v>
      </c>
      <c r="F276" s="29">
        <v>8320.0</v>
      </c>
      <c r="G276" s="69">
        <v>0.7</v>
      </c>
      <c r="H276" s="23">
        <f t="shared" si="1"/>
        <v>5824</v>
      </c>
      <c r="I276" s="24">
        <f t="shared" si="2"/>
        <v>14144</v>
      </c>
      <c r="J276" s="25">
        <f t="shared" si="17"/>
        <v>14150</v>
      </c>
      <c r="K276" s="209"/>
      <c r="L276" s="26">
        <v>0.15</v>
      </c>
      <c r="M276" s="27">
        <f t="shared" si="4"/>
        <v>3707.5</v>
      </c>
      <c r="N276" s="27">
        <f t="shared" si="5"/>
        <v>12027.5</v>
      </c>
      <c r="O276" s="28">
        <f t="shared" si="6"/>
        <v>12027.5</v>
      </c>
      <c r="P276" s="209"/>
      <c r="Q276" s="69">
        <v>0.3</v>
      </c>
      <c r="R276" s="23">
        <f t="shared" si="18"/>
        <v>2496</v>
      </c>
      <c r="S276" s="23">
        <f t="shared" si="19"/>
        <v>10816</v>
      </c>
      <c r="T276" s="211"/>
      <c r="U276" s="209"/>
      <c r="V276" s="69">
        <v>0.3</v>
      </c>
      <c r="W276" s="23">
        <f t="shared" si="20"/>
        <v>2496</v>
      </c>
      <c r="X276" s="27">
        <f t="shared" si="21"/>
        <v>10816</v>
      </c>
      <c r="Y276" s="211"/>
      <c r="Z276" s="69">
        <v>0.25</v>
      </c>
      <c r="AA276" s="27"/>
      <c r="AB276" s="27"/>
      <c r="AC276" s="27"/>
      <c r="AD276" s="127" t="s">
        <v>418</v>
      </c>
      <c r="AE276" s="19">
        <v>0.159</v>
      </c>
      <c r="AF276" s="17">
        <f t="shared" si="26"/>
        <v>1322.88</v>
      </c>
      <c r="AG276" s="17">
        <f t="shared" si="27"/>
        <v>9642.88</v>
      </c>
      <c r="AH276" s="27"/>
      <c r="AI276" s="27"/>
      <c r="AJ276" s="27"/>
      <c r="AK276" s="30"/>
    </row>
    <row r="277" ht="19.5" customHeight="1">
      <c r="A277" s="8">
        <v>276.0</v>
      </c>
      <c r="B277" s="118" t="s">
        <v>380</v>
      </c>
      <c r="C277" s="186" t="s">
        <v>317</v>
      </c>
      <c r="D277" s="187" t="s">
        <v>130</v>
      </c>
      <c r="E277" s="134" t="s">
        <v>433</v>
      </c>
      <c r="F277" s="145">
        <v>3400.0</v>
      </c>
      <c r="G277" s="190">
        <v>0.45</v>
      </c>
      <c r="H277" s="98">
        <f t="shared" si="1"/>
        <v>1530</v>
      </c>
      <c r="I277" s="99">
        <f t="shared" si="2"/>
        <v>4930</v>
      </c>
      <c r="J277" s="100">
        <f t="shared" si="17"/>
        <v>4930</v>
      </c>
      <c r="K277" s="212"/>
      <c r="L277" s="26">
        <v>0.15</v>
      </c>
      <c r="M277" s="98">
        <f t="shared" si="4"/>
        <v>790.5</v>
      </c>
      <c r="N277" s="98">
        <f t="shared" si="5"/>
        <v>4190.5</v>
      </c>
      <c r="O277" s="101">
        <f t="shared" si="6"/>
        <v>4190.5</v>
      </c>
      <c r="P277" s="212"/>
      <c r="Q277" s="184">
        <v>0.2</v>
      </c>
      <c r="R277" s="98">
        <f t="shared" si="18"/>
        <v>680</v>
      </c>
      <c r="S277" s="98">
        <f t="shared" si="19"/>
        <v>4080</v>
      </c>
      <c r="T277" s="213"/>
      <c r="U277" s="212"/>
      <c r="V277" s="184">
        <v>0.2</v>
      </c>
      <c r="W277" s="98">
        <f t="shared" si="20"/>
        <v>680</v>
      </c>
      <c r="X277" s="98">
        <f t="shared" si="21"/>
        <v>4080</v>
      </c>
      <c r="Y277" s="213"/>
      <c r="Z277" s="184">
        <v>0.28</v>
      </c>
      <c r="AA277" s="102"/>
      <c r="AB277" s="102"/>
      <c r="AC277" s="102"/>
      <c r="AD277" s="191" t="s">
        <v>438</v>
      </c>
      <c r="AE277" s="103">
        <v>0.159</v>
      </c>
      <c r="AF277" s="104">
        <f t="shared" si="26"/>
        <v>540.6</v>
      </c>
      <c r="AG277" s="104">
        <f t="shared" si="27"/>
        <v>3940.6</v>
      </c>
      <c r="AH277" s="102"/>
      <c r="AI277" s="102"/>
      <c r="AJ277" s="102"/>
      <c r="AK277" s="125"/>
    </row>
    <row r="278" ht="19.5" customHeight="1">
      <c r="A278" s="8">
        <v>277.0</v>
      </c>
      <c r="B278" s="118" t="s">
        <v>380</v>
      </c>
      <c r="C278" s="186" t="s">
        <v>317</v>
      </c>
      <c r="D278" s="187" t="s">
        <v>130</v>
      </c>
      <c r="E278" s="134" t="s">
        <v>434</v>
      </c>
      <c r="F278" s="145">
        <v>3400.0</v>
      </c>
      <c r="G278" s="190">
        <v>0.45</v>
      </c>
      <c r="H278" s="98">
        <f t="shared" si="1"/>
        <v>1530</v>
      </c>
      <c r="I278" s="99">
        <f t="shared" si="2"/>
        <v>4930</v>
      </c>
      <c r="J278" s="100">
        <f t="shared" si="17"/>
        <v>4930</v>
      </c>
      <c r="K278" s="212"/>
      <c r="L278" s="26">
        <v>0.15</v>
      </c>
      <c r="M278" s="98">
        <f t="shared" si="4"/>
        <v>790.5</v>
      </c>
      <c r="N278" s="98">
        <f t="shared" si="5"/>
        <v>4190.5</v>
      </c>
      <c r="O278" s="101">
        <f t="shared" si="6"/>
        <v>4190.5</v>
      </c>
      <c r="P278" s="212"/>
      <c r="Q278" s="184">
        <v>0.2</v>
      </c>
      <c r="R278" s="98">
        <f t="shared" si="18"/>
        <v>680</v>
      </c>
      <c r="S278" s="98">
        <f t="shared" si="19"/>
        <v>4080</v>
      </c>
      <c r="T278" s="213"/>
      <c r="U278" s="212"/>
      <c r="V278" s="184">
        <v>0.2</v>
      </c>
      <c r="W278" s="98">
        <f t="shared" si="20"/>
        <v>680</v>
      </c>
      <c r="X278" s="98">
        <f t="shared" si="21"/>
        <v>4080</v>
      </c>
      <c r="Y278" s="213"/>
      <c r="Z278" s="184">
        <v>0.28</v>
      </c>
      <c r="AA278" s="102"/>
      <c r="AB278" s="102"/>
      <c r="AC278" s="102"/>
      <c r="AD278" s="191" t="s">
        <v>438</v>
      </c>
      <c r="AE278" s="103">
        <v>0.159</v>
      </c>
      <c r="AF278" s="104">
        <f t="shared" si="26"/>
        <v>540.6</v>
      </c>
      <c r="AG278" s="104">
        <f t="shared" si="27"/>
        <v>3940.6</v>
      </c>
      <c r="AH278" s="102"/>
      <c r="AI278" s="102"/>
      <c r="AJ278" s="102"/>
      <c r="AK278" s="125"/>
    </row>
    <row r="279" ht="19.5" customHeight="1">
      <c r="A279" s="8">
        <v>278.0</v>
      </c>
      <c r="B279" s="118" t="s">
        <v>380</v>
      </c>
      <c r="C279" s="186" t="s">
        <v>317</v>
      </c>
      <c r="D279" s="187" t="s">
        <v>130</v>
      </c>
      <c r="E279" s="134" t="s">
        <v>435</v>
      </c>
      <c r="F279" s="145">
        <v>1576.0</v>
      </c>
      <c r="G279" s="190">
        <v>0.45</v>
      </c>
      <c r="H279" s="98">
        <f t="shared" si="1"/>
        <v>709.2</v>
      </c>
      <c r="I279" s="99">
        <f t="shared" si="2"/>
        <v>2285.2</v>
      </c>
      <c r="J279" s="100">
        <f t="shared" si="17"/>
        <v>2290</v>
      </c>
      <c r="K279" s="212"/>
      <c r="L279" s="26">
        <v>0.15</v>
      </c>
      <c r="M279" s="98">
        <f t="shared" si="4"/>
        <v>370.5</v>
      </c>
      <c r="N279" s="98">
        <f t="shared" si="5"/>
        <v>1946.5</v>
      </c>
      <c r="O279" s="101">
        <f t="shared" si="6"/>
        <v>1946.5</v>
      </c>
      <c r="P279" s="212"/>
      <c r="Q279" s="184">
        <v>0.2</v>
      </c>
      <c r="R279" s="98">
        <f t="shared" si="18"/>
        <v>315.2</v>
      </c>
      <c r="S279" s="98">
        <f t="shared" si="19"/>
        <v>1891.2</v>
      </c>
      <c r="T279" s="213"/>
      <c r="U279" s="212"/>
      <c r="V279" s="184">
        <v>0.2</v>
      </c>
      <c r="W279" s="98">
        <f t="shared" si="20"/>
        <v>315.2</v>
      </c>
      <c r="X279" s="98">
        <f t="shared" si="21"/>
        <v>1891.2</v>
      </c>
      <c r="Y279" s="213"/>
      <c r="Z279" s="184">
        <v>0.28</v>
      </c>
      <c r="AA279" s="102"/>
      <c r="AB279" s="102"/>
      <c r="AC279" s="102"/>
      <c r="AD279" s="191" t="s">
        <v>438</v>
      </c>
      <c r="AE279" s="103">
        <v>0.159</v>
      </c>
      <c r="AF279" s="104">
        <f t="shared" si="26"/>
        <v>250.584</v>
      </c>
      <c r="AG279" s="104">
        <f t="shared" si="27"/>
        <v>1826.584</v>
      </c>
      <c r="AH279" s="102"/>
      <c r="AI279" s="102"/>
      <c r="AJ279" s="102"/>
      <c r="AK279" s="125"/>
    </row>
    <row r="280" ht="19.5" customHeight="1">
      <c r="A280" s="8">
        <v>279.0</v>
      </c>
      <c r="B280" s="118" t="s">
        <v>380</v>
      </c>
      <c r="C280" s="240" t="s">
        <v>345</v>
      </c>
      <c r="D280" s="187" t="s">
        <v>130</v>
      </c>
      <c r="E280" s="134" t="s">
        <v>436</v>
      </c>
      <c r="F280" s="145">
        <v>1775.0</v>
      </c>
      <c r="G280" s="190">
        <v>0.45</v>
      </c>
      <c r="H280" s="98">
        <f t="shared" si="1"/>
        <v>798.75</v>
      </c>
      <c r="I280" s="99">
        <f t="shared" si="2"/>
        <v>2573.75</v>
      </c>
      <c r="J280" s="100">
        <f t="shared" si="17"/>
        <v>2580</v>
      </c>
      <c r="K280" s="212"/>
      <c r="L280" s="26">
        <v>0.15</v>
      </c>
      <c r="M280" s="98">
        <f t="shared" si="4"/>
        <v>418</v>
      </c>
      <c r="N280" s="98">
        <f t="shared" si="5"/>
        <v>2193</v>
      </c>
      <c r="O280" s="101">
        <f t="shared" si="6"/>
        <v>2193</v>
      </c>
      <c r="P280" s="212"/>
      <c r="Q280" s="184">
        <v>0.2</v>
      </c>
      <c r="R280" s="98">
        <f t="shared" si="18"/>
        <v>355</v>
      </c>
      <c r="S280" s="98">
        <f t="shared" si="19"/>
        <v>2130</v>
      </c>
      <c r="T280" s="213"/>
      <c r="U280" s="212"/>
      <c r="V280" s="184">
        <v>0.2</v>
      </c>
      <c r="W280" s="98">
        <f t="shared" si="20"/>
        <v>355</v>
      </c>
      <c r="X280" s="98">
        <f t="shared" si="21"/>
        <v>2130</v>
      </c>
      <c r="Y280" s="213"/>
      <c r="Z280" s="184"/>
      <c r="AA280" s="102"/>
      <c r="AB280" s="102"/>
      <c r="AC280" s="102"/>
      <c r="AD280" s="191"/>
      <c r="AE280" s="103"/>
      <c r="AF280" s="104"/>
      <c r="AG280" s="104"/>
      <c r="AH280" s="102"/>
      <c r="AI280" s="102"/>
      <c r="AJ280" s="102"/>
      <c r="AK280" s="125"/>
    </row>
    <row r="281" ht="19.5" customHeight="1">
      <c r="A281" s="8">
        <v>280.0</v>
      </c>
      <c r="B281" s="118" t="s">
        <v>380</v>
      </c>
      <c r="C281" s="186" t="s">
        <v>317</v>
      </c>
      <c r="D281" s="187" t="s">
        <v>130</v>
      </c>
      <c r="E281" s="134" t="s">
        <v>437</v>
      </c>
      <c r="F281" s="145">
        <v>2028.0</v>
      </c>
      <c r="G281" s="190">
        <v>0.45</v>
      </c>
      <c r="H281" s="98">
        <f t="shared" si="1"/>
        <v>912.6</v>
      </c>
      <c r="I281" s="99">
        <f t="shared" si="2"/>
        <v>2940.6</v>
      </c>
      <c r="J281" s="100">
        <f t="shared" si="17"/>
        <v>2950</v>
      </c>
      <c r="K281" s="212"/>
      <c r="L281" s="26">
        <v>0.15</v>
      </c>
      <c r="M281" s="98">
        <f t="shared" si="4"/>
        <v>479.5</v>
      </c>
      <c r="N281" s="98">
        <f t="shared" si="5"/>
        <v>2507.5</v>
      </c>
      <c r="O281" s="101">
        <f t="shared" si="6"/>
        <v>2507.5</v>
      </c>
      <c r="P281" s="212"/>
      <c r="Q281" s="184">
        <v>0.2</v>
      </c>
      <c r="R281" s="98">
        <f t="shared" si="18"/>
        <v>405.6</v>
      </c>
      <c r="S281" s="98">
        <f t="shared" si="19"/>
        <v>2433.6</v>
      </c>
      <c r="T281" s="213"/>
      <c r="U281" s="212"/>
      <c r="V281" s="184">
        <v>0.2</v>
      </c>
      <c r="W281" s="98">
        <f t="shared" si="20"/>
        <v>405.6</v>
      </c>
      <c r="X281" s="98">
        <f t="shared" si="21"/>
        <v>2433.6</v>
      </c>
      <c r="Y281" s="213"/>
      <c r="Z281" s="184">
        <v>0.28</v>
      </c>
      <c r="AA281" s="102"/>
      <c r="AB281" s="102"/>
      <c r="AC281" s="102"/>
      <c r="AD281" s="191" t="s">
        <v>438</v>
      </c>
      <c r="AE281" s="103">
        <v>0.159</v>
      </c>
      <c r="AF281" s="104">
        <f t="shared" ref="AF281:AF282" si="28">F281*AE281</f>
        <v>322.452</v>
      </c>
      <c r="AG281" s="104">
        <f t="shared" ref="AG281:AG282" si="29">F281+AF281</f>
        <v>2350.452</v>
      </c>
      <c r="AH281" s="102"/>
      <c r="AI281" s="102"/>
      <c r="AJ281" s="102"/>
      <c r="AK281" s="125"/>
    </row>
    <row r="282" ht="19.5" customHeight="1">
      <c r="A282" s="8">
        <v>281.0</v>
      </c>
      <c r="B282" s="81" t="s">
        <v>380</v>
      </c>
      <c r="C282" s="194" t="s">
        <v>317</v>
      </c>
      <c r="D282" s="195" t="s">
        <v>130</v>
      </c>
      <c r="E282" s="23" t="s">
        <v>438</v>
      </c>
      <c r="F282" s="29">
        <v>956.0</v>
      </c>
      <c r="G282" s="69">
        <v>0.800000000000001</v>
      </c>
      <c r="H282" s="23">
        <f t="shared" si="1"/>
        <v>764.8</v>
      </c>
      <c r="I282" s="24">
        <f t="shared" si="2"/>
        <v>1720.8</v>
      </c>
      <c r="J282" s="25">
        <f t="shared" si="17"/>
        <v>1730</v>
      </c>
      <c r="K282" s="209"/>
      <c r="L282" s="26">
        <v>0.15</v>
      </c>
      <c r="M282" s="27">
        <f t="shared" si="4"/>
        <v>514.5</v>
      </c>
      <c r="N282" s="27">
        <f t="shared" si="5"/>
        <v>1470.5</v>
      </c>
      <c r="O282" s="28">
        <f t="shared" si="6"/>
        <v>1470.5</v>
      </c>
      <c r="P282" s="209"/>
      <c r="Q282" s="71">
        <v>0.2</v>
      </c>
      <c r="R282" s="23">
        <f t="shared" si="18"/>
        <v>191.2</v>
      </c>
      <c r="S282" s="23">
        <f t="shared" si="19"/>
        <v>1147.2</v>
      </c>
      <c r="T282" s="211"/>
      <c r="U282" s="209"/>
      <c r="V282" s="71">
        <v>0.2</v>
      </c>
      <c r="W282" s="23">
        <f t="shared" si="20"/>
        <v>191.2</v>
      </c>
      <c r="X282" s="27">
        <f t="shared" si="21"/>
        <v>1147.2</v>
      </c>
      <c r="Y282" s="211"/>
      <c r="Z282" s="69">
        <v>0.28</v>
      </c>
      <c r="AA282" s="27"/>
      <c r="AB282" s="27"/>
      <c r="AC282" s="27"/>
      <c r="AD282" s="196" t="s">
        <v>438</v>
      </c>
      <c r="AE282" s="19">
        <v>0.159</v>
      </c>
      <c r="AF282" s="17">
        <f t="shared" si="28"/>
        <v>152.004</v>
      </c>
      <c r="AG282" s="17">
        <f t="shared" si="29"/>
        <v>1108.004</v>
      </c>
      <c r="AH282" s="27"/>
      <c r="AI282" s="27"/>
      <c r="AJ282" s="27"/>
      <c r="AK282" s="30"/>
    </row>
    <row r="283" ht="15.75" customHeight="1">
      <c r="A283" s="8">
        <v>282.0</v>
      </c>
      <c r="B283" s="81" t="s">
        <v>380</v>
      </c>
      <c r="C283" s="194" t="s">
        <v>317</v>
      </c>
      <c r="D283" s="194" t="s">
        <v>439</v>
      </c>
      <c r="E283" s="22" t="s">
        <v>441</v>
      </c>
      <c r="F283" s="29">
        <v>1963.0</v>
      </c>
      <c r="G283" s="69">
        <v>0.98</v>
      </c>
      <c r="H283" s="23">
        <f t="shared" si="1"/>
        <v>1923.74</v>
      </c>
      <c r="I283" s="24">
        <f t="shared" si="2"/>
        <v>3886.74</v>
      </c>
      <c r="J283" s="25">
        <f t="shared" si="17"/>
        <v>3890</v>
      </c>
      <c r="K283" s="219"/>
      <c r="L283" s="26">
        <v>0.15</v>
      </c>
      <c r="M283" s="27">
        <f t="shared" si="4"/>
        <v>1343.5</v>
      </c>
      <c r="N283" s="27">
        <f t="shared" si="5"/>
        <v>3306.5</v>
      </c>
      <c r="O283" s="28">
        <f t="shared" si="6"/>
        <v>3306.5</v>
      </c>
      <c r="P283" s="219"/>
      <c r="Q283" s="40">
        <v>0.55</v>
      </c>
      <c r="R283" s="23">
        <f t="shared" si="18"/>
        <v>1079.65</v>
      </c>
      <c r="S283" s="23">
        <f t="shared" si="19"/>
        <v>3042.65</v>
      </c>
      <c r="T283" s="220"/>
      <c r="U283" s="219"/>
      <c r="V283" s="71">
        <v>0.2</v>
      </c>
      <c r="W283" s="23">
        <f t="shared" si="20"/>
        <v>392.6</v>
      </c>
      <c r="X283" s="27">
        <f t="shared" si="21"/>
        <v>2355.6</v>
      </c>
      <c r="Y283" s="220"/>
      <c r="Z283" s="30"/>
      <c r="AA283" s="30"/>
      <c r="AB283" s="30"/>
      <c r="AC283" s="30"/>
      <c r="AD283" s="29" t="s">
        <v>441</v>
      </c>
      <c r="AE283" s="30"/>
      <c r="AF283" s="30"/>
      <c r="AG283" s="30"/>
      <c r="AH283" s="30"/>
      <c r="AI283" s="30"/>
      <c r="AJ283" s="30"/>
      <c r="AK283" s="30"/>
    </row>
    <row r="284" ht="15.75" customHeight="1">
      <c r="A284" s="8">
        <v>283.0</v>
      </c>
      <c r="B284" s="81" t="s">
        <v>380</v>
      </c>
      <c r="C284" s="194" t="s">
        <v>317</v>
      </c>
      <c r="D284" s="194" t="s">
        <v>439</v>
      </c>
      <c r="E284" s="29" t="s">
        <v>442</v>
      </c>
      <c r="F284" s="29">
        <v>1963.0</v>
      </c>
      <c r="G284" s="69">
        <v>0.98</v>
      </c>
      <c r="H284" s="23">
        <f t="shared" si="1"/>
        <v>1923.74</v>
      </c>
      <c r="I284" s="24">
        <f t="shared" si="2"/>
        <v>3886.74</v>
      </c>
      <c r="J284" s="25">
        <f t="shared" si="17"/>
        <v>3890</v>
      </c>
      <c r="K284" s="219"/>
      <c r="L284" s="26">
        <v>0.15</v>
      </c>
      <c r="M284" s="27">
        <f t="shared" si="4"/>
        <v>1343.5</v>
      </c>
      <c r="N284" s="27">
        <f t="shared" si="5"/>
        <v>3306.5</v>
      </c>
      <c r="O284" s="28">
        <f t="shared" si="6"/>
        <v>3306.5</v>
      </c>
      <c r="P284" s="219"/>
      <c r="Q284" s="40">
        <v>0.55</v>
      </c>
      <c r="R284" s="23">
        <f t="shared" si="18"/>
        <v>1079.65</v>
      </c>
      <c r="S284" s="23">
        <f t="shared" si="19"/>
        <v>3042.65</v>
      </c>
      <c r="T284" s="220"/>
      <c r="U284" s="219"/>
      <c r="V284" s="71">
        <v>0.2</v>
      </c>
      <c r="W284" s="23">
        <f t="shared" si="20"/>
        <v>392.6</v>
      </c>
      <c r="X284" s="27">
        <f t="shared" si="21"/>
        <v>2355.6</v>
      </c>
      <c r="Y284" s="220"/>
      <c r="Z284" s="30"/>
      <c r="AA284" s="30"/>
      <c r="AB284" s="30"/>
      <c r="AC284" s="30"/>
      <c r="AD284" s="29" t="s">
        <v>442</v>
      </c>
      <c r="AE284" s="30"/>
      <c r="AF284" s="30"/>
      <c r="AG284" s="30"/>
      <c r="AH284" s="30"/>
      <c r="AI284" s="30"/>
      <c r="AJ284" s="30"/>
      <c r="AK284" s="30"/>
    </row>
    <row r="285" ht="15.75" customHeight="1">
      <c r="A285" s="8">
        <v>284.0</v>
      </c>
      <c r="B285" s="81" t="s">
        <v>380</v>
      </c>
      <c r="C285" s="194" t="s">
        <v>317</v>
      </c>
      <c r="D285" s="194" t="s">
        <v>439</v>
      </c>
      <c r="E285" s="29" t="s">
        <v>443</v>
      </c>
      <c r="F285" s="29">
        <v>1963.0</v>
      </c>
      <c r="G285" s="69">
        <v>0.98</v>
      </c>
      <c r="H285" s="23">
        <f t="shared" si="1"/>
        <v>1923.74</v>
      </c>
      <c r="I285" s="24">
        <f t="shared" si="2"/>
        <v>3886.74</v>
      </c>
      <c r="J285" s="25">
        <f t="shared" si="17"/>
        <v>3890</v>
      </c>
      <c r="K285" s="219"/>
      <c r="L285" s="26">
        <v>0.15</v>
      </c>
      <c r="M285" s="27">
        <f t="shared" si="4"/>
        <v>1343.5</v>
      </c>
      <c r="N285" s="27">
        <f t="shared" si="5"/>
        <v>3306.5</v>
      </c>
      <c r="O285" s="28">
        <f t="shared" si="6"/>
        <v>3306.5</v>
      </c>
      <c r="P285" s="219"/>
      <c r="Q285" s="40">
        <v>0.55</v>
      </c>
      <c r="R285" s="23">
        <f t="shared" si="18"/>
        <v>1079.65</v>
      </c>
      <c r="S285" s="23">
        <f t="shared" si="19"/>
        <v>3042.65</v>
      </c>
      <c r="T285" s="220"/>
      <c r="U285" s="219"/>
      <c r="V285" s="71">
        <v>0.2</v>
      </c>
      <c r="W285" s="23">
        <f t="shared" si="20"/>
        <v>392.6</v>
      </c>
      <c r="X285" s="27">
        <f t="shared" si="21"/>
        <v>2355.6</v>
      </c>
      <c r="Y285" s="220"/>
      <c r="Z285" s="30"/>
      <c r="AA285" s="30"/>
      <c r="AB285" s="30"/>
      <c r="AC285" s="30"/>
      <c r="AD285" s="29" t="s">
        <v>443</v>
      </c>
      <c r="AE285" s="30"/>
      <c r="AF285" s="30"/>
      <c r="AG285" s="30"/>
      <c r="AH285" s="30"/>
      <c r="AI285" s="30"/>
      <c r="AJ285" s="30"/>
      <c r="AK285" s="30"/>
    </row>
    <row r="286" ht="15.75" customHeight="1">
      <c r="A286" s="8">
        <v>285.0</v>
      </c>
      <c r="B286" s="81" t="s">
        <v>380</v>
      </c>
      <c r="C286" s="194" t="s">
        <v>317</v>
      </c>
      <c r="D286" s="194" t="s">
        <v>439</v>
      </c>
      <c r="E286" s="29" t="s">
        <v>444</v>
      </c>
      <c r="F286" s="29">
        <v>1963.0</v>
      </c>
      <c r="G286" s="69">
        <v>0.98</v>
      </c>
      <c r="H286" s="23">
        <f t="shared" si="1"/>
        <v>1923.74</v>
      </c>
      <c r="I286" s="24">
        <f t="shared" si="2"/>
        <v>3886.74</v>
      </c>
      <c r="J286" s="25">
        <f t="shared" si="17"/>
        <v>3890</v>
      </c>
      <c r="K286" s="219"/>
      <c r="L286" s="26">
        <v>0.15</v>
      </c>
      <c r="M286" s="27">
        <f t="shared" si="4"/>
        <v>1343.5</v>
      </c>
      <c r="N286" s="27">
        <f t="shared" si="5"/>
        <v>3306.5</v>
      </c>
      <c r="O286" s="28">
        <f t="shared" si="6"/>
        <v>3306.5</v>
      </c>
      <c r="P286" s="219"/>
      <c r="Q286" s="40">
        <v>0.55</v>
      </c>
      <c r="R286" s="23">
        <f t="shared" si="18"/>
        <v>1079.65</v>
      </c>
      <c r="S286" s="23">
        <f t="shared" si="19"/>
        <v>3042.65</v>
      </c>
      <c r="T286" s="220"/>
      <c r="U286" s="219"/>
      <c r="V286" s="71">
        <v>0.2</v>
      </c>
      <c r="W286" s="23">
        <f t="shared" si="20"/>
        <v>392.6</v>
      </c>
      <c r="X286" s="27">
        <f t="shared" si="21"/>
        <v>2355.6</v>
      </c>
      <c r="Y286" s="220"/>
      <c r="Z286" s="30"/>
      <c r="AA286" s="30"/>
      <c r="AB286" s="30"/>
      <c r="AC286" s="30"/>
      <c r="AD286" s="29" t="s">
        <v>444</v>
      </c>
      <c r="AE286" s="30"/>
      <c r="AF286" s="30"/>
      <c r="AG286" s="30"/>
      <c r="AH286" s="30"/>
      <c r="AI286" s="30"/>
      <c r="AJ286" s="30"/>
      <c r="AK286" s="30"/>
    </row>
    <row r="287" ht="15.75" customHeight="1">
      <c r="A287" s="8">
        <v>286.0</v>
      </c>
      <c r="B287" s="81" t="s">
        <v>380</v>
      </c>
      <c r="C287" s="194" t="s">
        <v>317</v>
      </c>
      <c r="D287" s="194" t="s">
        <v>439</v>
      </c>
      <c r="E287" s="29" t="s">
        <v>445</v>
      </c>
      <c r="F287" s="29">
        <v>1963.0</v>
      </c>
      <c r="G287" s="69">
        <v>0.98</v>
      </c>
      <c r="H287" s="23">
        <f t="shared" si="1"/>
        <v>1923.74</v>
      </c>
      <c r="I287" s="24">
        <f t="shared" si="2"/>
        <v>3886.74</v>
      </c>
      <c r="J287" s="25">
        <f t="shared" si="17"/>
        <v>3890</v>
      </c>
      <c r="K287" s="219"/>
      <c r="L287" s="26">
        <v>0.15</v>
      </c>
      <c r="M287" s="27">
        <f t="shared" si="4"/>
        <v>1343.5</v>
      </c>
      <c r="N287" s="27">
        <f t="shared" si="5"/>
        <v>3306.5</v>
      </c>
      <c r="O287" s="28">
        <f t="shared" si="6"/>
        <v>3306.5</v>
      </c>
      <c r="P287" s="219"/>
      <c r="Q287" s="40">
        <v>0.55</v>
      </c>
      <c r="R287" s="23">
        <f t="shared" si="18"/>
        <v>1079.65</v>
      </c>
      <c r="S287" s="23">
        <f t="shared" si="19"/>
        <v>3042.65</v>
      </c>
      <c r="T287" s="220"/>
      <c r="U287" s="219"/>
      <c r="V287" s="71">
        <v>0.2</v>
      </c>
      <c r="W287" s="23">
        <f t="shared" si="20"/>
        <v>392.6</v>
      </c>
      <c r="X287" s="27">
        <f t="shared" si="21"/>
        <v>2355.6</v>
      </c>
      <c r="Y287" s="220"/>
      <c r="Z287" s="30"/>
      <c r="AA287" s="30"/>
      <c r="AB287" s="30"/>
      <c r="AC287" s="30"/>
      <c r="AD287" s="29" t="s">
        <v>445</v>
      </c>
      <c r="AE287" s="30"/>
      <c r="AF287" s="30"/>
      <c r="AG287" s="30"/>
      <c r="AH287" s="30"/>
      <c r="AI287" s="30"/>
      <c r="AJ287" s="30"/>
      <c r="AK287" s="30"/>
    </row>
    <row r="288" ht="15.75" customHeight="1">
      <c r="A288" s="8">
        <v>287.0</v>
      </c>
      <c r="B288" s="81" t="s">
        <v>380</v>
      </c>
      <c r="C288" s="194" t="s">
        <v>317</v>
      </c>
      <c r="D288" s="194" t="s">
        <v>439</v>
      </c>
      <c r="E288" s="29" t="s">
        <v>446</v>
      </c>
      <c r="F288" s="29">
        <v>1963.0</v>
      </c>
      <c r="G288" s="69">
        <v>0.98</v>
      </c>
      <c r="H288" s="23">
        <f t="shared" si="1"/>
        <v>1923.74</v>
      </c>
      <c r="I288" s="24">
        <f t="shared" si="2"/>
        <v>3886.74</v>
      </c>
      <c r="J288" s="25">
        <f t="shared" si="17"/>
        <v>3890</v>
      </c>
      <c r="K288" s="219"/>
      <c r="L288" s="26">
        <v>0.15</v>
      </c>
      <c r="M288" s="27">
        <f t="shared" si="4"/>
        <v>1343.5</v>
      </c>
      <c r="N288" s="27">
        <f t="shared" si="5"/>
        <v>3306.5</v>
      </c>
      <c r="O288" s="28">
        <f t="shared" si="6"/>
        <v>3306.5</v>
      </c>
      <c r="P288" s="219"/>
      <c r="Q288" s="40">
        <v>0.55</v>
      </c>
      <c r="R288" s="23">
        <f t="shared" si="18"/>
        <v>1079.65</v>
      </c>
      <c r="S288" s="23">
        <f t="shared" si="19"/>
        <v>3042.65</v>
      </c>
      <c r="T288" s="220"/>
      <c r="U288" s="219"/>
      <c r="V288" s="71">
        <v>0.2</v>
      </c>
      <c r="W288" s="23">
        <f t="shared" si="20"/>
        <v>392.6</v>
      </c>
      <c r="X288" s="27">
        <f t="shared" si="21"/>
        <v>2355.6</v>
      </c>
      <c r="Y288" s="220"/>
      <c r="Z288" s="30"/>
      <c r="AA288" s="30"/>
      <c r="AB288" s="30"/>
      <c r="AC288" s="30"/>
      <c r="AD288" s="29" t="s">
        <v>446</v>
      </c>
      <c r="AE288" s="30"/>
      <c r="AF288" s="30"/>
      <c r="AG288" s="30"/>
      <c r="AH288" s="30"/>
      <c r="AI288" s="30"/>
      <c r="AJ288" s="30"/>
      <c r="AK288" s="30"/>
    </row>
    <row r="289" ht="15.75" customHeight="1">
      <c r="A289" s="8">
        <v>288.0</v>
      </c>
      <c r="B289" s="81" t="s">
        <v>380</v>
      </c>
      <c r="C289" s="194" t="s">
        <v>317</v>
      </c>
      <c r="D289" s="194" t="s">
        <v>439</v>
      </c>
      <c r="E289" s="29" t="s">
        <v>447</v>
      </c>
      <c r="F289" s="29">
        <v>1963.0</v>
      </c>
      <c r="G289" s="69">
        <v>0.98</v>
      </c>
      <c r="H289" s="23">
        <f t="shared" si="1"/>
        <v>1923.74</v>
      </c>
      <c r="I289" s="24">
        <f t="shared" si="2"/>
        <v>3886.74</v>
      </c>
      <c r="J289" s="25">
        <f t="shared" si="17"/>
        <v>3890</v>
      </c>
      <c r="K289" s="219"/>
      <c r="L289" s="26">
        <v>0.15</v>
      </c>
      <c r="M289" s="27">
        <f t="shared" si="4"/>
        <v>1343.5</v>
      </c>
      <c r="N289" s="27">
        <f t="shared" si="5"/>
        <v>3306.5</v>
      </c>
      <c r="O289" s="28">
        <f t="shared" si="6"/>
        <v>3306.5</v>
      </c>
      <c r="P289" s="219"/>
      <c r="Q289" s="40">
        <v>0.55</v>
      </c>
      <c r="R289" s="23">
        <f t="shared" si="18"/>
        <v>1079.65</v>
      </c>
      <c r="S289" s="23">
        <f t="shared" si="19"/>
        <v>3042.65</v>
      </c>
      <c r="T289" s="220"/>
      <c r="U289" s="219"/>
      <c r="V289" s="71">
        <v>0.2</v>
      </c>
      <c r="W289" s="23">
        <f t="shared" si="20"/>
        <v>392.6</v>
      </c>
      <c r="X289" s="27">
        <f t="shared" si="21"/>
        <v>2355.6</v>
      </c>
      <c r="Y289" s="220"/>
      <c r="Z289" s="30"/>
      <c r="AA289" s="30"/>
      <c r="AB289" s="30"/>
      <c r="AC289" s="30"/>
      <c r="AD289" s="29" t="s">
        <v>447</v>
      </c>
      <c r="AE289" s="30"/>
      <c r="AF289" s="30"/>
      <c r="AG289" s="30"/>
      <c r="AH289" s="30"/>
      <c r="AI289" s="30"/>
      <c r="AJ289" s="30"/>
      <c r="AK289" s="30"/>
    </row>
    <row r="290" ht="15.75" customHeight="1">
      <c r="A290" s="8">
        <v>289.0</v>
      </c>
      <c r="B290" s="81" t="s">
        <v>380</v>
      </c>
      <c r="C290" s="194" t="s">
        <v>317</v>
      </c>
      <c r="D290" s="194" t="s">
        <v>439</v>
      </c>
      <c r="E290" s="29" t="s">
        <v>448</v>
      </c>
      <c r="F290" s="29">
        <v>1963.0</v>
      </c>
      <c r="G290" s="69">
        <v>0.98</v>
      </c>
      <c r="H290" s="23">
        <f t="shared" si="1"/>
        <v>1923.74</v>
      </c>
      <c r="I290" s="24">
        <f t="shared" si="2"/>
        <v>3886.74</v>
      </c>
      <c r="J290" s="25">
        <f t="shared" si="17"/>
        <v>3890</v>
      </c>
      <c r="K290" s="219"/>
      <c r="L290" s="26">
        <v>0.15</v>
      </c>
      <c r="M290" s="27">
        <f t="shared" si="4"/>
        <v>1343.5</v>
      </c>
      <c r="N290" s="27">
        <f t="shared" si="5"/>
        <v>3306.5</v>
      </c>
      <c r="O290" s="28">
        <f t="shared" si="6"/>
        <v>3306.5</v>
      </c>
      <c r="P290" s="219"/>
      <c r="Q290" s="40">
        <v>0.55</v>
      </c>
      <c r="R290" s="23">
        <f t="shared" si="18"/>
        <v>1079.65</v>
      </c>
      <c r="S290" s="23">
        <f t="shared" si="19"/>
        <v>3042.65</v>
      </c>
      <c r="T290" s="220"/>
      <c r="U290" s="219"/>
      <c r="V290" s="71">
        <v>0.2</v>
      </c>
      <c r="W290" s="23">
        <f t="shared" si="20"/>
        <v>392.6</v>
      </c>
      <c r="X290" s="27">
        <f t="shared" si="21"/>
        <v>2355.6</v>
      </c>
      <c r="Y290" s="220"/>
      <c r="Z290" s="30"/>
      <c r="AA290" s="30"/>
      <c r="AB290" s="30"/>
      <c r="AC290" s="30"/>
      <c r="AD290" s="29" t="s">
        <v>448</v>
      </c>
      <c r="AE290" s="30"/>
      <c r="AF290" s="30"/>
      <c r="AG290" s="30"/>
      <c r="AH290" s="30"/>
      <c r="AI290" s="30"/>
      <c r="AJ290" s="30"/>
      <c r="AK290" s="30"/>
    </row>
    <row r="291" ht="15.75" customHeight="1">
      <c r="A291" s="8">
        <v>290.0</v>
      </c>
      <c r="B291" s="81" t="s">
        <v>380</v>
      </c>
      <c r="C291" s="194" t="s">
        <v>317</v>
      </c>
      <c r="D291" s="194" t="s">
        <v>439</v>
      </c>
      <c r="E291" s="29" t="s">
        <v>449</v>
      </c>
      <c r="F291" s="29">
        <v>1675.0</v>
      </c>
      <c r="G291" s="69">
        <v>0.98</v>
      </c>
      <c r="H291" s="23">
        <f t="shared" si="1"/>
        <v>1641.5</v>
      </c>
      <c r="I291" s="24">
        <f t="shared" si="2"/>
        <v>3316.5</v>
      </c>
      <c r="J291" s="25">
        <f t="shared" si="17"/>
        <v>3320</v>
      </c>
      <c r="K291" s="219"/>
      <c r="L291" s="26">
        <v>0.15</v>
      </c>
      <c r="M291" s="27">
        <f t="shared" si="4"/>
        <v>1147</v>
      </c>
      <c r="N291" s="27">
        <f t="shared" si="5"/>
        <v>2822</v>
      </c>
      <c r="O291" s="28">
        <f t="shared" si="6"/>
        <v>2822</v>
      </c>
      <c r="P291" s="219"/>
      <c r="Q291" s="40">
        <v>0.55</v>
      </c>
      <c r="R291" s="23">
        <f t="shared" si="18"/>
        <v>921.25</v>
      </c>
      <c r="S291" s="23">
        <f t="shared" si="19"/>
        <v>2596.25</v>
      </c>
      <c r="T291" s="220"/>
      <c r="U291" s="219"/>
      <c r="V291" s="71">
        <v>0.2</v>
      </c>
      <c r="W291" s="23">
        <f t="shared" si="20"/>
        <v>335</v>
      </c>
      <c r="X291" s="27">
        <f t="shared" si="21"/>
        <v>2010</v>
      </c>
      <c r="Y291" s="220"/>
      <c r="Z291" s="30"/>
      <c r="AA291" s="30"/>
      <c r="AB291" s="30"/>
      <c r="AC291" s="30"/>
      <c r="AD291" s="29" t="s">
        <v>448</v>
      </c>
      <c r="AE291" s="30"/>
      <c r="AF291" s="30"/>
      <c r="AG291" s="30"/>
      <c r="AH291" s="30"/>
      <c r="AI291" s="30"/>
      <c r="AJ291" s="30"/>
      <c r="AK291" s="30"/>
    </row>
    <row r="292" ht="15.75" customHeight="1">
      <c r="A292" s="8">
        <v>291.0</v>
      </c>
      <c r="B292" s="81" t="s">
        <v>380</v>
      </c>
      <c r="C292" s="194" t="s">
        <v>317</v>
      </c>
      <c r="D292" s="194" t="s">
        <v>439</v>
      </c>
      <c r="E292" s="29" t="s">
        <v>450</v>
      </c>
      <c r="F292" s="29">
        <v>1675.0</v>
      </c>
      <c r="G292" s="69">
        <v>0.98</v>
      </c>
      <c r="H292" s="23">
        <f t="shared" si="1"/>
        <v>1641.5</v>
      </c>
      <c r="I292" s="24">
        <f t="shared" si="2"/>
        <v>3316.5</v>
      </c>
      <c r="J292" s="25">
        <f t="shared" si="17"/>
        <v>3320</v>
      </c>
      <c r="K292" s="219"/>
      <c r="L292" s="26">
        <v>0.15</v>
      </c>
      <c r="M292" s="27">
        <f t="shared" si="4"/>
        <v>1147</v>
      </c>
      <c r="N292" s="27">
        <f t="shared" si="5"/>
        <v>2822</v>
      </c>
      <c r="O292" s="28">
        <f t="shared" si="6"/>
        <v>2822</v>
      </c>
      <c r="P292" s="219"/>
      <c r="Q292" s="40">
        <v>0.55</v>
      </c>
      <c r="R292" s="23">
        <f t="shared" si="18"/>
        <v>921.25</v>
      </c>
      <c r="S292" s="23">
        <f t="shared" si="19"/>
        <v>2596.25</v>
      </c>
      <c r="T292" s="220"/>
      <c r="U292" s="219"/>
      <c r="V292" s="71">
        <v>0.2</v>
      </c>
      <c r="W292" s="23">
        <f t="shared" si="20"/>
        <v>335</v>
      </c>
      <c r="X292" s="27">
        <f t="shared" si="21"/>
        <v>2010</v>
      </c>
      <c r="Y292" s="220"/>
      <c r="Z292" s="30"/>
      <c r="AA292" s="30"/>
      <c r="AB292" s="30"/>
      <c r="AC292" s="30"/>
      <c r="AD292" s="29" t="s">
        <v>448</v>
      </c>
      <c r="AE292" s="30"/>
      <c r="AF292" s="30"/>
      <c r="AG292" s="30"/>
      <c r="AH292" s="30"/>
      <c r="AI292" s="30"/>
      <c r="AJ292" s="30"/>
      <c r="AK292" s="30"/>
    </row>
    <row r="293" ht="15.75" customHeight="1">
      <c r="A293" s="8">
        <v>292.0</v>
      </c>
      <c r="B293" s="81" t="s">
        <v>380</v>
      </c>
      <c r="C293" s="194" t="s">
        <v>317</v>
      </c>
      <c r="D293" s="194" t="s">
        <v>439</v>
      </c>
      <c r="E293" s="29" t="s">
        <v>451</v>
      </c>
      <c r="F293" s="29">
        <v>1675.0</v>
      </c>
      <c r="G293" s="69">
        <v>0.98</v>
      </c>
      <c r="H293" s="23">
        <f t="shared" si="1"/>
        <v>1641.5</v>
      </c>
      <c r="I293" s="24">
        <f t="shared" si="2"/>
        <v>3316.5</v>
      </c>
      <c r="J293" s="25">
        <f t="shared" si="17"/>
        <v>3320</v>
      </c>
      <c r="K293" s="219"/>
      <c r="L293" s="26">
        <v>0.15</v>
      </c>
      <c r="M293" s="27">
        <f t="shared" si="4"/>
        <v>1147</v>
      </c>
      <c r="N293" s="27">
        <f t="shared" si="5"/>
        <v>2822</v>
      </c>
      <c r="O293" s="28">
        <f t="shared" si="6"/>
        <v>2822</v>
      </c>
      <c r="P293" s="219"/>
      <c r="Q293" s="40">
        <v>0.55</v>
      </c>
      <c r="R293" s="23">
        <f t="shared" si="18"/>
        <v>921.25</v>
      </c>
      <c r="S293" s="23">
        <f t="shared" si="19"/>
        <v>2596.25</v>
      </c>
      <c r="T293" s="220"/>
      <c r="U293" s="219"/>
      <c r="V293" s="71">
        <v>0.2</v>
      </c>
      <c r="W293" s="23">
        <f t="shared" si="20"/>
        <v>335</v>
      </c>
      <c r="X293" s="27">
        <f t="shared" si="21"/>
        <v>2010</v>
      </c>
      <c r="Y293" s="220"/>
      <c r="Z293" s="30"/>
      <c r="AA293" s="30"/>
      <c r="AB293" s="30"/>
      <c r="AC293" s="30"/>
      <c r="AD293" s="29" t="s">
        <v>448</v>
      </c>
      <c r="AE293" s="30"/>
      <c r="AF293" s="30"/>
      <c r="AG293" s="30"/>
      <c r="AH293" s="30"/>
      <c r="AI293" s="30"/>
      <c r="AJ293" s="30"/>
      <c r="AK293" s="30"/>
    </row>
    <row r="294" ht="15.75" customHeight="1">
      <c r="A294" s="8">
        <v>293.0</v>
      </c>
      <c r="B294" s="81" t="s">
        <v>380</v>
      </c>
      <c r="C294" s="194" t="s">
        <v>317</v>
      </c>
      <c r="D294" s="194" t="s">
        <v>439</v>
      </c>
      <c r="E294" s="29" t="s">
        <v>453</v>
      </c>
      <c r="F294" s="29">
        <v>1669.0</v>
      </c>
      <c r="G294" s="69">
        <v>0.98</v>
      </c>
      <c r="H294" s="23">
        <f t="shared" si="1"/>
        <v>1635.62</v>
      </c>
      <c r="I294" s="24">
        <f t="shared" si="2"/>
        <v>3304.62</v>
      </c>
      <c r="J294" s="25">
        <f t="shared" si="17"/>
        <v>3310</v>
      </c>
      <c r="K294" s="219"/>
      <c r="L294" s="26">
        <v>0.15</v>
      </c>
      <c r="M294" s="27">
        <f t="shared" si="4"/>
        <v>1144.5</v>
      </c>
      <c r="N294" s="27">
        <f t="shared" si="5"/>
        <v>2813.5</v>
      </c>
      <c r="O294" s="28">
        <f t="shared" si="6"/>
        <v>2813.5</v>
      </c>
      <c r="P294" s="219"/>
      <c r="Q294" s="40">
        <v>0.55</v>
      </c>
      <c r="R294" s="23">
        <f t="shared" si="18"/>
        <v>917.95</v>
      </c>
      <c r="S294" s="23">
        <f t="shared" si="19"/>
        <v>2586.95</v>
      </c>
      <c r="T294" s="220"/>
      <c r="U294" s="219"/>
      <c r="V294" s="71">
        <v>0.2</v>
      </c>
      <c r="W294" s="23">
        <f t="shared" si="20"/>
        <v>333.8</v>
      </c>
      <c r="X294" s="27">
        <f t="shared" si="21"/>
        <v>2002.8</v>
      </c>
      <c r="Y294" s="220"/>
      <c r="Z294" s="30"/>
      <c r="AA294" s="30"/>
      <c r="AB294" s="30"/>
      <c r="AC294" s="30"/>
      <c r="AD294" s="29" t="s">
        <v>453</v>
      </c>
      <c r="AE294" s="30"/>
      <c r="AF294" s="30"/>
      <c r="AG294" s="30"/>
      <c r="AH294" s="30"/>
      <c r="AI294" s="30"/>
      <c r="AJ294" s="30"/>
      <c r="AK294" s="30"/>
    </row>
    <row r="295" ht="15.75" customHeight="1">
      <c r="A295" s="8">
        <v>294.0</v>
      </c>
      <c r="B295" s="81" t="s">
        <v>380</v>
      </c>
      <c r="C295" s="194" t="s">
        <v>317</v>
      </c>
      <c r="D295" s="194" t="s">
        <v>439</v>
      </c>
      <c r="E295" s="29" t="s">
        <v>454</v>
      </c>
      <c r="F295" s="29">
        <v>1669.0</v>
      </c>
      <c r="G295" s="69">
        <v>0.98</v>
      </c>
      <c r="H295" s="23">
        <f t="shared" si="1"/>
        <v>1635.62</v>
      </c>
      <c r="I295" s="24">
        <f t="shared" si="2"/>
        <v>3304.62</v>
      </c>
      <c r="J295" s="25">
        <f t="shared" si="17"/>
        <v>3310</v>
      </c>
      <c r="K295" s="219"/>
      <c r="L295" s="26">
        <v>0.15</v>
      </c>
      <c r="M295" s="27">
        <f t="shared" si="4"/>
        <v>1144.5</v>
      </c>
      <c r="N295" s="27">
        <f t="shared" si="5"/>
        <v>2813.5</v>
      </c>
      <c r="O295" s="28">
        <f t="shared" si="6"/>
        <v>2813.5</v>
      </c>
      <c r="P295" s="219"/>
      <c r="Q295" s="40">
        <v>0.55</v>
      </c>
      <c r="R295" s="23">
        <f t="shared" si="18"/>
        <v>917.95</v>
      </c>
      <c r="S295" s="23">
        <f t="shared" si="19"/>
        <v>2586.95</v>
      </c>
      <c r="T295" s="220"/>
      <c r="U295" s="219"/>
      <c r="V295" s="71">
        <v>0.2</v>
      </c>
      <c r="W295" s="23">
        <f t="shared" si="20"/>
        <v>333.8</v>
      </c>
      <c r="X295" s="27">
        <f t="shared" si="21"/>
        <v>2002.8</v>
      </c>
      <c r="Y295" s="220"/>
      <c r="Z295" s="30"/>
      <c r="AA295" s="30"/>
      <c r="AB295" s="30"/>
      <c r="AC295" s="30"/>
      <c r="AD295" s="29" t="s">
        <v>454</v>
      </c>
      <c r="AE295" s="30"/>
      <c r="AF295" s="30"/>
      <c r="AG295" s="30"/>
      <c r="AH295" s="30"/>
      <c r="AI295" s="30"/>
      <c r="AJ295" s="30"/>
      <c r="AK295" s="30"/>
    </row>
    <row r="296" ht="15.75" customHeight="1">
      <c r="A296" s="8">
        <v>295.0</v>
      </c>
      <c r="B296" s="81" t="s">
        <v>380</v>
      </c>
      <c r="C296" s="194" t="s">
        <v>317</v>
      </c>
      <c r="D296" s="194" t="s">
        <v>439</v>
      </c>
      <c r="E296" s="29" t="s">
        <v>455</v>
      </c>
      <c r="F296" s="29">
        <v>1669.0</v>
      </c>
      <c r="G296" s="69">
        <v>0.98</v>
      </c>
      <c r="H296" s="23">
        <f t="shared" si="1"/>
        <v>1635.62</v>
      </c>
      <c r="I296" s="24">
        <f t="shared" si="2"/>
        <v>3304.62</v>
      </c>
      <c r="J296" s="25">
        <f t="shared" si="17"/>
        <v>3310</v>
      </c>
      <c r="K296" s="219"/>
      <c r="L296" s="26">
        <v>0.15</v>
      </c>
      <c r="M296" s="27">
        <f t="shared" si="4"/>
        <v>1144.5</v>
      </c>
      <c r="N296" s="27">
        <f t="shared" si="5"/>
        <v>2813.5</v>
      </c>
      <c r="O296" s="28">
        <f t="shared" si="6"/>
        <v>2813.5</v>
      </c>
      <c r="P296" s="219"/>
      <c r="Q296" s="40">
        <v>0.55</v>
      </c>
      <c r="R296" s="23">
        <f t="shared" si="18"/>
        <v>917.95</v>
      </c>
      <c r="S296" s="23">
        <f t="shared" si="19"/>
        <v>2586.95</v>
      </c>
      <c r="T296" s="220"/>
      <c r="U296" s="219"/>
      <c r="V296" s="71">
        <v>0.2</v>
      </c>
      <c r="W296" s="23">
        <f t="shared" si="20"/>
        <v>333.8</v>
      </c>
      <c r="X296" s="27">
        <f t="shared" si="21"/>
        <v>2002.8</v>
      </c>
      <c r="Y296" s="220"/>
      <c r="Z296" s="30"/>
      <c r="AA296" s="30"/>
      <c r="AB296" s="30"/>
      <c r="AC296" s="30"/>
      <c r="AD296" s="29" t="s">
        <v>455</v>
      </c>
      <c r="AE296" s="30"/>
      <c r="AF296" s="30"/>
      <c r="AG296" s="30"/>
      <c r="AH296" s="30"/>
      <c r="AI296" s="30"/>
      <c r="AJ296" s="30"/>
      <c r="AK296" s="30"/>
    </row>
    <row r="297" ht="15.75" customHeight="1">
      <c r="A297" s="8">
        <v>296.0</v>
      </c>
      <c r="B297" s="81" t="s">
        <v>380</v>
      </c>
      <c r="C297" s="194" t="s">
        <v>317</v>
      </c>
      <c r="D297" s="194" t="s">
        <v>439</v>
      </c>
      <c r="E297" s="29" t="s">
        <v>456</v>
      </c>
      <c r="F297" s="29">
        <v>1669.0</v>
      </c>
      <c r="G297" s="69">
        <v>0.98</v>
      </c>
      <c r="H297" s="23">
        <f t="shared" si="1"/>
        <v>1635.62</v>
      </c>
      <c r="I297" s="24">
        <f t="shared" si="2"/>
        <v>3304.62</v>
      </c>
      <c r="J297" s="25">
        <f t="shared" si="17"/>
        <v>3310</v>
      </c>
      <c r="K297" s="219"/>
      <c r="L297" s="26">
        <v>0.15</v>
      </c>
      <c r="M297" s="27">
        <f t="shared" si="4"/>
        <v>1144.5</v>
      </c>
      <c r="N297" s="27">
        <f t="shared" si="5"/>
        <v>2813.5</v>
      </c>
      <c r="O297" s="28">
        <f t="shared" si="6"/>
        <v>2813.5</v>
      </c>
      <c r="P297" s="219"/>
      <c r="Q297" s="40">
        <v>0.55</v>
      </c>
      <c r="R297" s="23">
        <f t="shared" si="18"/>
        <v>917.95</v>
      </c>
      <c r="S297" s="23">
        <f t="shared" si="19"/>
        <v>2586.95</v>
      </c>
      <c r="T297" s="220"/>
      <c r="U297" s="219"/>
      <c r="V297" s="71">
        <v>0.2</v>
      </c>
      <c r="W297" s="23">
        <f t="shared" si="20"/>
        <v>333.8</v>
      </c>
      <c r="X297" s="27">
        <f t="shared" si="21"/>
        <v>2002.8</v>
      </c>
      <c r="Y297" s="220"/>
      <c r="Z297" s="30"/>
      <c r="AA297" s="30"/>
      <c r="AB297" s="30"/>
      <c r="AC297" s="30"/>
      <c r="AD297" s="29" t="s">
        <v>456</v>
      </c>
      <c r="AE297" s="30"/>
      <c r="AF297" s="30"/>
      <c r="AG297" s="30"/>
      <c r="AH297" s="30"/>
      <c r="AI297" s="30"/>
      <c r="AJ297" s="30"/>
      <c r="AK297" s="30"/>
    </row>
    <row r="298" ht="15.75" customHeight="1">
      <c r="A298" s="8">
        <v>297.0</v>
      </c>
      <c r="B298" s="81" t="s">
        <v>380</v>
      </c>
      <c r="C298" s="194" t="s">
        <v>317</v>
      </c>
      <c r="D298" s="194" t="s">
        <v>439</v>
      </c>
      <c r="E298" s="29" t="s">
        <v>457</v>
      </c>
      <c r="F298" s="29">
        <v>1669.0</v>
      </c>
      <c r="G298" s="69">
        <v>0.98</v>
      </c>
      <c r="H298" s="23">
        <f t="shared" si="1"/>
        <v>1635.62</v>
      </c>
      <c r="I298" s="24">
        <f t="shared" si="2"/>
        <v>3304.62</v>
      </c>
      <c r="J298" s="25">
        <f t="shared" si="17"/>
        <v>3310</v>
      </c>
      <c r="K298" s="219"/>
      <c r="L298" s="26">
        <v>0.15</v>
      </c>
      <c r="M298" s="27">
        <f t="shared" si="4"/>
        <v>1144.5</v>
      </c>
      <c r="N298" s="27">
        <f t="shared" si="5"/>
        <v>2813.5</v>
      </c>
      <c r="O298" s="28">
        <f t="shared" si="6"/>
        <v>2813.5</v>
      </c>
      <c r="P298" s="219"/>
      <c r="Q298" s="40">
        <v>0.55</v>
      </c>
      <c r="R298" s="23">
        <f t="shared" si="18"/>
        <v>917.95</v>
      </c>
      <c r="S298" s="23">
        <f t="shared" si="19"/>
        <v>2586.95</v>
      </c>
      <c r="T298" s="220"/>
      <c r="U298" s="219"/>
      <c r="V298" s="71">
        <v>0.2</v>
      </c>
      <c r="W298" s="23">
        <f t="shared" si="20"/>
        <v>333.8</v>
      </c>
      <c r="X298" s="27">
        <f t="shared" si="21"/>
        <v>2002.8</v>
      </c>
      <c r="Y298" s="220"/>
      <c r="Z298" s="30"/>
      <c r="AA298" s="30"/>
      <c r="AB298" s="30"/>
      <c r="AC298" s="30"/>
      <c r="AD298" s="29" t="s">
        <v>457</v>
      </c>
      <c r="AE298" s="30"/>
      <c r="AF298" s="30"/>
      <c r="AG298" s="30"/>
      <c r="AH298" s="30"/>
      <c r="AI298" s="30"/>
      <c r="AJ298" s="30"/>
      <c r="AK298" s="30"/>
    </row>
    <row r="299" ht="15.75" customHeight="1">
      <c r="A299" s="8">
        <v>298.0</v>
      </c>
      <c r="B299" s="81" t="s">
        <v>380</v>
      </c>
      <c r="C299" s="194" t="s">
        <v>317</v>
      </c>
      <c r="D299" s="194" t="s">
        <v>439</v>
      </c>
      <c r="E299" s="29" t="s">
        <v>458</v>
      </c>
      <c r="F299" s="29">
        <v>1669.0</v>
      </c>
      <c r="G299" s="69">
        <v>0.98</v>
      </c>
      <c r="H299" s="23">
        <f t="shared" si="1"/>
        <v>1635.62</v>
      </c>
      <c r="I299" s="24">
        <f t="shared" si="2"/>
        <v>3304.62</v>
      </c>
      <c r="J299" s="25">
        <f t="shared" si="17"/>
        <v>3310</v>
      </c>
      <c r="K299" s="219"/>
      <c r="L299" s="26">
        <v>0.15</v>
      </c>
      <c r="M299" s="27">
        <f t="shared" si="4"/>
        <v>1144.5</v>
      </c>
      <c r="N299" s="27">
        <f t="shared" si="5"/>
        <v>2813.5</v>
      </c>
      <c r="O299" s="28">
        <f t="shared" si="6"/>
        <v>2813.5</v>
      </c>
      <c r="P299" s="219"/>
      <c r="Q299" s="40">
        <v>0.55</v>
      </c>
      <c r="R299" s="23">
        <f t="shared" si="18"/>
        <v>917.95</v>
      </c>
      <c r="S299" s="23">
        <f t="shared" si="19"/>
        <v>2586.95</v>
      </c>
      <c r="T299" s="220"/>
      <c r="U299" s="219"/>
      <c r="V299" s="71">
        <v>0.2</v>
      </c>
      <c r="W299" s="23">
        <f t="shared" si="20"/>
        <v>333.8</v>
      </c>
      <c r="X299" s="27">
        <f t="shared" si="21"/>
        <v>2002.8</v>
      </c>
      <c r="Y299" s="220"/>
      <c r="Z299" s="30"/>
      <c r="AA299" s="30"/>
      <c r="AB299" s="30"/>
      <c r="AC299" s="30"/>
      <c r="AD299" s="29" t="s">
        <v>458</v>
      </c>
      <c r="AE299" s="30"/>
      <c r="AF299" s="30"/>
      <c r="AG299" s="30"/>
      <c r="AH299" s="30"/>
      <c r="AI299" s="30"/>
      <c r="AJ299" s="30"/>
      <c r="AK299" s="30"/>
    </row>
    <row r="300" ht="15.75" customHeight="1">
      <c r="A300" s="8">
        <v>299.0</v>
      </c>
      <c r="B300" s="81" t="s">
        <v>380</v>
      </c>
      <c r="C300" s="194" t="s">
        <v>317</v>
      </c>
      <c r="D300" s="194" t="s">
        <v>439</v>
      </c>
      <c r="E300" s="29" t="s">
        <v>459</v>
      </c>
      <c r="F300" s="29">
        <v>2004.0</v>
      </c>
      <c r="G300" s="69">
        <v>0.98</v>
      </c>
      <c r="H300" s="23">
        <f t="shared" si="1"/>
        <v>1963.92</v>
      </c>
      <c r="I300" s="24">
        <f t="shared" si="2"/>
        <v>3967.92</v>
      </c>
      <c r="J300" s="25">
        <f t="shared" si="17"/>
        <v>3970</v>
      </c>
      <c r="K300" s="219"/>
      <c r="L300" s="26">
        <v>0.15</v>
      </c>
      <c r="M300" s="27">
        <f t="shared" si="4"/>
        <v>1370.5</v>
      </c>
      <c r="N300" s="27">
        <f t="shared" si="5"/>
        <v>3374.5</v>
      </c>
      <c r="O300" s="28">
        <f t="shared" si="6"/>
        <v>3374.5</v>
      </c>
      <c r="P300" s="219"/>
      <c r="Q300" s="40">
        <v>0.55</v>
      </c>
      <c r="R300" s="23">
        <f t="shared" si="18"/>
        <v>1102.2</v>
      </c>
      <c r="S300" s="23">
        <f t="shared" si="19"/>
        <v>3106.2</v>
      </c>
      <c r="T300" s="220"/>
      <c r="U300" s="219"/>
      <c r="V300" s="71">
        <v>0.2</v>
      </c>
      <c r="W300" s="23">
        <f t="shared" si="20"/>
        <v>400.8</v>
      </c>
      <c r="X300" s="27">
        <f t="shared" si="21"/>
        <v>2404.8</v>
      </c>
      <c r="Y300" s="220"/>
      <c r="Z300" s="30"/>
      <c r="AA300" s="30"/>
      <c r="AB300" s="30"/>
      <c r="AC300" s="30"/>
      <c r="AD300" s="29" t="s">
        <v>459</v>
      </c>
      <c r="AE300" s="30"/>
      <c r="AF300" s="30"/>
      <c r="AG300" s="30"/>
      <c r="AH300" s="30"/>
      <c r="AI300" s="30"/>
      <c r="AJ300" s="30"/>
      <c r="AK300" s="30"/>
    </row>
    <row r="301" ht="15.75" customHeight="1">
      <c r="A301" s="8">
        <v>300.0</v>
      </c>
      <c r="B301" s="81" t="s">
        <v>380</v>
      </c>
      <c r="C301" s="194" t="s">
        <v>317</v>
      </c>
      <c r="D301" s="194" t="s">
        <v>439</v>
      </c>
      <c r="E301" s="29" t="s">
        <v>460</v>
      </c>
      <c r="F301" s="29">
        <v>1669.0</v>
      </c>
      <c r="G301" s="69">
        <v>0.98</v>
      </c>
      <c r="H301" s="23">
        <f t="shared" si="1"/>
        <v>1635.62</v>
      </c>
      <c r="I301" s="24">
        <f t="shared" si="2"/>
        <v>3304.62</v>
      </c>
      <c r="J301" s="25">
        <f t="shared" si="17"/>
        <v>3310</v>
      </c>
      <c r="K301" s="219"/>
      <c r="L301" s="26">
        <v>0.15</v>
      </c>
      <c r="M301" s="27">
        <f t="shared" si="4"/>
        <v>1144.5</v>
      </c>
      <c r="N301" s="27">
        <f t="shared" si="5"/>
        <v>2813.5</v>
      </c>
      <c r="O301" s="28">
        <f t="shared" si="6"/>
        <v>2813.5</v>
      </c>
      <c r="P301" s="219"/>
      <c r="Q301" s="40">
        <v>0.55</v>
      </c>
      <c r="R301" s="23">
        <f t="shared" si="18"/>
        <v>917.95</v>
      </c>
      <c r="S301" s="23">
        <f t="shared" si="19"/>
        <v>2586.95</v>
      </c>
      <c r="T301" s="220"/>
      <c r="U301" s="219"/>
      <c r="V301" s="71">
        <v>0.2</v>
      </c>
      <c r="W301" s="23">
        <f t="shared" si="20"/>
        <v>333.8</v>
      </c>
      <c r="X301" s="27">
        <f t="shared" si="21"/>
        <v>2002.8</v>
      </c>
      <c r="Y301" s="220"/>
      <c r="Z301" s="30"/>
      <c r="AA301" s="30"/>
      <c r="AB301" s="30"/>
      <c r="AC301" s="30"/>
      <c r="AD301" s="29" t="s">
        <v>460</v>
      </c>
      <c r="AE301" s="30"/>
      <c r="AF301" s="30"/>
      <c r="AG301" s="30"/>
      <c r="AH301" s="30"/>
      <c r="AI301" s="30"/>
      <c r="AJ301" s="30"/>
      <c r="AK301" s="30"/>
    </row>
    <row r="302" ht="15.75" customHeight="1">
      <c r="A302" s="8">
        <v>301.0</v>
      </c>
      <c r="B302" s="81" t="s">
        <v>380</v>
      </c>
      <c r="C302" s="194" t="s">
        <v>317</v>
      </c>
      <c r="D302" s="194" t="s">
        <v>439</v>
      </c>
      <c r="E302" s="29" t="s">
        <v>461</v>
      </c>
      <c r="F302" s="29">
        <v>1669.0</v>
      </c>
      <c r="G302" s="69">
        <v>0.98</v>
      </c>
      <c r="H302" s="23">
        <f t="shared" si="1"/>
        <v>1635.62</v>
      </c>
      <c r="I302" s="24">
        <f t="shared" si="2"/>
        <v>3304.62</v>
      </c>
      <c r="J302" s="25">
        <f t="shared" si="17"/>
        <v>3310</v>
      </c>
      <c r="K302" s="219"/>
      <c r="L302" s="26">
        <v>0.15</v>
      </c>
      <c r="M302" s="27">
        <f t="shared" si="4"/>
        <v>1144.5</v>
      </c>
      <c r="N302" s="27">
        <f t="shared" si="5"/>
        <v>2813.5</v>
      </c>
      <c r="O302" s="28">
        <f t="shared" si="6"/>
        <v>2813.5</v>
      </c>
      <c r="P302" s="219"/>
      <c r="Q302" s="40">
        <v>0.55</v>
      </c>
      <c r="R302" s="23">
        <f t="shared" si="18"/>
        <v>917.95</v>
      </c>
      <c r="S302" s="23">
        <f t="shared" si="19"/>
        <v>2586.95</v>
      </c>
      <c r="T302" s="220"/>
      <c r="U302" s="219"/>
      <c r="V302" s="71">
        <v>0.2</v>
      </c>
      <c r="W302" s="23">
        <f t="shared" si="20"/>
        <v>333.8</v>
      </c>
      <c r="X302" s="27">
        <f t="shared" si="21"/>
        <v>2002.8</v>
      </c>
      <c r="Y302" s="220"/>
      <c r="Z302" s="30"/>
      <c r="AA302" s="30"/>
      <c r="AB302" s="30"/>
      <c r="AC302" s="30"/>
      <c r="AD302" s="29" t="s">
        <v>461</v>
      </c>
      <c r="AE302" s="30"/>
      <c r="AF302" s="30"/>
      <c r="AG302" s="30"/>
      <c r="AH302" s="30"/>
      <c r="AI302" s="30"/>
      <c r="AJ302" s="30"/>
      <c r="AK302" s="30"/>
    </row>
    <row r="303" ht="15.75" customHeight="1">
      <c r="A303" s="8">
        <v>302.0</v>
      </c>
      <c r="B303" s="81" t="s">
        <v>380</v>
      </c>
      <c r="C303" s="194" t="s">
        <v>317</v>
      </c>
      <c r="D303" s="194" t="s">
        <v>439</v>
      </c>
      <c r="E303" s="29" t="s">
        <v>462</v>
      </c>
      <c r="F303" s="29">
        <v>956.0</v>
      </c>
      <c r="G303" s="69">
        <v>0.98</v>
      </c>
      <c r="H303" s="23">
        <f t="shared" si="1"/>
        <v>936.88</v>
      </c>
      <c r="I303" s="24">
        <f t="shared" si="2"/>
        <v>1892.88</v>
      </c>
      <c r="J303" s="25">
        <f t="shared" si="17"/>
        <v>1900</v>
      </c>
      <c r="K303" s="219"/>
      <c r="L303" s="26">
        <v>0.15</v>
      </c>
      <c r="M303" s="27">
        <f t="shared" si="4"/>
        <v>659</v>
      </c>
      <c r="N303" s="27">
        <f t="shared" si="5"/>
        <v>1615</v>
      </c>
      <c r="O303" s="28">
        <f t="shared" si="6"/>
        <v>1615</v>
      </c>
      <c r="P303" s="219"/>
      <c r="Q303" s="40">
        <v>0.55</v>
      </c>
      <c r="R303" s="23">
        <f t="shared" si="18"/>
        <v>525.8</v>
      </c>
      <c r="S303" s="23">
        <f t="shared" si="19"/>
        <v>1481.8</v>
      </c>
      <c r="T303" s="220"/>
      <c r="U303" s="219"/>
      <c r="V303" s="71">
        <v>0.2</v>
      </c>
      <c r="W303" s="23">
        <f t="shared" si="20"/>
        <v>191.2</v>
      </c>
      <c r="X303" s="27">
        <f t="shared" si="21"/>
        <v>1147.2</v>
      </c>
      <c r="Y303" s="220"/>
      <c r="Z303" s="30"/>
      <c r="AA303" s="30"/>
      <c r="AB303" s="30"/>
      <c r="AC303" s="30"/>
      <c r="AD303" s="29" t="s">
        <v>506</v>
      </c>
      <c r="AE303" s="30"/>
      <c r="AF303" s="30"/>
      <c r="AG303" s="30"/>
      <c r="AH303" s="30"/>
      <c r="AI303" s="30"/>
      <c r="AJ303" s="30"/>
      <c r="AK303" s="30"/>
    </row>
    <row r="304" ht="15.75" customHeight="1">
      <c r="A304" s="8">
        <v>303.0</v>
      </c>
      <c r="B304" s="81" t="s">
        <v>380</v>
      </c>
      <c r="C304" s="194" t="s">
        <v>317</v>
      </c>
      <c r="D304" s="194" t="s">
        <v>439</v>
      </c>
      <c r="E304" s="29" t="s">
        <v>463</v>
      </c>
      <c r="F304" s="29">
        <v>1114.0</v>
      </c>
      <c r="G304" s="69">
        <v>0.98</v>
      </c>
      <c r="H304" s="23">
        <f t="shared" si="1"/>
        <v>1091.72</v>
      </c>
      <c r="I304" s="24">
        <f t="shared" si="2"/>
        <v>2205.72</v>
      </c>
      <c r="J304" s="25">
        <f t="shared" si="17"/>
        <v>2210</v>
      </c>
      <c r="K304" s="219"/>
      <c r="L304" s="26">
        <v>0.15</v>
      </c>
      <c r="M304" s="27">
        <f t="shared" si="4"/>
        <v>764.5</v>
      </c>
      <c r="N304" s="27">
        <f t="shared" si="5"/>
        <v>1878.5</v>
      </c>
      <c r="O304" s="28">
        <f t="shared" si="6"/>
        <v>1878.5</v>
      </c>
      <c r="P304" s="219"/>
      <c r="Q304" s="40">
        <v>0.55</v>
      </c>
      <c r="R304" s="23">
        <f t="shared" si="18"/>
        <v>612.7</v>
      </c>
      <c r="S304" s="23">
        <f t="shared" si="19"/>
        <v>1726.7</v>
      </c>
      <c r="T304" s="220"/>
      <c r="U304" s="219"/>
      <c r="V304" s="71">
        <v>0.2</v>
      </c>
      <c r="W304" s="23">
        <f t="shared" si="20"/>
        <v>222.8</v>
      </c>
      <c r="X304" s="27">
        <f t="shared" si="21"/>
        <v>1336.8</v>
      </c>
      <c r="Y304" s="220"/>
      <c r="Z304" s="30"/>
      <c r="AA304" s="30"/>
      <c r="AB304" s="30"/>
      <c r="AC304" s="30"/>
      <c r="AD304" s="29" t="s">
        <v>506</v>
      </c>
      <c r="AE304" s="30"/>
      <c r="AF304" s="30"/>
      <c r="AG304" s="30"/>
      <c r="AH304" s="30"/>
      <c r="AI304" s="30"/>
      <c r="AJ304" s="30"/>
      <c r="AK304" s="30"/>
    </row>
    <row r="305" ht="15.75" customHeight="1">
      <c r="A305" s="8">
        <v>304.0</v>
      </c>
      <c r="B305" s="81" t="s">
        <v>380</v>
      </c>
      <c r="C305" s="194" t="s">
        <v>317</v>
      </c>
      <c r="D305" s="194" t="s">
        <v>439</v>
      </c>
      <c r="E305" s="29" t="s">
        <v>464</v>
      </c>
      <c r="F305" s="29">
        <v>1114.0</v>
      </c>
      <c r="G305" s="69">
        <v>0.98</v>
      </c>
      <c r="H305" s="23">
        <f t="shared" si="1"/>
        <v>1091.72</v>
      </c>
      <c r="I305" s="24">
        <f t="shared" si="2"/>
        <v>2205.72</v>
      </c>
      <c r="J305" s="25">
        <f t="shared" si="17"/>
        <v>2210</v>
      </c>
      <c r="K305" s="219"/>
      <c r="L305" s="26">
        <v>0.15</v>
      </c>
      <c r="M305" s="27">
        <f t="shared" si="4"/>
        <v>764.5</v>
      </c>
      <c r="N305" s="27">
        <f t="shared" si="5"/>
        <v>1878.5</v>
      </c>
      <c r="O305" s="28">
        <f t="shared" si="6"/>
        <v>1878.5</v>
      </c>
      <c r="P305" s="219"/>
      <c r="Q305" s="40">
        <v>0.55</v>
      </c>
      <c r="R305" s="23">
        <f t="shared" si="18"/>
        <v>612.7</v>
      </c>
      <c r="S305" s="23">
        <f t="shared" si="19"/>
        <v>1726.7</v>
      </c>
      <c r="T305" s="220"/>
      <c r="U305" s="219"/>
      <c r="V305" s="71">
        <v>0.2</v>
      </c>
      <c r="W305" s="23">
        <f t="shared" si="20"/>
        <v>222.8</v>
      </c>
      <c r="X305" s="27">
        <f t="shared" si="21"/>
        <v>1336.8</v>
      </c>
      <c r="Y305" s="220"/>
      <c r="Z305" s="30"/>
      <c r="AA305" s="30"/>
      <c r="AB305" s="30"/>
      <c r="AC305" s="30"/>
      <c r="AD305" s="29" t="s">
        <v>506</v>
      </c>
      <c r="AE305" s="30"/>
      <c r="AF305" s="30"/>
      <c r="AG305" s="30"/>
      <c r="AH305" s="30"/>
      <c r="AI305" s="30"/>
      <c r="AJ305" s="30"/>
      <c r="AK305" s="30"/>
    </row>
    <row r="306" ht="15.75" customHeight="1">
      <c r="A306" s="8">
        <v>305.0</v>
      </c>
      <c r="B306" s="81" t="s">
        <v>380</v>
      </c>
      <c r="C306" s="194" t="s">
        <v>317</v>
      </c>
      <c r="D306" s="194" t="s">
        <v>439</v>
      </c>
      <c r="E306" s="29" t="s">
        <v>465</v>
      </c>
      <c r="F306" s="29">
        <v>1114.0</v>
      </c>
      <c r="G306" s="69">
        <v>0.98</v>
      </c>
      <c r="H306" s="23">
        <f t="shared" si="1"/>
        <v>1091.72</v>
      </c>
      <c r="I306" s="24">
        <f t="shared" si="2"/>
        <v>2205.72</v>
      </c>
      <c r="J306" s="25">
        <f t="shared" si="17"/>
        <v>2210</v>
      </c>
      <c r="K306" s="219"/>
      <c r="L306" s="26">
        <v>0.15</v>
      </c>
      <c r="M306" s="27">
        <f t="shared" si="4"/>
        <v>764.5</v>
      </c>
      <c r="N306" s="27">
        <f t="shared" si="5"/>
        <v>1878.5</v>
      </c>
      <c r="O306" s="28">
        <f t="shared" si="6"/>
        <v>1878.5</v>
      </c>
      <c r="P306" s="219"/>
      <c r="Q306" s="40">
        <v>0.55</v>
      </c>
      <c r="R306" s="23">
        <f t="shared" si="18"/>
        <v>612.7</v>
      </c>
      <c r="S306" s="23">
        <f t="shared" si="19"/>
        <v>1726.7</v>
      </c>
      <c r="T306" s="220"/>
      <c r="U306" s="219"/>
      <c r="V306" s="71">
        <v>0.2</v>
      </c>
      <c r="W306" s="23">
        <f t="shared" si="20"/>
        <v>222.8</v>
      </c>
      <c r="X306" s="27">
        <f t="shared" si="21"/>
        <v>1336.8</v>
      </c>
      <c r="Y306" s="220"/>
      <c r="Z306" s="30"/>
      <c r="AA306" s="30"/>
      <c r="AB306" s="30"/>
      <c r="AC306" s="30"/>
      <c r="AD306" s="29" t="s">
        <v>506</v>
      </c>
      <c r="AE306" s="30"/>
      <c r="AF306" s="30"/>
      <c r="AG306" s="30"/>
      <c r="AH306" s="30"/>
      <c r="AI306" s="30"/>
      <c r="AJ306" s="30"/>
      <c r="AK306" s="30"/>
    </row>
    <row r="307" ht="15.75" customHeight="1">
      <c r="A307" s="8">
        <v>306.0</v>
      </c>
      <c r="B307" s="81" t="s">
        <v>380</v>
      </c>
      <c r="C307" s="194" t="s">
        <v>317</v>
      </c>
      <c r="D307" s="194" t="s">
        <v>439</v>
      </c>
      <c r="E307" s="29" t="s">
        <v>466</v>
      </c>
      <c r="F307" s="29">
        <v>1114.0</v>
      </c>
      <c r="G307" s="69">
        <v>0.98</v>
      </c>
      <c r="H307" s="23">
        <f t="shared" si="1"/>
        <v>1091.72</v>
      </c>
      <c r="I307" s="24">
        <f t="shared" si="2"/>
        <v>2205.72</v>
      </c>
      <c r="J307" s="25">
        <f t="shared" si="17"/>
        <v>2210</v>
      </c>
      <c r="K307" s="219"/>
      <c r="L307" s="26">
        <v>0.15</v>
      </c>
      <c r="M307" s="27">
        <f t="shared" si="4"/>
        <v>764.5</v>
      </c>
      <c r="N307" s="27">
        <f t="shared" si="5"/>
        <v>1878.5</v>
      </c>
      <c r="O307" s="28">
        <f t="shared" si="6"/>
        <v>1878.5</v>
      </c>
      <c r="P307" s="219"/>
      <c r="Q307" s="40">
        <v>0.55</v>
      </c>
      <c r="R307" s="23">
        <f t="shared" si="18"/>
        <v>612.7</v>
      </c>
      <c r="S307" s="23">
        <f t="shared" si="19"/>
        <v>1726.7</v>
      </c>
      <c r="T307" s="220"/>
      <c r="U307" s="219"/>
      <c r="V307" s="71">
        <v>0.2</v>
      </c>
      <c r="W307" s="23">
        <f t="shared" si="20"/>
        <v>222.8</v>
      </c>
      <c r="X307" s="27">
        <f t="shared" si="21"/>
        <v>1336.8</v>
      </c>
      <c r="Y307" s="220"/>
      <c r="Z307" s="30"/>
      <c r="AA307" s="30"/>
      <c r="AB307" s="30"/>
      <c r="AC307" s="30"/>
      <c r="AD307" s="29" t="s">
        <v>506</v>
      </c>
      <c r="AE307" s="30"/>
      <c r="AF307" s="30"/>
      <c r="AG307" s="30"/>
      <c r="AH307" s="30"/>
      <c r="AI307" s="30"/>
      <c r="AJ307" s="30"/>
      <c r="AK307" s="30"/>
    </row>
    <row r="308" ht="15.75" customHeight="1">
      <c r="A308" s="8">
        <v>307.0</v>
      </c>
      <c r="B308" s="81" t="s">
        <v>380</v>
      </c>
      <c r="C308" s="194" t="s">
        <v>317</v>
      </c>
      <c r="D308" s="194" t="s">
        <v>439</v>
      </c>
      <c r="E308" s="29" t="s">
        <v>467</v>
      </c>
      <c r="F308" s="29">
        <v>1114.0</v>
      </c>
      <c r="G308" s="69">
        <v>0.98</v>
      </c>
      <c r="H308" s="23">
        <f t="shared" si="1"/>
        <v>1091.72</v>
      </c>
      <c r="I308" s="24">
        <f t="shared" si="2"/>
        <v>2205.72</v>
      </c>
      <c r="J308" s="25">
        <f t="shared" si="17"/>
        <v>2210</v>
      </c>
      <c r="K308" s="219"/>
      <c r="L308" s="26">
        <v>0.15</v>
      </c>
      <c r="M308" s="27">
        <f t="shared" si="4"/>
        <v>764.5</v>
      </c>
      <c r="N308" s="27">
        <f t="shared" si="5"/>
        <v>1878.5</v>
      </c>
      <c r="O308" s="28">
        <f t="shared" si="6"/>
        <v>1878.5</v>
      </c>
      <c r="P308" s="219"/>
      <c r="Q308" s="40">
        <v>0.55</v>
      </c>
      <c r="R308" s="23">
        <f t="shared" si="18"/>
        <v>612.7</v>
      </c>
      <c r="S308" s="23">
        <f t="shared" si="19"/>
        <v>1726.7</v>
      </c>
      <c r="T308" s="220"/>
      <c r="U308" s="219"/>
      <c r="V308" s="71">
        <v>0.2</v>
      </c>
      <c r="W308" s="23">
        <f t="shared" si="20"/>
        <v>222.8</v>
      </c>
      <c r="X308" s="27">
        <f t="shared" si="21"/>
        <v>1336.8</v>
      </c>
      <c r="Y308" s="220"/>
      <c r="Z308" s="30"/>
      <c r="AA308" s="30"/>
      <c r="AB308" s="30"/>
      <c r="AC308" s="30"/>
      <c r="AD308" s="29" t="s">
        <v>506</v>
      </c>
      <c r="AE308" s="30"/>
      <c r="AF308" s="30"/>
      <c r="AG308" s="30"/>
      <c r="AH308" s="30"/>
      <c r="AI308" s="30"/>
      <c r="AJ308" s="30"/>
      <c r="AK308" s="30"/>
    </row>
    <row r="309" ht="15.75" customHeight="1">
      <c r="A309" s="8">
        <v>308.0</v>
      </c>
      <c r="B309" s="81" t="s">
        <v>380</v>
      </c>
      <c r="C309" s="194" t="s">
        <v>317</v>
      </c>
      <c r="D309" s="194" t="s">
        <v>439</v>
      </c>
      <c r="E309" s="29" t="s">
        <v>468</v>
      </c>
      <c r="F309" s="29">
        <v>1172.0</v>
      </c>
      <c r="G309" s="69">
        <v>0.98</v>
      </c>
      <c r="H309" s="23">
        <f t="shared" si="1"/>
        <v>1148.56</v>
      </c>
      <c r="I309" s="24">
        <f t="shared" si="2"/>
        <v>2320.56</v>
      </c>
      <c r="J309" s="25">
        <f t="shared" si="17"/>
        <v>2330</v>
      </c>
      <c r="K309" s="219"/>
      <c r="L309" s="26">
        <v>0.15</v>
      </c>
      <c r="M309" s="27">
        <f t="shared" si="4"/>
        <v>808.5</v>
      </c>
      <c r="N309" s="27">
        <f t="shared" si="5"/>
        <v>1980.5</v>
      </c>
      <c r="O309" s="28">
        <f t="shared" si="6"/>
        <v>1980.5</v>
      </c>
      <c r="P309" s="219"/>
      <c r="Q309" s="40">
        <v>0.55</v>
      </c>
      <c r="R309" s="23">
        <f t="shared" si="18"/>
        <v>644.6</v>
      </c>
      <c r="S309" s="23">
        <f t="shared" si="19"/>
        <v>1816.6</v>
      </c>
      <c r="T309" s="220"/>
      <c r="U309" s="219"/>
      <c r="V309" s="71">
        <v>0.2</v>
      </c>
      <c r="W309" s="23">
        <f t="shared" si="20"/>
        <v>234.4</v>
      </c>
      <c r="X309" s="27">
        <f t="shared" si="21"/>
        <v>1406.4</v>
      </c>
      <c r="Y309" s="220"/>
      <c r="Z309" s="30"/>
      <c r="AA309" s="30"/>
      <c r="AB309" s="30"/>
      <c r="AC309" s="30"/>
      <c r="AD309" s="29" t="s">
        <v>506</v>
      </c>
      <c r="AE309" s="30"/>
      <c r="AF309" s="30"/>
      <c r="AG309" s="30"/>
      <c r="AH309" s="30"/>
      <c r="AI309" s="30"/>
      <c r="AJ309" s="30"/>
      <c r="AK309" s="30"/>
    </row>
    <row r="310" ht="15.75" customHeight="1">
      <c r="A310" s="8">
        <v>309.0</v>
      </c>
      <c r="B310" s="81" t="s">
        <v>380</v>
      </c>
      <c r="C310" s="194" t="s">
        <v>317</v>
      </c>
      <c r="D310" s="194" t="s">
        <v>439</v>
      </c>
      <c r="E310" s="29" t="s">
        <v>469</v>
      </c>
      <c r="F310" s="29">
        <v>1172.0</v>
      </c>
      <c r="G310" s="69">
        <v>0.98</v>
      </c>
      <c r="H310" s="23">
        <f t="shared" si="1"/>
        <v>1148.56</v>
      </c>
      <c r="I310" s="24">
        <f t="shared" si="2"/>
        <v>2320.56</v>
      </c>
      <c r="J310" s="25">
        <f t="shared" si="17"/>
        <v>2330</v>
      </c>
      <c r="K310" s="219"/>
      <c r="L310" s="26">
        <v>0.15</v>
      </c>
      <c r="M310" s="27">
        <f t="shared" si="4"/>
        <v>808.5</v>
      </c>
      <c r="N310" s="27">
        <f t="shared" si="5"/>
        <v>1980.5</v>
      </c>
      <c r="O310" s="28">
        <f t="shared" si="6"/>
        <v>1980.5</v>
      </c>
      <c r="P310" s="219"/>
      <c r="Q310" s="40">
        <v>0.55</v>
      </c>
      <c r="R310" s="23">
        <f t="shared" si="18"/>
        <v>644.6</v>
      </c>
      <c r="S310" s="23">
        <f t="shared" si="19"/>
        <v>1816.6</v>
      </c>
      <c r="T310" s="220"/>
      <c r="U310" s="219"/>
      <c r="V310" s="71">
        <v>0.2</v>
      </c>
      <c r="W310" s="23">
        <f t="shared" si="20"/>
        <v>234.4</v>
      </c>
      <c r="X310" s="27">
        <f t="shared" si="21"/>
        <v>1406.4</v>
      </c>
      <c r="Y310" s="220"/>
      <c r="Z310" s="30"/>
      <c r="AA310" s="30"/>
      <c r="AB310" s="30"/>
      <c r="AC310" s="30"/>
      <c r="AD310" s="29" t="s">
        <v>506</v>
      </c>
      <c r="AE310" s="30"/>
      <c r="AF310" s="30"/>
      <c r="AG310" s="30"/>
      <c r="AH310" s="30"/>
      <c r="AI310" s="30"/>
      <c r="AJ310" s="30"/>
      <c r="AK310" s="30"/>
    </row>
    <row r="311" ht="15.75" customHeight="1">
      <c r="A311" s="8">
        <v>310.0</v>
      </c>
      <c r="B311" s="81" t="s">
        <v>380</v>
      </c>
      <c r="C311" s="194" t="s">
        <v>317</v>
      </c>
      <c r="D311" s="194" t="s">
        <v>439</v>
      </c>
      <c r="E311" s="29" t="s">
        <v>470</v>
      </c>
      <c r="F311" s="29">
        <v>1172.0</v>
      </c>
      <c r="G311" s="69">
        <v>0.98</v>
      </c>
      <c r="H311" s="23">
        <f t="shared" si="1"/>
        <v>1148.56</v>
      </c>
      <c r="I311" s="24">
        <f t="shared" si="2"/>
        <v>2320.56</v>
      </c>
      <c r="J311" s="25">
        <f t="shared" si="17"/>
        <v>2330</v>
      </c>
      <c r="K311" s="219"/>
      <c r="L311" s="26">
        <v>0.15</v>
      </c>
      <c r="M311" s="27">
        <f t="shared" si="4"/>
        <v>808.5</v>
      </c>
      <c r="N311" s="27">
        <f t="shared" si="5"/>
        <v>1980.5</v>
      </c>
      <c r="O311" s="28">
        <f t="shared" si="6"/>
        <v>1980.5</v>
      </c>
      <c r="P311" s="219"/>
      <c r="Q311" s="40">
        <v>0.55</v>
      </c>
      <c r="R311" s="23">
        <f t="shared" si="18"/>
        <v>644.6</v>
      </c>
      <c r="S311" s="23">
        <f t="shared" si="19"/>
        <v>1816.6</v>
      </c>
      <c r="T311" s="220"/>
      <c r="U311" s="219"/>
      <c r="V311" s="71">
        <v>0.2</v>
      </c>
      <c r="W311" s="23">
        <f t="shared" si="20"/>
        <v>234.4</v>
      </c>
      <c r="X311" s="27">
        <f t="shared" si="21"/>
        <v>1406.4</v>
      </c>
      <c r="Y311" s="220"/>
      <c r="Z311" s="30"/>
      <c r="AA311" s="30"/>
      <c r="AB311" s="30"/>
      <c r="AC311" s="30"/>
      <c r="AD311" s="29" t="s">
        <v>506</v>
      </c>
      <c r="AE311" s="30"/>
      <c r="AF311" s="30"/>
      <c r="AG311" s="30"/>
      <c r="AH311" s="30"/>
      <c r="AI311" s="30"/>
      <c r="AJ311" s="30"/>
      <c r="AK311" s="30"/>
    </row>
    <row r="312" ht="15.75" customHeight="1">
      <c r="A312" s="8">
        <v>311.0</v>
      </c>
      <c r="B312" s="81" t="s">
        <v>380</v>
      </c>
      <c r="C312" s="194" t="s">
        <v>317</v>
      </c>
      <c r="D312" s="194" t="s">
        <v>439</v>
      </c>
      <c r="E312" s="29" t="s">
        <v>475</v>
      </c>
      <c r="F312" s="197">
        <v>988.0</v>
      </c>
      <c r="G312" s="69">
        <v>0.98</v>
      </c>
      <c r="H312" s="23">
        <f t="shared" si="1"/>
        <v>968.24</v>
      </c>
      <c r="I312" s="24">
        <f t="shared" si="2"/>
        <v>1956.24</v>
      </c>
      <c r="J312" s="25">
        <f t="shared" si="17"/>
        <v>1960</v>
      </c>
      <c r="K312" s="219"/>
      <c r="L312" s="26">
        <v>0.15</v>
      </c>
      <c r="M312" s="27">
        <f t="shared" si="4"/>
        <v>678</v>
      </c>
      <c r="N312" s="27">
        <f t="shared" si="5"/>
        <v>1666</v>
      </c>
      <c r="O312" s="28">
        <f t="shared" si="6"/>
        <v>1666</v>
      </c>
      <c r="P312" s="219"/>
      <c r="Q312" s="40">
        <v>0.55</v>
      </c>
      <c r="R312" s="23">
        <f t="shared" si="18"/>
        <v>543.4</v>
      </c>
      <c r="S312" s="23">
        <f t="shared" si="19"/>
        <v>1531.4</v>
      </c>
      <c r="T312" s="220"/>
      <c r="U312" s="219"/>
      <c r="V312" s="71">
        <v>0.2</v>
      </c>
      <c r="W312" s="23">
        <f t="shared" si="20"/>
        <v>197.6</v>
      </c>
      <c r="X312" s="27">
        <f t="shared" si="21"/>
        <v>1185.6</v>
      </c>
      <c r="Y312" s="220"/>
      <c r="Z312" s="30"/>
      <c r="AA312" s="30"/>
      <c r="AB312" s="30"/>
      <c r="AC312" s="30"/>
      <c r="AD312" s="29" t="s">
        <v>475</v>
      </c>
      <c r="AE312" s="30"/>
      <c r="AF312" s="30"/>
      <c r="AG312" s="30"/>
      <c r="AH312" s="30"/>
      <c r="AI312" s="30"/>
      <c r="AJ312" s="30"/>
      <c r="AK312" s="30"/>
    </row>
    <row r="313" ht="15.75" customHeight="1">
      <c r="A313" s="8">
        <v>312.0</v>
      </c>
      <c r="B313" s="81" t="s">
        <v>380</v>
      </c>
      <c r="C313" s="194" t="s">
        <v>317</v>
      </c>
      <c r="D313" s="194" t="s">
        <v>439</v>
      </c>
      <c r="E313" s="29" t="s">
        <v>476</v>
      </c>
      <c r="F313" s="197">
        <v>750.0</v>
      </c>
      <c r="G313" s="69">
        <v>0.98</v>
      </c>
      <c r="H313" s="23">
        <f t="shared" si="1"/>
        <v>735</v>
      </c>
      <c r="I313" s="24">
        <f t="shared" si="2"/>
        <v>1485</v>
      </c>
      <c r="J313" s="25">
        <f t="shared" si="17"/>
        <v>1490</v>
      </c>
      <c r="K313" s="219"/>
      <c r="L313" s="26">
        <v>0.15</v>
      </c>
      <c r="M313" s="27">
        <f t="shared" si="4"/>
        <v>516.5</v>
      </c>
      <c r="N313" s="27">
        <f t="shared" si="5"/>
        <v>1266.5</v>
      </c>
      <c r="O313" s="28">
        <f t="shared" si="6"/>
        <v>1266.5</v>
      </c>
      <c r="P313" s="219"/>
      <c r="Q313" s="40">
        <v>0.55</v>
      </c>
      <c r="R313" s="23">
        <f t="shared" si="18"/>
        <v>412.5</v>
      </c>
      <c r="S313" s="23">
        <f t="shared" si="19"/>
        <v>1162.5</v>
      </c>
      <c r="T313" s="220"/>
      <c r="U313" s="219"/>
      <c r="V313" s="71">
        <v>0.2</v>
      </c>
      <c r="W313" s="23">
        <f t="shared" si="20"/>
        <v>150</v>
      </c>
      <c r="X313" s="27">
        <f t="shared" si="21"/>
        <v>900</v>
      </c>
      <c r="Y313" s="220"/>
      <c r="Z313" s="30"/>
      <c r="AA313" s="30"/>
      <c r="AB313" s="30"/>
      <c r="AC313" s="30"/>
      <c r="AD313" s="29" t="s">
        <v>476</v>
      </c>
      <c r="AE313" s="30"/>
      <c r="AF313" s="30"/>
      <c r="AG313" s="30"/>
      <c r="AH313" s="30"/>
      <c r="AI313" s="30"/>
      <c r="AJ313" s="30"/>
      <c r="AK313" s="30"/>
    </row>
    <row r="314" ht="15.75" customHeight="1">
      <c r="A314" s="8">
        <v>313.0</v>
      </c>
      <c r="B314" s="198" t="s">
        <v>91</v>
      </c>
      <c r="C314" s="199" t="s">
        <v>25</v>
      </c>
      <c r="D314" s="200" t="s">
        <v>477</v>
      </c>
      <c r="E314" s="203" t="s">
        <v>478</v>
      </c>
      <c r="F314" s="37">
        <v>9000.0</v>
      </c>
      <c r="G314" s="69">
        <v>0.98</v>
      </c>
      <c r="H314" s="23">
        <f t="shared" si="1"/>
        <v>8820</v>
      </c>
      <c r="I314" s="24">
        <f t="shared" si="2"/>
        <v>17820</v>
      </c>
      <c r="J314" s="25">
        <f t="shared" si="17"/>
        <v>17820</v>
      </c>
      <c r="K314" s="219"/>
      <c r="L314" s="26">
        <v>0.15</v>
      </c>
      <c r="M314" s="27">
        <f t="shared" si="4"/>
        <v>6147</v>
      </c>
      <c r="N314" s="27">
        <f t="shared" si="5"/>
        <v>15147</v>
      </c>
      <c r="O314" s="28">
        <f t="shared" si="6"/>
        <v>15147</v>
      </c>
      <c r="P314" s="219"/>
      <c r="Q314" s="40">
        <v>0.55</v>
      </c>
      <c r="R314" s="23">
        <f t="shared" si="18"/>
        <v>4950</v>
      </c>
      <c r="S314" s="23">
        <f t="shared" si="19"/>
        <v>13950</v>
      </c>
      <c r="T314" s="220"/>
      <c r="U314" s="219"/>
      <c r="V314" s="71">
        <v>0.2</v>
      </c>
      <c r="W314" s="23">
        <f t="shared" si="20"/>
        <v>1800</v>
      </c>
      <c r="X314" s="27">
        <f t="shared" si="21"/>
        <v>10800</v>
      </c>
      <c r="Y314" s="220"/>
      <c r="Z314" s="30"/>
      <c r="AA314" s="30"/>
      <c r="AB314" s="30"/>
      <c r="AC314" s="30"/>
      <c r="AD314" s="203"/>
      <c r="AE314" s="30"/>
      <c r="AF314" s="30"/>
      <c r="AG314" s="30"/>
      <c r="AH314" s="30"/>
      <c r="AI314" s="30"/>
      <c r="AJ314" s="30"/>
      <c r="AK314" s="30"/>
    </row>
    <row r="315" ht="15.75" customHeight="1">
      <c r="A315" s="8">
        <v>314.0</v>
      </c>
      <c r="B315" s="198" t="s">
        <v>91</v>
      </c>
      <c r="C315" s="199" t="s">
        <v>25</v>
      </c>
      <c r="D315" s="200" t="s">
        <v>477</v>
      </c>
      <c r="E315" s="203" t="s">
        <v>479</v>
      </c>
      <c r="F315" s="37">
        <v>9000.0</v>
      </c>
      <c r="G315" s="69">
        <v>0.98</v>
      </c>
      <c r="H315" s="23">
        <f t="shared" si="1"/>
        <v>8820</v>
      </c>
      <c r="I315" s="24">
        <f t="shared" si="2"/>
        <v>17820</v>
      </c>
      <c r="J315" s="25">
        <f t="shared" si="17"/>
        <v>17820</v>
      </c>
      <c r="K315" s="219"/>
      <c r="L315" s="26">
        <v>0.15</v>
      </c>
      <c r="M315" s="27">
        <f t="shared" si="4"/>
        <v>6147</v>
      </c>
      <c r="N315" s="27">
        <f t="shared" si="5"/>
        <v>15147</v>
      </c>
      <c r="O315" s="28">
        <f t="shared" si="6"/>
        <v>15147</v>
      </c>
      <c r="P315" s="219"/>
      <c r="Q315" s="40">
        <v>0.55</v>
      </c>
      <c r="R315" s="23">
        <f t="shared" si="18"/>
        <v>4950</v>
      </c>
      <c r="S315" s="23">
        <f t="shared" si="19"/>
        <v>13950</v>
      </c>
      <c r="T315" s="220"/>
      <c r="U315" s="219"/>
      <c r="V315" s="71">
        <v>0.2</v>
      </c>
      <c r="W315" s="23">
        <f t="shared" si="20"/>
        <v>1800</v>
      </c>
      <c r="X315" s="27">
        <f t="shared" si="21"/>
        <v>10800</v>
      </c>
      <c r="Y315" s="220"/>
      <c r="Z315" s="30"/>
      <c r="AA315" s="30"/>
      <c r="AB315" s="30"/>
      <c r="AC315" s="30"/>
      <c r="AD315" s="203"/>
      <c r="AE315" s="30"/>
      <c r="AF315" s="30"/>
      <c r="AG315" s="30"/>
      <c r="AH315" s="30"/>
      <c r="AI315" s="30"/>
      <c r="AJ315" s="30"/>
      <c r="AK315" s="30"/>
    </row>
    <row r="316" ht="15.75" customHeight="1">
      <c r="A316" s="8">
        <v>315.0</v>
      </c>
      <c r="B316" s="198" t="s">
        <v>91</v>
      </c>
      <c r="C316" s="199" t="s">
        <v>25</v>
      </c>
      <c r="D316" s="200" t="s">
        <v>477</v>
      </c>
      <c r="E316" s="241" t="s">
        <v>480</v>
      </c>
      <c r="F316" s="37">
        <v>9000.0</v>
      </c>
      <c r="G316" s="69">
        <v>0.98</v>
      </c>
      <c r="H316" s="23">
        <f t="shared" si="1"/>
        <v>8820</v>
      </c>
      <c r="I316" s="24">
        <f t="shared" si="2"/>
        <v>17820</v>
      </c>
      <c r="J316" s="25">
        <f t="shared" si="17"/>
        <v>17820</v>
      </c>
      <c r="K316" s="219"/>
      <c r="L316" s="26">
        <v>0.15</v>
      </c>
      <c r="M316" s="27">
        <f t="shared" si="4"/>
        <v>6147</v>
      </c>
      <c r="N316" s="27">
        <f t="shared" si="5"/>
        <v>15147</v>
      </c>
      <c r="O316" s="28">
        <f t="shared" si="6"/>
        <v>15147</v>
      </c>
      <c r="P316" s="219"/>
      <c r="Q316" s="40">
        <v>0.55</v>
      </c>
      <c r="R316" s="23">
        <f t="shared" si="18"/>
        <v>4950</v>
      </c>
      <c r="S316" s="23">
        <f t="shared" si="19"/>
        <v>13950</v>
      </c>
      <c r="T316" s="220"/>
      <c r="U316" s="219"/>
      <c r="V316" s="71">
        <v>0.2</v>
      </c>
      <c r="W316" s="23">
        <f t="shared" si="20"/>
        <v>1800</v>
      </c>
      <c r="X316" s="27">
        <f t="shared" si="21"/>
        <v>10800</v>
      </c>
      <c r="Y316" s="220"/>
      <c r="Z316" s="30"/>
      <c r="AA316" s="30"/>
      <c r="AB316" s="30"/>
      <c r="AC316" s="30"/>
      <c r="AD316" s="203"/>
      <c r="AE316" s="30"/>
      <c r="AF316" s="30"/>
      <c r="AG316" s="30"/>
      <c r="AH316" s="30"/>
      <c r="AI316" s="30"/>
      <c r="AJ316" s="30"/>
      <c r="AK316" s="30"/>
    </row>
    <row r="317" ht="15.75" customHeight="1">
      <c r="A317" s="8">
        <v>316.0</v>
      </c>
      <c r="B317" s="198" t="s">
        <v>91</v>
      </c>
      <c r="C317" s="199" t="s">
        <v>25</v>
      </c>
      <c r="D317" s="200" t="s">
        <v>477</v>
      </c>
      <c r="E317" s="241" t="s">
        <v>481</v>
      </c>
      <c r="F317" s="37">
        <v>8000.0</v>
      </c>
      <c r="G317" s="69">
        <v>0.98</v>
      </c>
      <c r="H317" s="23">
        <f t="shared" si="1"/>
        <v>7840</v>
      </c>
      <c r="I317" s="24">
        <f t="shared" si="2"/>
        <v>15840</v>
      </c>
      <c r="J317" s="25">
        <f t="shared" si="17"/>
        <v>15840</v>
      </c>
      <c r="K317" s="219"/>
      <c r="L317" s="26">
        <v>0.15</v>
      </c>
      <c r="M317" s="27">
        <f t="shared" si="4"/>
        <v>5464</v>
      </c>
      <c r="N317" s="27">
        <f t="shared" si="5"/>
        <v>13464</v>
      </c>
      <c r="O317" s="28">
        <f t="shared" si="6"/>
        <v>13464</v>
      </c>
      <c r="P317" s="219"/>
      <c r="Q317" s="40">
        <v>0.55</v>
      </c>
      <c r="R317" s="23">
        <f t="shared" si="18"/>
        <v>4400</v>
      </c>
      <c r="S317" s="23">
        <f t="shared" si="19"/>
        <v>12400</v>
      </c>
      <c r="T317" s="220"/>
      <c r="U317" s="219"/>
      <c r="V317" s="71">
        <v>0.2</v>
      </c>
      <c r="W317" s="23">
        <f t="shared" si="20"/>
        <v>1600</v>
      </c>
      <c r="X317" s="27">
        <f t="shared" si="21"/>
        <v>9600</v>
      </c>
      <c r="Y317" s="220"/>
      <c r="Z317" s="30"/>
      <c r="AA317" s="30"/>
      <c r="AB317" s="30"/>
      <c r="AC317" s="30"/>
      <c r="AD317" s="203"/>
      <c r="AE317" s="30"/>
      <c r="AF317" s="30"/>
      <c r="AG317" s="30"/>
      <c r="AH317" s="30"/>
      <c r="AI317" s="30"/>
      <c r="AJ317" s="30"/>
      <c r="AK317" s="30"/>
    </row>
    <row r="318" ht="15.75" customHeight="1">
      <c r="A318" s="8">
        <v>317.0</v>
      </c>
      <c r="B318" s="198" t="s">
        <v>91</v>
      </c>
      <c r="C318" s="199" t="s">
        <v>25</v>
      </c>
      <c r="D318" s="200" t="s">
        <v>477</v>
      </c>
      <c r="E318" s="203" t="s">
        <v>482</v>
      </c>
      <c r="F318" s="37">
        <v>9000.0</v>
      </c>
      <c r="G318" s="69">
        <v>0.98</v>
      </c>
      <c r="H318" s="23">
        <f t="shared" si="1"/>
        <v>8820</v>
      </c>
      <c r="I318" s="24">
        <f t="shared" si="2"/>
        <v>17820</v>
      </c>
      <c r="J318" s="25">
        <f t="shared" si="17"/>
        <v>17820</v>
      </c>
      <c r="K318" s="219"/>
      <c r="L318" s="26">
        <v>0.15</v>
      </c>
      <c r="M318" s="27">
        <f t="shared" si="4"/>
        <v>6147</v>
      </c>
      <c r="N318" s="27">
        <f t="shared" si="5"/>
        <v>15147</v>
      </c>
      <c r="O318" s="28">
        <f t="shared" si="6"/>
        <v>15147</v>
      </c>
      <c r="P318" s="219"/>
      <c r="Q318" s="40">
        <v>0.55</v>
      </c>
      <c r="R318" s="23">
        <f t="shared" si="18"/>
        <v>4950</v>
      </c>
      <c r="S318" s="23">
        <f t="shared" si="19"/>
        <v>13950</v>
      </c>
      <c r="T318" s="220"/>
      <c r="U318" s="219"/>
      <c r="V318" s="71">
        <v>0.2</v>
      </c>
      <c r="W318" s="23">
        <f t="shared" si="20"/>
        <v>1800</v>
      </c>
      <c r="X318" s="27">
        <f t="shared" si="21"/>
        <v>10800</v>
      </c>
      <c r="Y318" s="220"/>
      <c r="Z318" s="30"/>
      <c r="AA318" s="30"/>
      <c r="AB318" s="30"/>
      <c r="AC318" s="30"/>
      <c r="AD318" s="203"/>
      <c r="AE318" s="30"/>
      <c r="AF318" s="30"/>
      <c r="AG318" s="30"/>
      <c r="AH318" s="30"/>
      <c r="AI318" s="30"/>
      <c r="AJ318" s="30"/>
      <c r="AK318" s="30"/>
    </row>
    <row r="319" ht="15.75" customHeight="1">
      <c r="A319" s="8">
        <v>318.0</v>
      </c>
      <c r="B319" s="198" t="s">
        <v>91</v>
      </c>
      <c r="C319" s="199" t="s">
        <v>25</v>
      </c>
      <c r="D319" s="200" t="s">
        <v>477</v>
      </c>
      <c r="E319" s="203" t="s">
        <v>483</v>
      </c>
      <c r="F319" s="37">
        <v>9000.0</v>
      </c>
      <c r="G319" s="69">
        <v>0.98</v>
      </c>
      <c r="H319" s="23">
        <f t="shared" si="1"/>
        <v>8820</v>
      </c>
      <c r="I319" s="24">
        <f t="shared" si="2"/>
        <v>17820</v>
      </c>
      <c r="J319" s="25">
        <f t="shared" si="17"/>
        <v>17820</v>
      </c>
      <c r="K319" s="219"/>
      <c r="L319" s="26">
        <v>0.15</v>
      </c>
      <c r="M319" s="27">
        <f t="shared" si="4"/>
        <v>6147</v>
      </c>
      <c r="N319" s="27">
        <f t="shared" si="5"/>
        <v>15147</v>
      </c>
      <c r="O319" s="28">
        <f t="shared" si="6"/>
        <v>15147</v>
      </c>
      <c r="P319" s="219"/>
      <c r="Q319" s="40">
        <v>0.55</v>
      </c>
      <c r="R319" s="23">
        <f t="shared" si="18"/>
        <v>4950</v>
      </c>
      <c r="S319" s="23">
        <f t="shared" si="19"/>
        <v>13950</v>
      </c>
      <c r="T319" s="220"/>
      <c r="U319" s="219"/>
      <c r="V319" s="71">
        <v>0.2</v>
      </c>
      <c r="W319" s="23">
        <f t="shared" si="20"/>
        <v>1800</v>
      </c>
      <c r="X319" s="27">
        <f t="shared" si="21"/>
        <v>10800</v>
      </c>
      <c r="Y319" s="220"/>
      <c r="Z319" s="30"/>
      <c r="AA319" s="30"/>
      <c r="AB319" s="30"/>
      <c r="AC319" s="30"/>
      <c r="AD319" s="203"/>
      <c r="AE319" s="30"/>
      <c r="AF319" s="30"/>
      <c r="AG319" s="30"/>
      <c r="AH319" s="30"/>
      <c r="AI319" s="30"/>
      <c r="AJ319" s="30"/>
      <c r="AK319" s="30"/>
    </row>
    <row r="320" ht="15.75" customHeight="1">
      <c r="A320" s="8">
        <v>319.0</v>
      </c>
      <c r="B320" s="198" t="s">
        <v>91</v>
      </c>
      <c r="C320" s="199" t="s">
        <v>25</v>
      </c>
      <c r="D320" s="200" t="s">
        <v>477</v>
      </c>
      <c r="E320" s="203" t="s">
        <v>484</v>
      </c>
      <c r="F320" s="37">
        <v>11800.0</v>
      </c>
      <c r="G320" s="69">
        <v>0.98</v>
      </c>
      <c r="H320" s="23">
        <f t="shared" si="1"/>
        <v>11564</v>
      </c>
      <c r="I320" s="24">
        <f t="shared" si="2"/>
        <v>23364</v>
      </c>
      <c r="J320" s="25">
        <f t="shared" si="17"/>
        <v>23370</v>
      </c>
      <c r="K320" s="219"/>
      <c r="L320" s="26">
        <v>0.15</v>
      </c>
      <c r="M320" s="27">
        <f t="shared" si="4"/>
        <v>8064.5</v>
      </c>
      <c r="N320" s="27">
        <f t="shared" si="5"/>
        <v>19864.5</v>
      </c>
      <c r="O320" s="28">
        <f t="shared" si="6"/>
        <v>19864.5</v>
      </c>
      <c r="P320" s="219"/>
      <c r="Q320" s="40">
        <v>0.55</v>
      </c>
      <c r="R320" s="23">
        <f t="shared" si="18"/>
        <v>6490</v>
      </c>
      <c r="S320" s="23">
        <f t="shared" si="19"/>
        <v>18290</v>
      </c>
      <c r="T320" s="220"/>
      <c r="U320" s="219"/>
      <c r="V320" s="71">
        <v>0.2</v>
      </c>
      <c r="W320" s="23">
        <f t="shared" si="20"/>
        <v>2360</v>
      </c>
      <c r="X320" s="27">
        <f t="shared" si="21"/>
        <v>14160</v>
      </c>
      <c r="Y320" s="220"/>
      <c r="Z320" s="30"/>
      <c r="AA320" s="30"/>
      <c r="AB320" s="30"/>
      <c r="AC320" s="30"/>
      <c r="AD320" s="203"/>
      <c r="AE320" s="30"/>
      <c r="AF320" s="30"/>
      <c r="AG320" s="30"/>
      <c r="AH320" s="30"/>
      <c r="AI320" s="30"/>
      <c r="AJ320" s="30"/>
      <c r="AK320" s="30"/>
    </row>
    <row r="321" ht="15.75" customHeight="1">
      <c r="A321" s="8">
        <v>320.0</v>
      </c>
      <c r="B321" s="198" t="s">
        <v>91</v>
      </c>
      <c r="C321" s="199" t="s">
        <v>25</v>
      </c>
      <c r="D321" s="200" t="s">
        <v>477</v>
      </c>
      <c r="E321" s="241" t="s">
        <v>486</v>
      </c>
      <c r="F321" s="37">
        <v>9000.0</v>
      </c>
      <c r="G321" s="69">
        <v>0.98</v>
      </c>
      <c r="H321" s="23">
        <f t="shared" si="1"/>
        <v>8820</v>
      </c>
      <c r="I321" s="24">
        <f t="shared" si="2"/>
        <v>17820</v>
      </c>
      <c r="J321" s="25">
        <f t="shared" si="17"/>
        <v>17820</v>
      </c>
      <c r="K321" s="219"/>
      <c r="L321" s="26">
        <v>0.15</v>
      </c>
      <c r="M321" s="27">
        <f t="shared" si="4"/>
        <v>6147</v>
      </c>
      <c r="N321" s="27">
        <f t="shared" si="5"/>
        <v>15147</v>
      </c>
      <c r="O321" s="28">
        <f t="shared" si="6"/>
        <v>15147</v>
      </c>
      <c r="P321" s="219"/>
      <c r="Q321" s="40">
        <v>0.55</v>
      </c>
      <c r="R321" s="23">
        <f t="shared" si="18"/>
        <v>4950</v>
      </c>
      <c r="S321" s="23">
        <f t="shared" si="19"/>
        <v>13950</v>
      </c>
      <c r="T321" s="220"/>
      <c r="U321" s="219"/>
      <c r="V321" s="71">
        <v>0.2</v>
      </c>
      <c r="W321" s="23">
        <f t="shared" si="20"/>
        <v>1800</v>
      </c>
      <c r="X321" s="27">
        <f t="shared" si="21"/>
        <v>10800</v>
      </c>
      <c r="Y321" s="220"/>
      <c r="Z321" s="30"/>
      <c r="AA321" s="30"/>
      <c r="AB321" s="30"/>
      <c r="AC321" s="30"/>
      <c r="AD321" s="203"/>
      <c r="AE321" s="30"/>
      <c r="AF321" s="30"/>
      <c r="AG321" s="30"/>
      <c r="AH321" s="30"/>
      <c r="AI321" s="30"/>
      <c r="AJ321" s="30"/>
      <c r="AK321" s="30"/>
    </row>
    <row r="322" ht="15.75" customHeight="1">
      <c r="A322" s="8">
        <v>321.0</v>
      </c>
      <c r="B322" s="205" t="s">
        <v>487</v>
      </c>
      <c r="C322" s="206" t="s">
        <v>130</v>
      </c>
      <c r="D322" s="206" t="s">
        <v>130</v>
      </c>
      <c r="E322" s="205" t="s">
        <v>507</v>
      </c>
      <c r="F322" s="203">
        <v>900.0</v>
      </c>
      <c r="G322" s="30"/>
      <c r="H322" s="30"/>
      <c r="I322" s="30"/>
      <c r="J322" s="205">
        <v>500.0</v>
      </c>
      <c r="K322" s="221"/>
      <c r="L322" s="30"/>
      <c r="M322" s="30"/>
      <c r="N322" s="30"/>
      <c r="O322" s="205">
        <v>450.0</v>
      </c>
      <c r="P322" s="221"/>
      <c r="Q322" s="30"/>
      <c r="R322" s="30"/>
      <c r="S322" s="205">
        <v>450.0</v>
      </c>
      <c r="T322" s="222"/>
      <c r="U322" s="221"/>
      <c r="V322" s="30"/>
      <c r="W322" s="30"/>
      <c r="X322" s="205">
        <v>450.0</v>
      </c>
      <c r="Y322" s="222"/>
      <c r="Z322" s="30"/>
      <c r="AA322" s="30"/>
      <c r="AB322" s="30"/>
      <c r="AC322" s="30"/>
      <c r="AD322" s="205" t="s">
        <v>507</v>
      </c>
      <c r="AE322" s="30"/>
      <c r="AF322" s="30"/>
      <c r="AG322" s="30"/>
      <c r="AH322" s="30"/>
      <c r="AI322" s="30"/>
      <c r="AJ322" s="30"/>
      <c r="AK322" s="30"/>
    </row>
    <row r="323" ht="15.75" customHeight="1">
      <c r="B323" s="30"/>
      <c r="E323" s="30"/>
      <c r="F323" s="207"/>
      <c r="G323" s="30"/>
      <c r="H323" s="30"/>
      <c r="I323" s="30"/>
      <c r="J323" s="30"/>
      <c r="K323" s="223"/>
      <c r="L323" s="30"/>
      <c r="M323" s="30"/>
      <c r="N323" s="30"/>
      <c r="O323" s="30"/>
      <c r="P323" s="223"/>
      <c r="Q323" s="30"/>
      <c r="R323" s="30"/>
      <c r="S323" s="30"/>
      <c r="T323" s="224"/>
      <c r="U323" s="223"/>
      <c r="V323" s="30"/>
      <c r="W323" s="30"/>
      <c r="X323" s="30"/>
      <c r="Y323" s="224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</row>
    <row r="324" ht="15.75" customHeight="1">
      <c r="B324" s="30"/>
      <c r="E324" s="30"/>
      <c r="F324" s="207"/>
      <c r="G324" s="30"/>
      <c r="H324" s="30"/>
      <c r="I324" s="30"/>
      <c r="J324" s="30"/>
      <c r="K324" s="223"/>
      <c r="L324" s="30"/>
      <c r="M324" s="30"/>
      <c r="N324" s="30"/>
      <c r="O324" s="30"/>
      <c r="P324" s="223"/>
      <c r="Q324" s="30"/>
      <c r="R324" s="30"/>
      <c r="S324" s="30"/>
      <c r="T324" s="224"/>
      <c r="U324" s="223"/>
      <c r="V324" s="30"/>
      <c r="W324" s="30"/>
      <c r="X324" s="30"/>
      <c r="Y324" s="224"/>
      <c r="Z324" s="30"/>
      <c r="AA324" s="30"/>
      <c r="AB324" s="30"/>
      <c r="AC324" s="30"/>
      <c r="AD324" s="30"/>
      <c r="AE324" s="30"/>
      <c r="AF324" s="30"/>
      <c r="AG324" s="30"/>
      <c r="AH324" s="30"/>
      <c r="AI324" s="30"/>
      <c r="AJ324" s="30"/>
      <c r="AK324" s="30"/>
    </row>
    <row r="325" ht="15.75" customHeight="1">
      <c r="B325" s="30"/>
      <c r="E325" s="30"/>
      <c r="F325" s="207"/>
      <c r="G325" s="30"/>
      <c r="H325" s="30"/>
      <c r="I325" s="30"/>
      <c r="J325" s="30"/>
      <c r="K325" s="223"/>
      <c r="L325" s="30"/>
      <c r="M325" s="30"/>
      <c r="N325" s="30"/>
      <c r="O325" s="30"/>
      <c r="P325" s="223"/>
      <c r="Q325" s="30"/>
      <c r="R325" s="30"/>
      <c r="S325" s="30"/>
      <c r="T325" s="224"/>
      <c r="U325" s="223"/>
      <c r="V325" s="30"/>
      <c r="W325" s="30"/>
      <c r="X325" s="30"/>
      <c r="Y325" s="224"/>
      <c r="Z325" s="30"/>
      <c r="AA325" s="30"/>
      <c r="AB325" s="30"/>
      <c r="AC325" s="30"/>
      <c r="AD325" s="30"/>
      <c r="AE325" s="30"/>
      <c r="AF325" s="30"/>
      <c r="AG325" s="30"/>
      <c r="AH325" s="30"/>
      <c r="AI325" s="30"/>
      <c r="AJ325" s="30"/>
      <c r="AK325" s="30"/>
    </row>
    <row r="326" ht="15.75" customHeight="1">
      <c r="B326" s="30"/>
      <c r="E326" s="30"/>
      <c r="F326" s="207"/>
      <c r="G326" s="30"/>
      <c r="H326" s="30"/>
      <c r="I326" s="30"/>
      <c r="J326" s="30"/>
      <c r="K326" s="223"/>
      <c r="L326" s="30"/>
      <c r="M326" s="30"/>
      <c r="N326" s="30"/>
      <c r="O326" s="30"/>
      <c r="P326" s="223"/>
      <c r="Q326" s="30"/>
      <c r="R326" s="30"/>
      <c r="S326" s="30"/>
      <c r="T326" s="224"/>
      <c r="U326" s="223"/>
      <c r="V326" s="30"/>
      <c r="W326" s="30"/>
      <c r="X326" s="30"/>
      <c r="Y326" s="224"/>
      <c r="Z326" s="30"/>
      <c r="AA326" s="30"/>
      <c r="AB326" s="30"/>
      <c r="AC326" s="30"/>
      <c r="AD326" s="30"/>
      <c r="AE326" s="30"/>
      <c r="AF326" s="30"/>
      <c r="AG326" s="30"/>
      <c r="AH326" s="30"/>
      <c r="AI326" s="30"/>
      <c r="AJ326" s="30"/>
      <c r="AK326" s="30"/>
    </row>
    <row r="327" ht="15.75" customHeight="1">
      <c r="B327" s="30"/>
      <c r="E327" s="30"/>
      <c r="F327" s="207"/>
      <c r="G327" s="30"/>
      <c r="H327" s="30"/>
      <c r="I327" s="30"/>
      <c r="J327" s="30"/>
      <c r="K327" s="223"/>
      <c r="L327" s="30"/>
      <c r="M327" s="30"/>
      <c r="N327" s="30"/>
      <c r="O327" s="30"/>
      <c r="P327" s="223"/>
      <c r="Q327" s="30"/>
      <c r="R327" s="30"/>
      <c r="S327" s="30"/>
      <c r="T327" s="224"/>
      <c r="U327" s="223"/>
      <c r="V327" s="30"/>
      <c r="W327" s="30"/>
      <c r="X327" s="30"/>
      <c r="Y327" s="224"/>
      <c r="Z327" s="30"/>
      <c r="AA327" s="30"/>
      <c r="AB327" s="30"/>
      <c r="AC327" s="30"/>
      <c r="AD327" s="30"/>
      <c r="AE327" s="30"/>
      <c r="AF327" s="30"/>
      <c r="AG327" s="30"/>
      <c r="AH327" s="30"/>
      <c r="AI327" s="30"/>
      <c r="AJ327" s="30"/>
      <c r="AK327" s="30"/>
    </row>
    <row r="328" ht="15.75" customHeight="1">
      <c r="B328" s="30"/>
      <c r="E328" s="30"/>
      <c r="F328" s="207"/>
      <c r="G328" s="30"/>
      <c r="H328" s="30"/>
      <c r="I328" s="30"/>
      <c r="J328" s="30"/>
      <c r="K328" s="223"/>
      <c r="L328" s="30"/>
      <c r="M328" s="30"/>
      <c r="N328" s="30"/>
      <c r="O328" s="30"/>
      <c r="P328" s="223"/>
      <c r="Q328" s="30"/>
      <c r="R328" s="30"/>
      <c r="S328" s="30"/>
      <c r="T328" s="224"/>
      <c r="U328" s="223"/>
      <c r="V328" s="30"/>
      <c r="W328" s="30"/>
      <c r="X328" s="30"/>
      <c r="Y328" s="224"/>
      <c r="Z328" s="30"/>
      <c r="AA328" s="30"/>
      <c r="AB328" s="30"/>
      <c r="AC328" s="30"/>
      <c r="AD328" s="30"/>
      <c r="AE328" s="30"/>
      <c r="AF328" s="30"/>
      <c r="AG328" s="30"/>
      <c r="AH328" s="30"/>
      <c r="AI328" s="30"/>
      <c r="AJ328" s="30"/>
      <c r="AK328" s="30"/>
    </row>
    <row r="329" ht="15.75" customHeight="1">
      <c r="B329" s="30"/>
      <c r="E329" s="30"/>
      <c r="F329" s="207"/>
      <c r="G329" s="30"/>
      <c r="H329" s="30"/>
      <c r="I329" s="30"/>
      <c r="J329" s="30"/>
      <c r="K329" s="223"/>
      <c r="L329" s="30"/>
      <c r="M329" s="30"/>
      <c r="N329" s="30"/>
      <c r="O329" s="30"/>
      <c r="P329" s="223"/>
      <c r="Q329" s="30"/>
      <c r="R329" s="30"/>
      <c r="S329" s="30"/>
      <c r="T329" s="224"/>
      <c r="U329" s="223"/>
      <c r="V329" s="30"/>
      <c r="W329" s="30"/>
      <c r="X329" s="30"/>
      <c r="Y329" s="224"/>
      <c r="Z329" s="30"/>
      <c r="AA329" s="30"/>
      <c r="AB329" s="30"/>
      <c r="AC329" s="30"/>
      <c r="AD329" s="30"/>
      <c r="AE329" s="30"/>
      <c r="AF329" s="30"/>
      <c r="AG329" s="30"/>
      <c r="AH329" s="30"/>
      <c r="AI329" s="30"/>
      <c r="AJ329" s="30"/>
      <c r="AK329" s="30"/>
    </row>
    <row r="330" ht="15.75" customHeight="1">
      <c r="B330" s="30"/>
      <c r="E330" s="30"/>
      <c r="F330" s="207"/>
      <c r="G330" s="30"/>
      <c r="H330" s="30"/>
      <c r="I330" s="30"/>
      <c r="J330" s="30"/>
      <c r="K330" s="223"/>
      <c r="L330" s="30"/>
      <c r="M330" s="30"/>
      <c r="N330" s="30"/>
      <c r="O330" s="30"/>
      <c r="P330" s="223"/>
      <c r="Q330" s="30"/>
      <c r="R330" s="30"/>
      <c r="S330" s="30"/>
      <c r="T330" s="224"/>
      <c r="U330" s="223"/>
      <c r="V330" s="30"/>
      <c r="W330" s="30"/>
      <c r="X330" s="30"/>
      <c r="Y330" s="224"/>
      <c r="Z330" s="30"/>
      <c r="AA330" s="30"/>
      <c r="AB330" s="30"/>
      <c r="AC330" s="30"/>
      <c r="AD330" s="30"/>
      <c r="AE330" s="30"/>
      <c r="AF330" s="30"/>
      <c r="AG330" s="30"/>
      <c r="AH330" s="30"/>
      <c r="AI330" s="30"/>
      <c r="AJ330" s="30"/>
      <c r="AK330" s="30"/>
    </row>
    <row r="331" ht="15.75" customHeight="1">
      <c r="B331" s="30"/>
      <c r="E331" s="30"/>
      <c r="F331" s="207"/>
      <c r="G331" s="30"/>
      <c r="H331" s="30"/>
      <c r="I331" s="30"/>
      <c r="J331" s="30"/>
      <c r="K331" s="223"/>
      <c r="L331" s="30"/>
      <c r="M331" s="30"/>
      <c r="N331" s="30"/>
      <c r="O331" s="30"/>
      <c r="P331" s="223"/>
      <c r="Q331" s="30"/>
      <c r="R331" s="30"/>
      <c r="S331" s="30"/>
      <c r="T331" s="224"/>
      <c r="U331" s="223"/>
      <c r="V331" s="30"/>
      <c r="W331" s="30"/>
      <c r="X331" s="30"/>
      <c r="Y331" s="224"/>
      <c r="Z331" s="30"/>
      <c r="AA331" s="30"/>
      <c r="AB331" s="30"/>
      <c r="AC331" s="30"/>
      <c r="AD331" s="30"/>
      <c r="AE331" s="30"/>
      <c r="AF331" s="30"/>
      <c r="AG331" s="30"/>
      <c r="AH331" s="30"/>
      <c r="AI331" s="30"/>
      <c r="AJ331" s="30"/>
      <c r="AK331" s="30"/>
    </row>
    <row r="332" ht="15.75" customHeight="1">
      <c r="B332" s="30"/>
      <c r="E332" s="30"/>
      <c r="F332" s="207"/>
      <c r="G332" s="30"/>
      <c r="H332" s="30"/>
      <c r="I332" s="30"/>
      <c r="J332" s="30"/>
      <c r="K332" s="223"/>
      <c r="L332" s="30"/>
      <c r="M332" s="30"/>
      <c r="N332" s="30"/>
      <c r="O332" s="30"/>
      <c r="P332" s="223"/>
      <c r="Q332" s="30"/>
      <c r="R332" s="30"/>
      <c r="S332" s="30"/>
      <c r="T332" s="224"/>
      <c r="U332" s="223"/>
      <c r="V332" s="30"/>
      <c r="W332" s="30"/>
      <c r="X332" s="30"/>
      <c r="Y332" s="224"/>
      <c r="Z332" s="30"/>
      <c r="AA332" s="30"/>
      <c r="AB332" s="30"/>
      <c r="AC332" s="30"/>
      <c r="AD332" s="30"/>
      <c r="AE332" s="30"/>
      <c r="AF332" s="30"/>
      <c r="AG332" s="30"/>
      <c r="AH332" s="30"/>
      <c r="AI332" s="30"/>
      <c r="AJ332" s="30"/>
      <c r="AK332" s="30"/>
    </row>
    <row r="333" ht="15.75" customHeight="1">
      <c r="B333" s="30"/>
      <c r="E333" s="30"/>
      <c r="F333" s="207"/>
      <c r="G333" s="30"/>
      <c r="H333" s="30"/>
      <c r="I333" s="30"/>
      <c r="J333" s="30"/>
      <c r="K333" s="223"/>
      <c r="L333" s="30"/>
      <c r="M333" s="30"/>
      <c r="N333" s="30"/>
      <c r="O333" s="30"/>
      <c r="P333" s="223"/>
      <c r="Q333" s="30"/>
      <c r="R333" s="30"/>
      <c r="S333" s="30"/>
      <c r="T333" s="224"/>
      <c r="U333" s="223"/>
      <c r="V333" s="30"/>
      <c r="W333" s="30"/>
      <c r="X333" s="30"/>
      <c r="Y333" s="224"/>
      <c r="Z333" s="30"/>
      <c r="AA333" s="30"/>
      <c r="AB333" s="30"/>
      <c r="AC333" s="30"/>
      <c r="AD333" s="30"/>
      <c r="AE333" s="30"/>
      <c r="AF333" s="30"/>
      <c r="AG333" s="30"/>
      <c r="AH333" s="30"/>
      <c r="AI333" s="30"/>
      <c r="AJ333" s="30"/>
      <c r="AK333" s="30"/>
    </row>
    <row r="334" ht="15.75" customHeight="1">
      <c r="B334" s="30"/>
      <c r="E334" s="30"/>
      <c r="F334" s="207"/>
      <c r="G334" s="30"/>
      <c r="H334" s="30"/>
      <c r="I334" s="30"/>
      <c r="J334" s="30"/>
      <c r="K334" s="223"/>
      <c r="L334" s="30"/>
      <c r="M334" s="30"/>
      <c r="N334" s="30"/>
      <c r="O334" s="30"/>
      <c r="P334" s="223"/>
      <c r="Q334" s="30"/>
      <c r="R334" s="30"/>
      <c r="S334" s="30"/>
      <c r="T334" s="224"/>
      <c r="U334" s="223"/>
      <c r="V334" s="30"/>
      <c r="W334" s="30"/>
      <c r="X334" s="30"/>
      <c r="Y334" s="224"/>
      <c r="Z334" s="30"/>
      <c r="AA334" s="30"/>
      <c r="AB334" s="30"/>
      <c r="AC334" s="30"/>
      <c r="AD334" s="30"/>
      <c r="AE334" s="30"/>
      <c r="AF334" s="30"/>
      <c r="AG334" s="30"/>
      <c r="AH334" s="30"/>
      <c r="AI334" s="30"/>
      <c r="AJ334" s="30"/>
      <c r="AK334" s="30"/>
    </row>
    <row r="335" ht="15.75" customHeight="1">
      <c r="B335" s="30"/>
      <c r="E335" s="30"/>
      <c r="F335" s="207"/>
      <c r="G335" s="30"/>
      <c r="H335" s="30"/>
      <c r="I335" s="30"/>
      <c r="J335" s="30"/>
      <c r="K335" s="223"/>
      <c r="L335" s="30"/>
      <c r="M335" s="30"/>
      <c r="N335" s="30"/>
      <c r="O335" s="30"/>
      <c r="P335" s="223"/>
      <c r="Q335" s="30"/>
      <c r="R335" s="30"/>
      <c r="S335" s="30"/>
      <c r="T335" s="224"/>
      <c r="U335" s="223"/>
      <c r="V335" s="30"/>
      <c r="W335" s="30"/>
      <c r="X335" s="30"/>
      <c r="Y335" s="224"/>
      <c r="Z335" s="30"/>
      <c r="AA335" s="30"/>
      <c r="AB335" s="30"/>
      <c r="AC335" s="30"/>
      <c r="AD335" s="30"/>
      <c r="AE335" s="30"/>
      <c r="AF335" s="30"/>
      <c r="AG335" s="30"/>
      <c r="AH335" s="30"/>
      <c r="AI335" s="30"/>
      <c r="AJ335" s="30"/>
      <c r="AK335" s="30"/>
    </row>
    <row r="336" ht="15.75" customHeight="1">
      <c r="B336" s="30"/>
      <c r="E336" s="30"/>
      <c r="F336" s="207"/>
      <c r="G336" s="30"/>
      <c r="H336" s="30"/>
      <c r="I336" s="30"/>
      <c r="J336" s="30"/>
      <c r="K336" s="223"/>
      <c r="L336" s="30"/>
      <c r="M336" s="30"/>
      <c r="N336" s="30"/>
      <c r="O336" s="30"/>
      <c r="P336" s="223"/>
      <c r="Q336" s="30"/>
      <c r="R336" s="30"/>
      <c r="S336" s="30"/>
      <c r="T336" s="224"/>
      <c r="U336" s="223"/>
      <c r="V336" s="30"/>
      <c r="W336" s="30"/>
      <c r="X336" s="30"/>
      <c r="Y336" s="224"/>
      <c r="Z336" s="30"/>
      <c r="AA336" s="30"/>
      <c r="AB336" s="30"/>
      <c r="AC336" s="30"/>
      <c r="AD336" s="30"/>
      <c r="AE336" s="30"/>
      <c r="AF336" s="30"/>
      <c r="AG336" s="30"/>
      <c r="AH336" s="30"/>
      <c r="AI336" s="30"/>
      <c r="AJ336" s="30"/>
      <c r="AK336" s="30"/>
    </row>
    <row r="337" ht="15.75" customHeight="1">
      <c r="B337" s="30"/>
      <c r="E337" s="30"/>
      <c r="F337" s="207"/>
      <c r="G337" s="30"/>
      <c r="H337" s="30"/>
      <c r="I337" s="30"/>
      <c r="J337" s="30"/>
      <c r="K337" s="223"/>
      <c r="L337" s="30"/>
      <c r="M337" s="30"/>
      <c r="N337" s="30"/>
      <c r="O337" s="30"/>
      <c r="P337" s="223"/>
      <c r="Q337" s="30"/>
      <c r="R337" s="30"/>
      <c r="S337" s="30"/>
      <c r="T337" s="224"/>
      <c r="U337" s="223"/>
      <c r="V337" s="30"/>
      <c r="W337" s="30"/>
      <c r="X337" s="30"/>
      <c r="Y337" s="224"/>
      <c r="Z337" s="30"/>
      <c r="AA337" s="30"/>
      <c r="AB337" s="30"/>
      <c r="AC337" s="30"/>
      <c r="AD337" s="30"/>
      <c r="AE337" s="30"/>
      <c r="AF337" s="30"/>
      <c r="AG337" s="30"/>
      <c r="AH337" s="30"/>
      <c r="AI337" s="30"/>
      <c r="AJ337" s="30"/>
      <c r="AK337" s="30"/>
    </row>
    <row r="338" ht="15.75" customHeight="1">
      <c r="B338" s="30"/>
      <c r="E338" s="30"/>
      <c r="F338" s="207"/>
      <c r="G338" s="30"/>
      <c r="H338" s="30"/>
      <c r="I338" s="30"/>
      <c r="J338" s="30"/>
      <c r="K338" s="223"/>
      <c r="L338" s="30"/>
      <c r="M338" s="30"/>
      <c r="N338" s="30"/>
      <c r="O338" s="30"/>
      <c r="P338" s="223"/>
      <c r="Q338" s="30"/>
      <c r="R338" s="30"/>
      <c r="S338" s="30"/>
      <c r="T338" s="224"/>
      <c r="U338" s="223"/>
      <c r="V338" s="30"/>
      <c r="W338" s="30"/>
      <c r="X338" s="30"/>
      <c r="Y338" s="224"/>
      <c r="Z338" s="30"/>
      <c r="AA338" s="30"/>
      <c r="AB338" s="30"/>
      <c r="AC338" s="30"/>
      <c r="AD338" s="30"/>
      <c r="AE338" s="30"/>
      <c r="AF338" s="30"/>
      <c r="AG338" s="30"/>
      <c r="AH338" s="30"/>
      <c r="AI338" s="30"/>
      <c r="AJ338" s="30"/>
      <c r="AK338" s="30"/>
    </row>
    <row r="339" ht="15.75" customHeight="1">
      <c r="B339" s="30"/>
      <c r="E339" s="30"/>
      <c r="F339" s="207"/>
      <c r="G339" s="30"/>
      <c r="H339" s="30"/>
      <c r="I339" s="30"/>
      <c r="J339" s="30"/>
      <c r="K339" s="223"/>
      <c r="L339" s="30"/>
      <c r="M339" s="30"/>
      <c r="N339" s="30"/>
      <c r="O339" s="30"/>
      <c r="P339" s="223"/>
      <c r="Q339" s="30"/>
      <c r="R339" s="30"/>
      <c r="S339" s="30"/>
      <c r="T339" s="224"/>
      <c r="U339" s="223"/>
      <c r="V339" s="30"/>
      <c r="W339" s="30"/>
      <c r="X339" s="30"/>
      <c r="Y339" s="224"/>
      <c r="Z339" s="30"/>
      <c r="AA339" s="30"/>
      <c r="AB339" s="30"/>
      <c r="AC339" s="30"/>
      <c r="AD339" s="30"/>
      <c r="AE339" s="30"/>
      <c r="AF339" s="30"/>
      <c r="AG339" s="30"/>
      <c r="AH339" s="30"/>
      <c r="AI339" s="30"/>
      <c r="AJ339" s="30"/>
      <c r="AK339" s="30"/>
    </row>
    <row r="340" ht="15.75" customHeight="1">
      <c r="B340" s="30"/>
      <c r="E340" s="30"/>
      <c r="F340" s="207"/>
      <c r="G340" s="30"/>
      <c r="H340" s="30"/>
      <c r="I340" s="30"/>
      <c r="J340" s="30"/>
      <c r="K340" s="223"/>
      <c r="L340" s="30"/>
      <c r="M340" s="30"/>
      <c r="N340" s="30"/>
      <c r="O340" s="30"/>
      <c r="P340" s="223"/>
      <c r="Q340" s="30"/>
      <c r="R340" s="30"/>
      <c r="S340" s="30"/>
      <c r="T340" s="224"/>
      <c r="U340" s="223"/>
      <c r="V340" s="30"/>
      <c r="W340" s="30"/>
      <c r="X340" s="30"/>
      <c r="Y340" s="224"/>
      <c r="Z340" s="30"/>
      <c r="AA340" s="30"/>
      <c r="AB340" s="30"/>
      <c r="AC340" s="30"/>
      <c r="AD340" s="30"/>
      <c r="AE340" s="30"/>
      <c r="AF340" s="30"/>
      <c r="AG340" s="30"/>
      <c r="AH340" s="30"/>
      <c r="AI340" s="30"/>
      <c r="AJ340" s="30"/>
      <c r="AK340" s="30"/>
    </row>
    <row r="341" ht="15.75" customHeight="1">
      <c r="B341" s="30"/>
      <c r="E341" s="30"/>
      <c r="F341" s="207"/>
      <c r="G341" s="30"/>
      <c r="H341" s="30"/>
      <c r="I341" s="30"/>
      <c r="J341" s="30"/>
      <c r="K341" s="223"/>
      <c r="L341" s="30"/>
      <c r="M341" s="30"/>
      <c r="N341" s="30"/>
      <c r="O341" s="30"/>
      <c r="P341" s="223"/>
      <c r="Q341" s="30"/>
      <c r="R341" s="30"/>
      <c r="S341" s="30"/>
      <c r="T341" s="224"/>
      <c r="U341" s="223"/>
      <c r="V341" s="30"/>
      <c r="W341" s="30"/>
      <c r="X341" s="30"/>
      <c r="Y341" s="224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</row>
    <row r="342" ht="15.75" customHeight="1">
      <c r="B342" s="30"/>
      <c r="E342" s="30"/>
      <c r="F342" s="207"/>
      <c r="G342" s="30"/>
      <c r="H342" s="30"/>
      <c r="I342" s="30"/>
      <c r="J342" s="30"/>
      <c r="K342" s="223"/>
      <c r="L342" s="30"/>
      <c r="M342" s="30"/>
      <c r="N342" s="30"/>
      <c r="O342" s="30"/>
      <c r="P342" s="223"/>
      <c r="Q342" s="30"/>
      <c r="R342" s="30"/>
      <c r="S342" s="30"/>
      <c r="T342" s="224"/>
      <c r="U342" s="223"/>
      <c r="V342" s="30"/>
      <c r="W342" s="30"/>
      <c r="X342" s="30"/>
      <c r="Y342" s="224"/>
      <c r="Z342" s="30"/>
      <c r="AA342" s="30"/>
      <c r="AB342" s="30"/>
      <c r="AC342" s="30"/>
      <c r="AD342" s="30"/>
      <c r="AE342" s="30"/>
      <c r="AF342" s="30"/>
      <c r="AG342" s="30"/>
      <c r="AH342" s="30"/>
      <c r="AI342" s="30"/>
      <c r="AJ342" s="30"/>
      <c r="AK342" s="30"/>
    </row>
    <row r="343" ht="15.75" customHeight="1">
      <c r="B343" s="30"/>
      <c r="E343" s="30"/>
      <c r="F343" s="207"/>
      <c r="G343" s="30"/>
      <c r="H343" s="30"/>
      <c r="I343" s="30"/>
      <c r="J343" s="30"/>
      <c r="K343" s="223"/>
      <c r="L343" s="30"/>
      <c r="M343" s="30"/>
      <c r="N343" s="30"/>
      <c r="O343" s="30"/>
      <c r="P343" s="223"/>
      <c r="Q343" s="30"/>
      <c r="R343" s="30"/>
      <c r="S343" s="30"/>
      <c r="T343" s="224"/>
      <c r="U343" s="223"/>
      <c r="V343" s="30"/>
      <c r="W343" s="30"/>
      <c r="X343" s="30"/>
      <c r="Y343" s="224"/>
      <c r="Z343" s="30"/>
      <c r="AA343" s="30"/>
      <c r="AB343" s="30"/>
      <c r="AC343" s="30"/>
      <c r="AD343" s="30"/>
      <c r="AE343" s="30"/>
      <c r="AF343" s="30"/>
      <c r="AG343" s="30"/>
      <c r="AH343" s="30"/>
      <c r="AI343" s="30"/>
      <c r="AJ343" s="30"/>
      <c r="AK343" s="30"/>
    </row>
    <row r="344" ht="15.75" customHeight="1">
      <c r="B344" s="30"/>
      <c r="E344" s="30"/>
      <c r="F344" s="207"/>
      <c r="G344" s="30"/>
      <c r="H344" s="30"/>
      <c r="I344" s="30"/>
      <c r="J344" s="30"/>
      <c r="K344" s="223"/>
      <c r="L344" s="30"/>
      <c r="M344" s="30"/>
      <c r="N344" s="30"/>
      <c r="O344" s="30"/>
      <c r="P344" s="223"/>
      <c r="Q344" s="30"/>
      <c r="R344" s="30"/>
      <c r="S344" s="30"/>
      <c r="T344" s="224"/>
      <c r="U344" s="223"/>
      <c r="V344" s="30"/>
      <c r="W344" s="30"/>
      <c r="X344" s="30"/>
      <c r="Y344" s="224"/>
      <c r="Z344" s="30"/>
      <c r="AA344" s="30"/>
      <c r="AB344" s="30"/>
      <c r="AC344" s="30"/>
      <c r="AD344" s="30"/>
      <c r="AE344" s="30"/>
      <c r="AF344" s="30"/>
      <c r="AG344" s="30"/>
      <c r="AH344" s="30"/>
      <c r="AI344" s="30"/>
      <c r="AJ344" s="30"/>
      <c r="AK344" s="30"/>
    </row>
    <row r="345" ht="15.75" customHeight="1">
      <c r="B345" s="30"/>
      <c r="E345" s="30"/>
      <c r="F345" s="207"/>
      <c r="G345" s="30"/>
      <c r="H345" s="30"/>
      <c r="I345" s="30"/>
      <c r="J345" s="30"/>
      <c r="K345" s="223"/>
      <c r="L345" s="30"/>
      <c r="M345" s="30"/>
      <c r="N345" s="30"/>
      <c r="O345" s="30"/>
      <c r="P345" s="223"/>
      <c r="Q345" s="30"/>
      <c r="R345" s="30"/>
      <c r="S345" s="30"/>
      <c r="T345" s="224"/>
      <c r="U345" s="223"/>
      <c r="V345" s="30"/>
      <c r="W345" s="30"/>
      <c r="X345" s="30"/>
      <c r="Y345" s="224"/>
      <c r="Z345" s="30"/>
      <c r="AA345" s="30"/>
      <c r="AB345" s="30"/>
      <c r="AC345" s="30"/>
      <c r="AD345" s="30"/>
      <c r="AE345" s="30"/>
      <c r="AF345" s="30"/>
      <c r="AG345" s="30"/>
      <c r="AH345" s="30"/>
      <c r="AI345" s="30"/>
      <c r="AJ345" s="30"/>
      <c r="AK345" s="30"/>
    </row>
    <row r="346" ht="15.75" customHeight="1">
      <c r="B346" s="30"/>
      <c r="E346" s="30"/>
      <c r="F346" s="207"/>
      <c r="G346" s="30"/>
      <c r="H346" s="30"/>
      <c r="I346" s="30"/>
      <c r="J346" s="30"/>
      <c r="K346" s="223"/>
      <c r="L346" s="30"/>
      <c r="M346" s="30"/>
      <c r="N346" s="30"/>
      <c r="O346" s="30"/>
      <c r="P346" s="223"/>
      <c r="Q346" s="30"/>
      <c r="R346" s="30"/>
      <c r="S346" s="30"/>
      <c r="T346" s="224"/>
      <c r="U346" s="223"/>
      <c r="V346" s="30"/>
      <c r="W346" s="30"/>
      <c r="X346" s="30"/>
      <c r="Y346" s="224"/>
      <c r="Z346" s="30"/>
      <c r="AA346" s="30"/>
      <c r="AB346" s="30"/>
      <c r="AC346" s="30"/>
      <c r="AD346" s="30"/>
      <c r="AE346" s="30"/>
      <c r="AF346" s="30"/>
      <c r="AG346" s="30"/>
      <c r="AH346" s="30"/>
      <c r="AI346" s="30"/>
      <c r="AJ346" s="30"/>
      <c r="AK346" s="30"/>
    </row>
    <row r="347" ht="15.75" customHeight="1">
      <c r="B347" s="30"/>
      <c r="E347" s="30"/>
      <c r="F347" s="207"/>
      <c r="G347" s="30"/>
      <c r="H347" s="30"/>
      <c r="I347" s="30"/>
      <c r="J347" s="30"/>
      <c r="K347" s="223"/>
      <c r="L347" s="30"/>
      <c r="M347" s="30"/>
      <c r="N347" s="30"/>
      <c r="O347" s="30"/>
      <c r="P347" s="223"/>
      <c r="Q347" s="30"/>
      <c r="R347" s="30"/>
      <c r="S347" s="30"/>
      <c r="T347" s="224"/>
      <c r="U347" s="223"/>
      <c r="V347" s="30"/>
      <c r="W347" s="30"/>
      <c r="X347" s="30"/>
      <c r="Y347" s="224"/>
      <c r="Z347" s="30"/>
      <c r="AA347" s="30"/>
      <c r="AB347" s="30"/>
      <c r="AC347" s="30"/>
      <c r="AD347" s="30"/>
      <c r="AE347" s="30"/>
      <c r="AF347" s="30"/>
      <c r="AG347" s="30"/>
      <c r="AH347" s="30"/>
      <c r="AI347" s="30"/>
      <c r="AJ347" s="30"/>
      <c r="AK347" s="30"/>
    </row>
    <row r="348" ht="15.75" customHeight="1">
      <c r="B348" s="30"/>
      <c r="E348" s="30"/>
      <c r="F348" s="207"/>
      <c r="G348" s="30"/>
      <c r="H348" s="30"/>
      <c r="I348" s="30"/>
      <c r="J348" s="30"/>
      <c r="K348" s="223"/>
      <c r="L348" s="30"/>
      <c r="M348" s="30"/>
      <c r="N348" s="30"/>
      <c r="O348" s="30"/>
      <c r="P348" s="223"/>
      <c r="Q348" s="30"/>
      <c r="R348" s="30"/>
      <c r="S348" s="30"/>
      <c r="T348" s="224"/>
      <c r="U348" s="223"/>
      <c r="V348" s="30"/>
      <c r="W348" s="30"/>
      <c r="X348" s="30"/>
      <c r="Y348" s="224"/>
      <c r="Z348" s="30"/>
      <c r="AA348" s="30"/>
      <c r="AB348" s="30"/>
      <c r="AC348" s="30"/>
      <c r="AD348" s="30"/>
      <c r="AE348" s="30"/>
      <c r="AF348" s="30"/>
      <c r="AG348" s="30"/>
      <c r="AH348" s="30"/>
      <c r="AI348" s="30"/>
      <c r="AJ348" s="30"/>
      <c r="AK348" s="30"/>
    </row>
    <row r="349" ht="15.75" customHeight="1">
      <c r="B349" s="30"/>
      <c r="E349" s="30"/>
      <c r="F349" s="207"/>
      <c r="G349" s="30"/>
      <c r="H349" s="30"/>
      <c r="I349" s="30"/>
      <c r="J349" s="30"/>
      <c r="K349" s="223"/>
      <c r="L349" s="30"/>
      <c r="M349" s="30"/>
      <c r="N349" s="30"/>
      <c r="O349" s="30"/>
      <c r="P349" s="223"/>
      <c r="Q349" s="30"/>
      <c r="R349" s="30"/>
      <c r="S349" s="30"/>
      <c r="T349" s="224"/>
      <c r="U349" s="223"/>
      <c r="V349" s="30"/>
      <c r="W349" s="30"/>
      <c r="X349" s="30"/>
      <c r="Y349" s="224"/>
      <c r="Z349" s="30"/>
      <c r="AA349" s="30"/>
      <c r="AB349" s="30"/>
      <c r="AC349" s="30"/>
      <c r="AD349" s="30"/>
      <c r="AE349" s="30"/>
      <c r="AF349" s="30"/>
      <c r="AG349" s="30"/>
      <c r="AH349" s="30"/>
      <c r="AI349" s="30"/>
      <c r="AJ349" s="30"/>
      <c r="AK349" s="30"/>
    </row>
    <row r="350" ht="15.75" customHeight="1">
      <c r="B350" s="30"/>
      <c r="E350" s="30"/>
      <c r="F350" s="207"/>
      <c r="G350" s="30"/>
      <c r="H350" s="30"/>
      <c r="I350" s="30"/>
      <c r="J350" s="30"/>
      <c r="K350" s="223"/>
      <c r="L350" s="30"/>
      <c r="M350" s="30"/>
      <c r="N350" s="30"/>
      <c r="O350" s="30"/>
      <c r="P350" s="223"/>
      <c r="Q350" s="30"/>
      <c r="R350" s="30"/>
      <c r="S350" s="30"/>
      <c r="T350" s="224"/>
      <c r="U350" s="223"/>
      <c r="V350" s="30"/>
      <c r="W350" s="30"/>
      <c r="X350" s="30"/>
      <c r="Y350" s="224"/>
      <c r="Z350" s="30"/>
      <c r="AA350" s="30"/>
      <c r="AB350" s="30"/>
      <c r="AC350" s="30"/>
      <c r="AD350" s="30"/>
      <c r="AE350" s="30"/>
      <c r="AF350" s="30"/>
      <c r="AG350" s="30"/>
      <c r="AH350" s="30"/>
      <c r="AI350" s="30"/>
      <c r="AJ350" s="30"/>
      <c r="AK350" s="30"/>
    </row>
    <row r="351" ht="15.75" customHeight="1">
      <c r="B351" s="30"/>
      <c r="E351" s="30"/>
      <c r="F351" s="207"/>
      <c r="G351" s="30"/>
      <c r="H351" s="30"/>
      <c r="I351" s="30"/>
      <c r="J351" s="30"/>
      <c r="K351" s="223"/>
      <c r="L351" s="30"/>
      <c r="M351" s="30"/>
      <c r="N351" s="30"/>
      <c r="O351" s="30"/>
      <c r="P351" s="223"/>
      <c r="Q351" s="30"/>
      <c r="R351" s="30"/>
      <c r="S351" s="30"/>
      <c r="T351" s="224"/>
      <c r="U351" s="223"/>
      <c r="V351" s="30"/>
      <c r="W351" s="30"/>
      <c r="X351" s="30"/>
      <c r="Y351" s="224"/>
      <c r="Z351" s="30"/>
      <c r="AA351" s="30"/>
      <c r="AB351" s="30"/>
      <c r="AC351" s="30"/>
      <c r="AD351" s="30"/>
      <c r="AE351" s="30"/>
      <c r="AF351" s="30"/>
      <c r="AG351" s="30"/>
      <c r="AH351" s="30"/>
      <c r="AI351" s="30"/>
      <c r="AJ351" s="30"/>
      <c r="AK351" s="30"/>
    </row>
    <row r="352" ht="15.75" customHeight="1">
      <c r="B352" s="30"/>
      <c r="E352" s="30"/>
      <c r="F352" s="207"/>
      <c r="G352" s="30"/>
      <c r="H352" s="30"/>
      <c r="I352" s="30"/>
      <c r="J352" s="30"/>
      <c r="K352" s="223"/>
      <c r="L352" s="30"/>
      <c r="M352" s="30"/>
      <c r="N352" s="30"/>
      <c r="O352" s="30"/>
      <c r="P352" s="223"/>
      <c r="Q352" s="30"/>
      <c r="R352" s="30"/>
      <c r="S352" s="30"/>
      <c r="T352" s="224"/>
      <c r="U352" s="223"/>
      <c r="V352" s="30"/>
      <c r="W352" s="30"/>
      <c r="X352" s="30"/>
      <c r="Y352" s="224"/>
      <c r="Z352" s="30"/>
      <c r="AA352" s="30"/>
      <c r="AB352" s="30"/>
      <c r="AC352" s="30"/>
      <c r="AD352" s="30"/>
      <c r="AE352" s="30"/>
      <c r="AF352" s="30"/>
      <c r="AG352" s="30"/>
      <c r="AH352" s="30"/>
      <c r="AI352" s="30"/>
      <c r="AJ352" s="30"/>
      <c r="AK352" s="30"/>
    </row>
    <row r="353" ht="15.75" customHeight="1">
      <c r="B353" s="30"/>
      <c r="E353" s="30"/>
      <c r="F353" s="207"/>
      <c r="G353" s="30"/>
      <c r="H353" s="30"/>
      <c r="I353" s="30"/>
      <c r="J353" s="30"/>
      <c r="K353" s="223"/>
      <c r="L353" s="30"/>
      <c r="M353" s="30"/>
      <c r="N353" s="30"/>
      <c r="O353" s="30"/>
      <c r="P353" s="223"/>
      <c r="Q353" s="30"/>
      <c r="R353" s="30"/>
      <c r="S353" s="30"/>
      <c r="T353" s="224"/>
      <c r="U353" s="223"/>
      <c r="V353" s="30"/>
      <c r="W353" s="30"/>
      <c r="X353" s="30"/>
      <c r="Y353" s="224"/>
      <c r="Z353" s="30"/>
      <c r="AA353" s="30"/>
      <c r="AB353" s="30"/>
      <c r="AC353" s="30"/>
      <c r="AD353" s="30"/>
      <c r="AE353" s="30"/>
      <c r="AF353" s="30"/>
      <c r="AG353" s="30"/>
      <c r="AH353" s="30"/>
      <c r="AI353" s="30"/>
      <c r="AJ353" s="30"/>
      <c r="AK353" s="30"/>
    </row>
    <row r="354" ht="15.75" customHeight="1">
      <c r="B354" s="30"/>
      <c r="E354" s="30"/>
      <c r="F354" s="207"/>
      <c r="G354" s="30"/>
      <c r="H354" s="30"/>
      <c r="I354" s="30"/>
      <c r="J354" s="30"/>
      <c r="K354" s="223"/>
      <c r="L354" s="30"/>
      <c r="M354" s="30"/>
      <c r="N354" s="30"/>
      <c r="O354" s="30"/>
      <c r="P354" s="223"/>
      <c r="Q354" s="30"/>
      <c r="R354" s="30"/>
      <c r="S354" s="30"/>
      <c r="T354" s="224"/>
      <c r="U354" s="223"/>
      <c r="V354" s="30"/>
      <c r="W354" s="30"/>
      <c r="X354" s="30"/>
      <c r="Y354" s="224"/>
      <c r="Z354" s="30"/>
      <c r="AA354" s="30"/>
      <c r="AB354" s="30"/>
      <c r="AC354" s="30"/>
      <c r="AD354" s="30"/>
      <c r="AE354" s="30"/>
      <c r="AF354" s="30"/>
      <c r="AG354" s="30"/>
      <c r="AH354" s="30"/>
      <c r="AI354" s="30"/>
      <c r="AJ354" s="30"/>
      <c r="AK354" s="30"/>
    </row>
    <row r="355" ht="15.75" customHeight="1">
      <c r="B355" s="30"/>
      <c r="E355" s="30"/>
      <c r="F355" s="207"/>
      <c r="G355" s="30"/>
      <c r="H355" s="30"/>
      <c r="I355" s="30"/>
      <c r="J355" s="30"/>
      <c r="K355" s="223"/>
      <c r="L355" s="30"/>
      <c r="M355" s="30"/>
      <c r="N355" s="30"/>
      <c r="O355" s="30"/>
      <c r="P355" s="223"/>
      <c r="Q355" s="30"/>
      <c r="R355" s="30"/>
      <c r="S355" s="30"/>
      <c r="T355" s="224"/>
      <c r="U355" s="223"/>
      <c r="V355" s="30"/>
      <c r="W355" s="30"/>
      <c r="X355" s="30"/>
      <c r="Y355" s="224"/>
      <c r="Z355" s="30"/>
      <c r="AA355" s="30"/>
      <c r="AB355" s="30"/>
      <c r="AC355" s="30"/>
      <c r="AD355" s="30"/>
      <c r="AE355" s="30"/>
      <c r="AF355" s="30"/>
      <c r="AG355" s="30"/>
      <c r="AH355" s="30"/>
      <c r="AI355" s="30"/>
      <c r="AJ355" s="30"/>
      <c r="AK355" s="30"/>
    </row>
    <row r="356" ht="15.75" customHeight="1">
      <c r="B356" s="30"/>
      <c r="E356" s="30"/>
      <c r="F356" s="207"/>
      <c r="G356" s="30"/>
      <c r="H356" s="30"/>
      <c r="I356" s="30"/>
      <c r="J356" s="30"/>
      <c r="K356" s="223"/>
      <c r="L356" s="30"/>
      <c r="M356" s="30"/>
      <c r="N356" s="30"/>
      <c r="O356" s="30"/>
      <c r="P356" s="223"/>
      <c r="Q356" s="30"/>
      <c r="R356" s="30"/>
      <c r="S356" s="30"/>
      <c r="T356" s="224"/>
      <c r="U356" s="223"/>
      <c r="V356" s="30"/>
      <c r="W356" s="30"/>
      <c r="X356" s="30"/>
      <c r="Y356" s="224"/>
      <c r="Z356" s="30"/>
      <c r="AA356" s="30"/>
      <c r="AB356" s="30"/>
      <c r="AC356" s="30"/>
      <c r="AD356" s="30"/>
      <c r="AE356" s="30"/>
      <c r="AF356" s="30"/>
      <c r="AG356" s="30"/>
      <c r="AH356" s="30"/>
      <c r="AI356" s="30"/>
      <c r="AJ356" s="30"/>
      <c r="AK356" s="30"/>
    </row>
    <row r="357" ht="15.75" customHeight="1">
      <c r="B357" s="30"/>
      <c r="E357" s="30"/>
      <c r="F357" s="207"/>
      <c r="G357" s="30"/>
      <c r="H357" s="30"/>
      <c r="I357" s="30"/>
      <c r="J357" s="30"/>
      <c r="K357" s="223"/>
      <c r="L357" s="30"/>
      <c r="M357" s="30"/>
      <c r="N357" s="30"/>
      <c r="O357" s="30"/>
      <c r="P357" s="223"/>
      <c r="Q357" s="30"/>
      <c r="R357" s="30"/>
      <c r="S357" s="30"/>
      <c r="T357" s="224"/>
      <c r="U357" s="223"/>
      <c r="V357" s="30"/>
      <c r="W357" s="30"/>
      <c r="X357" s="30"/>
      <c r="Y357" s="224"/>
      <c r="Z357" s="30"/>
      <c r="AA357" s="30"/>
      <c r="AB357" s="30"/>
      <c r="AC357" s="30"/>
      <c r="AD357" s="30"/>
      <c r="AE357" s="30"/>
      <c r="AF357" s="30"/>
      <c r="AG357" s="30"/>
      <c r="AH357" s="30"/>
      <c r="AI357" s="30"/>
      <c r="AJ357" s="30"/>
      <c r="AK357" s="30"/>
    </row>
    <row r="358" ht="15.75" customHeight="1">
      <c r="B358" s="30"/>
      <c r="E358" s="30"/>
      <c r="F358" s="207"/>
      <c r="G358" s="30"/>
      <c r="H358" s="30"/>
      <c r="I358" s="30"/>
      <c r="J358" s="30"/>
      <c r="K358" s="223"/>
      <c r="L358" s="30"/>
      <c r="M358" s="30"/>
      <c r="N358" s="30"/>
      <c r="O358" s="30"/>
      <c r="P358" s="223"/>
      <c r="Q358" s="30"/>
      <c r="R358" s="30"/>
      <c r="S358" s="30"/>
      <c r="T358" s="224"/>
      <c r="U358" s="223"/>
      <c r="V358" s="30"/>
      <c r="W358" s="30"/>
      <c r="X358" s="30"/>
      <c r="Y358" s="224"/>
      <c r="Z358" s="30"/>
      <c r="AA358" s="30"/>
      <c r="AB358" s="30"/>
      <c r="AC358" s="30"/>
      <c r="AD358" s="30"/>
      <c r="AE358" s="30"/>
      <c r="AF358" s="30"/>
      <c r="AG358" s="30"/>
      <c r="AH358" s="30"/>
      <c r="AI358" s="30"/>
      <c r="AJ358" s="30"/>
      <c r="AK358" s="30"/>
    </row>
    <row r="359" ht="15.75" customHeight="1">
      <c r="B359" s="30"/>
      <c r="E359" s="30"/>
      <c r="F359" s="207"/>
      <c r="G359" s="30"/>
      <c r="H359" s="30"/>
      <c r="I359" s="30"/>
      <c r="J359" s="30"/>
      <c r="K359" s="223"/>
      <c r="L359" s="30"/>
      <c r="M359" s="30"/>
      <c r="N359" s="30"/>
      <c r="O359" s="30"/>
      <c r="P359" s="223"/>
      <c r="Q359" s="30"/>
      <c r="R359" s="30"/>
      <c r="S359" s="30"/>
      <c r="T359" s="224"/>
      <c r="U359" s="223"/>
      <c r="V359" s="30"/>
      <c r="W359" s="30"/>
      <c r="X359" s="30"/>
      <c r="Y359" s="224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</row>
    <row r="360" ht="15.75" customHeight="1">
      <c r="B360" s="30"/>
      <c r="E360" s="30"/>
      <c r="F360" s="207"/>
      <c r="G360" s="30"/>
      <c r="H360" s="30"/>
      <c r="I360" s="30"/>
      <c r="J360" s="30"/>
      <c r="K360" s="223"/>
      <c r="L360" s="30"/>
      <c r="M360" s="30"/>
      <c r="N360" s="30"/>
      <c r="O360" s="30"/>
      <c r="P360" s="223"/>
      <c r="Q360" s="30"/>
      <c r="R360" s="30"/>
      <c r="S360" s="30"/>
      <c r="T360" s="224"/>
      <c r="U360" s="223"/>
      <c r="V360" s="30"/>
      <c r="W360" s="30"/>
      <c r="X360" s="30"/>
      <c r="Y360" s="224"/>
      <c r="Z360" s="30"/>
      <c r="AA360" s="30"/>
      <c r="AB360" s="30"/>
      <c r="AC360" s="30"/>
      <c r="AD360" s="30"/>
      <c r="AE360" s="30"/>
      <c r="AF360" s="30"/>
      <c r="AG360" s="30"/>
      <c r="AH360" s="30"/>
      <c r="AI360" s="30"/>
      <c r="AJ360" s="30"/>
      <c r="AK360" s="30"/>
    </row>
    <row r="361" ht="15.75" customHeight="1">
      <c r="B361" s="30"/>
      <c r="E361" s="30"/>
      <c r="F361" s="207"/>
      <c r="G361" s="30"/>
      <c r="H361" s="30"/>
      <c r="I361" s="30"/>
      <c r="J361" s="30"/>
      <c r="K361" s="223"/>
      <c r="L361" s="30"/>
      <c r="M361" s="30"/>
      <c r="N361" s="30"/>
      <c r="O361" s="30"/>
      <c r="P361" s="223"/>
      <c r="Q361" s="30"/>
      <c r="R361" s="30"/>
      <c r="S361" s="30"/>
      <c r="T361" s="224"/>
      <c r="U361" s="223"/>
      <c r="V361" s="30"/>
      <c r="W361" s="30"/>
      <c r="X361" s="30"/>
      <c r="Y361" s="224"/>
      <c r="Z361" s="30"/>
      <c r="AA361" s="30"/>
      <c r="AB361" s="30"/>
      <c r="AC361" s="30"/>
      <c r="AD361" s="30"/>
      <c r="AE361" s="30"/>
      <c r="AF361" s="30"/>
      <c r="AG361" s="30"/>
      <c r="AH361" s="30"/>
      <c r="AI361" s="30"/>
      <c r="AJ361" s="30"/>
      <c r="AK361" s="30"/>
    </row>
    <row r="362" ht="15.75" customHeight="1">
      <c r="B362" s="30"/>
      <c r="E362" s="30"/>
      <c r="F362" s="207"/>
      <c r="G362" s="30"/>
      <c r="H362" s="30"/>
      <c r="I362" s="30"/>
      <c r="J362" s="30"/>
      <c r="K362" s="223"/>
      <c r="L362" s="30"/>
      <c r="M362" s="30"/>
      <c r="N362" s="30"/>
      <c r="O362" s="30"/>
      <c r="P362" s="223"/>
      <c r="Q362" s="30"/>
      <c r="R362" s="30"/>
      <c r="S362" s="30"/>
      <c r="T362" s="224"/>
      <c r="U362" s="223"/>
      <c r="V362" s="30"/>
      <c r="W362" s="30"/>
      <c r="X362" s="30"/>
      <c r="Y362" s="224"/>
      <c r="Z362" s="30"/>
      <c r="AA362" s="30"/>
      <c r="AB362" s="30"/>
      <c r="AC362" s="30"/>
      <c r="AD362" s="30"/>
      <c r="AE362" s="30"/>
      <c r="AF362" s="30"/>
      <c r="AG362" s="30"/>
      <c r="AH362" s="30"/>
      <c r="AI362" s="30"/>
      <c r="AJ362" s="30"/>
      <c r="AK362" s="30"/>
    </row>
    <row r="363" ht="15.75" customHeight="1">
      <c r="B363" s="30"/>
      <c r="E363" s="30"/>
      <c r="F363" s="207"/>
      <c r="G363" s="30"/>
      <c r="H363" s="30"/>
      <c r="I363" s="30"/>
      <c r="J363" s="30"/>
      <c r="K363" s="223"/>
      <c r="L363" s="30"/>
      <c r="M363" s="30"/>
      <c r="N363" s="30"/>
      <c r="O363" s="30"/>
      <c r="P363" s="223"/>
      <c r="Q363" s="30"/>
      <c r="R363" s="30"/>
      <c r="S363" s="30"/>
      <c r="T363" s="224"/>
      <c r="U363" s="223"/>
      <c r="V363" s="30"/>
      <c r="W363" s="30"/>
      <c r="X363" s="30"/>
      <c r="Y363" s="224"/>
      <c r="Z363" s="30"/>
      <c r="AA363" s="30"/>
      <c r="AB363" s="30"/>
      <c r="AC363" s="30"/>
      <c r="AD363" s="30"/>
      <c r="AE363" s="30"/>
      <c r="AF363" s="30"/>
      <c r="AG363" s="30"/>
      <c r="AH363" s="30"/>
      <c r="AI363" s="30"/>
      <c r="AJ363" s="30"/>
      <c r="AK363" s="30"/>
    </row>
    <row r="364" ht="15.75" customHeight="1">
      <c r="B364" s="30"/>
      <c r="E364" s="30"/>
      <c r="F364" s="207"/>
      <c r="G364" s="30"/>
      <c r="H364" s="30"/>
      <c r="I364" s="30"/>
      <c r="J364" s="30"/>
      <c r="K364" s="223"/>
      <c r="L364" s="30"/>
      <c r="M364" s="30"/>
      <c r="N364" s="30"/>
      <c r="O364" s="30"/>
      <c r="P364" s="223"/>
      <c r="Q364" s="30"/>
      <c r="R364" s="30"/>
      <c r="S364" s="30"/>
      <c r="T364" s="224"/>
      <c r="U364" s="223"/>
      <c r="V364" s="30"/>
      <c r="W364" s="30"/>
      <c r="X364" s="30"/>
      <c r="Y364" s="224"/>
      <c r="Z364" s="30"/>
      <c r="AA364" s="30"/>
      <c r="AB364" s="30"/>
      <c r="AC364" s="30"/>
      <c r="AD364" s="30"/>
      <c r="AE364" s="30"/>
      <c r="AF364" s="30"/>
      <c r="AG364" s="30"/>
      <c r="AH364" s="30"/>
      <c r="AI364" s="30"/>
      <c r="AJ364" s="30"/>
      <c r="AK364" s="30"/>
    </row>
    <row r="365" ht="15.75" customHeight="1">
      <c r="B365" s="30"/>
      <c r="E365" s="30"/>
      <c r="F365" s="207"/>
      <c r="G365" s="30"/>
      <c r="H365" s="30"/>
      <c r="I365" s="30"/>
      <c r="J365" s="30"/>
      <c r="K365" s="223"/>
      <c r="L365" s="30"/>
      <c r="M365" s="30"/>
      <c r="N365" s="30"/>
      <c r="O365" s="30"/>
      <c r="P365" s="223"/>
      <c r="Q365" s="30"/>
      <c r="R365" s="30"/>
      <c r="S365" s="30"/>
      <c r="T365" s="224"/>
      <c r="U365" s="223"/>
      <c r="V365" s="30"/>
      <c r="W365" s="30"/>
      <c r="X365" s="30"/>
      <c r="Y365" s="224"/>
      <c r="Z365" s="30"/>
      <c r="AA365" s="30"/>
      <c r="AB365" s="30"/>
      <c r="AC365" s="30"/>
      <c r="AD365" s="30"/>
      <c r="AE365" s="30"/>
      <c r="AF365" s="30"/>
      <c r="AG365" s="30"/>
      <c r="AH365" s="30"/>
      <c r="AI365" s="30"/>
      <c r="AJ365" s="30"/>
      <c r="AK365" s="30"/>
    </row>
    <row r="366" ht="15.75" customHeight="1">
      <c r="B366" s="30"/>
      <c r="E366" s="30"/>
      <c r="F366" s="207"/>
      <c r="G366" s="30"/>
      <c r="H366" s="30"/>
      <c r="I366" s="30"/>
      <c r="J366" s="30"/>
      <c r="K366" s="223"/>
      <c r="L366" s="30"/>
      <c r="M366" s="30"/>
      <c r="N366" s="30"/>
      <c r="O366" s="30"/>
      <c r="P366" s="223"/>
      <c r="Q366" s="30"/>
      <c r="R366" s="30"/>
      <c r="S366" s="30"/>
      <c r="T366" s="224"/>
      <c r="U366" s="223"/>
      <c r="V366" s="30"/>
      <c r="W366" s="30"/>
      <c r="X366" s="30"/>
      <c r="Y366" s="224"/>
      <c r="Z366" s="30"/>
      <c r="AA366" s="30"/>
      <c r="AB366" s="30"/>
      <c r="AC366" s="30"/>
      <c r="AD366" s="30"/>
      <c r="AE366" s="30"/>
      <c r="AF366" s="30"/>
      <c r="AG366" s="30"/>
      <c r="AH366" s="30"/>
      <c r="AI366" s="30"/>
      <c r="AJ366" s="30"/>
      <c r="AK366" s="30"/>
    </row>
    <row r="367" ht="15.75" customHeight="1">
      <c r="B367" s="30"/>
      <c r="E367" s="30"/>
      <c r="F367" s="207"/>
      <c r="G367" s="30"/>
      <c r="H367" s="30"/>
      <c r="I367" s="30"/>
      <c r="J367" s="30"/>
      <c r="K367" s="223"/>
      <c r="L367" s="30"/>
      <c r="M367" s="30"/>
      <c r="N367" s="30"/>
      <c r="O367" s="30"/>
      <c r="P367" s="223"/>
      <c r="Q367" s="30"/>
      <c r="R367" s="30"/>
      <c r="S367" s="30"/>
      <c r="T367" s="224"/>
      <c r="U367" s="223"/>
      <c r="V367" s="30"/>
      <c r="W367" s="30"/>
      <c r="X367" s="30"/>
      <c r="Y367" s="224"/>
      <c r="Z367" s="30"/>
      <c r="AA367" s="30"/>
      <c r="AB367" s="30"/>
      <c r="AC367" s="30"/>
      <c r="AD367" s="30"/>
      <c r="AE367" s="30"/>
      <c r="AF367" s="30"/>
      <c r="AG367" s="30"/>
      <c r="AH367" s="30"/>
      <c r="AI367" s="30"/>
      <c r="AJ367" s="30"/>
      <c r="AK367" s="30"/>
    </row>
    <row r="368" ht="15.75" customHeight="1">
      <c r="B368" s="30"/>
      <c r="E368" s="30"/>
      <c r="F368" s="207"/>
      <c r="G368" s="30"/>
      <c r="H368" s="30"/>
      <c r="I368" s="30"/>
      <c r="J368" s="30"/>
      <c r="K368" s="223"/>
      <c r="L368" s="30"/>
      <c r="M368" s="30"/>
      <c r="N368" s="30"/>
      <c r="O368" s="30"/>
      <c r="P368" s="223"/>
      <c r="Q368" s="30"/>
      <c r="R368" s="30"/>
      <c r="S368" s="30"/>
      <c r="T368" s="224"/>
      <c r="U368" s="223"/>
      <c r="V368" s="30"/>
      <c r="W368" s="30"/>
      <c r="X368" s="30"/>
      <c r="Y368" s="224"/>
      <c r="Z368" s="30"/>
      <c r="AA368" s="30"/>
      <c r="AB368" s="30"/>
      <c r="AC368" s="30"/>
      <c r="AD368" s="30"/>
      <c r="AE368" s="30"/>
      <c r="AF368" s="30"/>
      <c r="AG368" s="30"/>
      <c r="AH368" s="30"/>
      <c r="AI368" s="30"/>
      <c r="AJ368" s="30"/>
      <c r="AK368" s="30"/>
    </row>
    <row r="369" ht="15.75" customHeight="1">
      <c r="B369" s="30"/>
      <c r="E369" s="30"/>
      <c r="F369" s="207"/>
      <c r="G369" s="30"/>
      <c r="H369" s="30"/>
      <c r="I369" s="30"/>
      <c r="J369" s="30"/>
      <c r="K369" s="223"/>
      <c r="L369" s="30"/>
      <c r="M369" s="30"/>
      <c r="N369" s="30"/>
      <c r="O369" s="30"/>
      <c r="P369" s="223"/>
      <c r="Q369" s="30"/>
      <c r="R369" s="30"/>
      <c r="S369" s="30"/>
      <c r="T369" s="224"/>
      <c r="U369" s="223"/>
      <c r="V369" s="30"/>
      <c r="W369" s="30"/>
      <c r="X369" s="30"/>
      <c r="Y369" s="224"/>
      <c r="Z369" s="30"/>
      <c r="AA369" s="30"/>
      <c r="AB369" s="30"/>
      <c r="AC369" s="30"/>
      <c r="AD369" s="30"/>
      <c r="AE369" s="30"/>
      <c r="AF369" s="30"/>
      <c r="AG369" s="30"/>
      <c r="AH369" s="30"/>
      <c r="AI369" s="30"/>
      <c r="AJ369" s="30"/>
      <c r="AK369" s="30"/>
    </row>
    <row r="370" ht="15.75" customHeight="1">
      <c r="B370" s="30"/>
      <c r="E370" s="30"/>
      <c r="F370" s="207"/>
      <c r="G370" s="30"/>
      <c r="H370" s="30"/>
      <c r="I370" s="30"/>
      <c r="J370" s="30"/>
      <c r="K370" s="223"/>
      <c r="L370" s="30"/>
      <c r="M370" s="30"/>
      <c r="N370" s="30"/>
      <c r="O370" s="30"/>
      <c r="P370" s="223"/>
      <c r="Q370" s="30"/>
      <c r="R370" s="30"/>
      <c r="S370" s="30"/>
      <c r="T370" s="224"/>
      <c r="U370" s="223"/>
      <c r="V370" s="30"/>
      <c r="W370" s="30"/>
      <c r="X370" s="30"/>
      <c r="Y370" s="224"/>
      <c r="Z370" s="30"/>
      <c r="AA370" s="30"/>
      <c r="AB370" s="30"/>
      <c r="AC370" s="30"/>
      <c r="AD370" s="30"/>
      <c r="AE370" s="30"/>
      <c r="AF370" s="30"/>
      <c r="AG370" s="30"/>
      <c r="AH370" s="30"/>
      <c r="AI370" s="30"/>
      <c r="AJ370" s="30"/>
      <c r="AK370" s="30"/>
    </row>
    <row r="371" ht="15.75" customHeight="1">
      <c r="B371" s="30"/>
      <c r="E371" s="30"/>
      <c r="F371" s="207"/>
      <c r="G371" s="30"/>
      <c r="H371" s="30"/>
      <c r="I371" s="30"/>
      <c r="J371" s="30"/>
      <c r="K371" s="223"/>
      <c r="L371" s="30"/>
      <c r="M371" s="30"/>
      <c r="N371" s="30"/>
      <c r="O371" s="30"/>
      <c r="P371" s="223"/>
      <c r="Q371" s="30"/>
      <c r="R371" s="30"/>
      <c r="S371" s="30"/>
      <c r="T371" s="224"/>
      <c r="U371" s="223"/>
      <c r="V371" s="30"/>
      <c r="W371" s="30"/>
      <c r="X371" s="30"/>
      <c r="Y371" s="224"/>
      <c r="Z371" s="30"/>
      <c r="AA371" s="30"/>
      <c r="AB371" s="30"/>
      <c r="AC371" s="30"/>
      <c r="AD371" s="30"/>
      <c r="AE371" s="30"/>
      <c r="AF371" s="30"/>
      <c r="AG371" s="30"/>
      <c r="AH371" s="30"/>
      <c r="AI371" s="30"/>
      <c r="AJ371" s="30"/>
      <c r="AK371" s="30"/>
    </row>
    <row r="372" ht="15.75" customHeight="1">
      <c r="B372" s="30"/>
      <c r="E372" s="30"/>
      <c r="F372" s="207"/>
      <c r="G372" s="30"/>
      <c r="H372" s="30"/>
      <c r="I372" s="30"/>
      <c r="J372" s="30"/>
      <c r="K372" s="223"/>
      <c r="L372" s="30"/>
      <c r="M372" s="30"/>
      <c r="N372" s="30"/>
      <c r="O372" s="30"/>
      <c r="P372" s="223"/>
      <c r="Q372" s="30"/>
      <c r="R372" s="30"/>
      <c r="S372" s="30"/>
      <c r="T372" s="224"/>
      <c r="U372" s="223"/>
      <c r="V372" s="30"/>
      <c r="W372" s="30"/>
      <c r="X372" s="30"/>
      <c r="Y372" s="224"/>
      <c r="Z372" s="30"/>
      <c r="AA372" s="30"/>
      <c r="AB372" s="30"/>
      <c r="AC372" s="30"/>
      <c r="AD372" s="30"/>
      <c r="AE372" s="30"/>
      <c r="AF372" s="30"/>
      <c r="AG372" s="30"/>
      <c r="AH372" s="30"/>
      <c r="AI372" s="30"/>
      <c r="AJ372" s="30"/>
      <c r="AK372" s="30"/>
    </row>
    <row r="373" ht="15.75" customHeight="1">
      <c r="B373" s="30"/>
      <c r="E373" s="30"/>
      <c r="F373" s="207"/>
      <c r="G373" s="30"/>
      <c r="H373" s="30"/>
      <c r="I373" s="30"/>
      <c r="J373" s="30"/>
      <c r="K373" s="223"/>
      <c r="L373" s="30"/>
      <c r="M373" s="30"/>
      <c r="N373" s="30"/>
      <c r="O373" s="30"/>
      <c r="P373" s="223"/>
      <c r="Q373" s="30"/>
      <c r="R373" s="30"/>
      <c r="S373" s="30"/>
      <c r="T373" s="224"/>
      <c r="U373" s="223"/>
      <c r="V373" s="30"/>
      <c r="W373" s="30"/>
      <c r="X373" s="30"/>
      <c r="Y373" s="224"/>
      <c r="Z373" s="30"/>
      <c r="AA373" s="30"/>
      <c r="AB373" s="30"/>
      <c r="AC373" s="30"/>
      <c r="AD373" s="30"/>
      <c r="AE373" s="30"/>
      <c r="AF373" s="30"/>
      <c r="AG373" s="30"/>
      <c r="AH373" s="30"/>
      <c r="AI373" s="30"/>
      <c r="AJ373" s="30"/>
      <c r="AK373" s="30"/>
    </row>
    <row r="374" ht="15.75" customHeight="1">
      <c r="B374" s="30"/>
      <c r="E374" s="30"/>
      <c r="F374" s="207"/>
      <c r="G374" s="30"/>
      <c r="H374" s="30"/>
      <c r="I374" s="30"/>
      <c r="J374" s="30"/>
      <c r="K374" s="223"/>
      <c r="L374" s="30"/>
      <c r="M374" s="30"/>
      <c r="N374" s="30"/>
      <c r="O374" s="30"/>
      <c r="P374" s="223"/>
      <c r="Q374" s="30"/>
      <c r="R374" s="30"/>
      <c r="S374" s="30"/>
      <c r="T374" s="224"/>
      <c r="U374" s="223"/>
      <c r="V374" s="30"/>
      <c r="W374" s="30"/>
      <c r="X374" s="30"/>
      <c r="Y374" s="224"/>
      <c r="Z374" s="30"/>
      <c r="AA374" s="30"/>
      <c r="AB374" s="30"/>
      <c r="AC374" s="30"/>
      <c r="AD374" s="30"/>
      <c r="AE374" s="30"/>
      <c r="AF374" s="30"/>
      <c r="AG374" s="30"/>
      <c r="AH374" s="30"/>
      <c r="AI374" s="30"/>
      <c r="AJ374" s="30"/>
      <c r="AK374" s="30"/>
    </row>
    <row r="375" ht="15.75" customHeight="1">
      <c r="B375" s="30"/>
      <c r="E375" s="30"/>
      <c r="F375" s="207"/>
      <c r="G375" s="30"/>
      <c r="H375" s="30"/>
      <c r="I375" s="30"/>
      <c r="J375" s="30"/>
      <c r="K375" s="223"/>
      <c r="L375" s="30"/>
      <c r="M375" s="30"/>
      <c r="N375" s="30"/>
      <c r="O375" s="30"/>
      <c r="P375" s="223"/>
      <c r="Q375" s="30"/>
      <c r="R375" s="30"/>
      <c r="S375" s="30"/>
      <c r="T375" s="224"/>
      <c r="U375" s="223"/>
      <c r="V375" s="30"/>
      <c r="W375" s="30"/>
      <c r="X375" s="30"/>
      <c r="Y375" s="224"/>
      <c r="Z375" s="30"/>
      <c r="AA375" s="30"/>
      <c r="AB375" s="30"/>
      <c r="AC375" s="30"/>
      <c r="AD375" s="30"/>
      <c r="AE375" s="30"/>
      <c r="AF375" s="30"/>
      <c r="AG375" s="30"/>
      <c r="AH375" s="30"/>
      <c r="AI375" s="30"/>
      <c r="AJ375" s="30"/>
      <c r="AK375" s="30"/>
    </row>
    <row r="376" ht="15.75" customHeight="1">
      <c r="B376" s="30"/>
      <c r="E376" s="30"/>
      <c r="F376" s="207"/>
      <c r="G376" s="30"/>
      <c r="H376" s="30"/>
      <c r="I376" s="30"/>
      <c r="J376" s="30"/>
      <c r="K376" s="223"/>
      <c r="L376" s="30"/>
      <c r="M376" s="30"/>
      <c r="N376" s="30"/>
      <c r="O376" s="30"/>
      <c r="P376" s="223"/>
      <c r="Q376" s="30"/>
      <c r="R376" s="30"/>
      <c r="S376" s="30"/>
      <c r="T376" s="224"/>
      <c r="U376" s="223"/>
      <c r="V376" s="30"/>
      <c r="W376" s="30"/>
      <c r="X376" s="30"/>
      <c r="Y376" s="224"/>
      <c r="Z376" s="30"/>
      <c r="AA376" s="30"/>
      <c r="AB376" s="30"/>
      <c r="AC376" s="30"/>
      <c r="AD376" s="30"/>
      <c r="AE376" s="30"/>
      <c r="AF376" s="30"/>
      <c r="AG376" s="30"/>
      <c r="AH376" s="30"/>
      <c r="AI376" s="30"/>
      <c r="AJ376" s="30"/>
      <c r="AK376" s="30"/>
    </row>
    <row r="377" ht="15.75" customHeight="1">
      <c r="B377" s="30"/>
      <c r="E377" s="30"/>
      <c r="F377" s="207"/>
      <c r="G377" s="30"/>
      <c r="H377" s="30"/>
      <c r="I377" s="30"/>
      <c r="J377" s="30"/>
      <c r="K377" s="223"/>
      <c r="L377" s="30"/>
      <c r="M377" s="30"/>
      <c r="N377" s="30"/>
      <c r="O377" s="30"/>
      <c r="P377" s="223"/>
      <c r="Q377" s="30"/>
      <c r="R377" s="30"/>
      <c r="S377" s="30"/>
      <c r="T377" s="224"/>
      <c r="U377" s="223"/>
      <c r="V377" s="30"/>
      <c r="W377" s="30"/>
      <c r="X377" s="30"/>
      <c r="Y377" s="224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</row>
    <row r="378" ht="15.75" customHeight="1">
      <c r="B378" s="30"/>
      <c r="E378" s="30"/>
      <c r="F378" s="207"/>
      <c r="G378" s="30"/>
      <c r="H378" s="30"/>
      <c r="I378" s="30"/>
      <c r="J378" s="30"/>
      <c r="K378" s="223"/>
      <c r="L378" s="30"/>
      <c r="M378" s="30"/>
      <c r="N378" s="30"/>
      <c r="O378" s="30"/>
      <c r="P378" s="223"/>
      <c r="Q378" s="30"/>
      <c r="R378" s="30"/>
      <c r="S378" s="30"/>
      <c r="T378" s="224"/>
      <c r="U378" s="223"/>
      <c r="V378" s="30"/>
      <c r="W378" s="30"/>
      <c r="X378" s="30"/>
      <c r="Y378" s="224"/>
      <c r="Z378" s="30"/>
      <c r="AA378" s="30"/>
      <c r="AB378" s="30"/>
      <c r="AC378" s="30"/>
      <c r="AD378" s="30"/>
      <c r="AE378" s="30"/>
      <c r="AF378" s="30"/>
      <c r="AG378" s="30"/>
      <c r="AH378" s="30"/>
      <c r="AI378" s="30"/>
      <c r="AJ378" s="30"/>
      <c r="AK378" s="30"/>
    </row>
    <row r="379" ht="15.75" customHeight="1">
      <c r="B379" s="30"/>
      <c r="E379" s="30"/>
      <c r="F379" s="207"/>
      <c r="G379" s="30"/>
      <c r="H379" s="30"/>
      <c r="I379" s="30"/>
      <c r="J379" s="30"/>
      <c r="K379" s="223"/>
      <c r="L379" s="30"/>
      <c r="M379" s="30"/>
      <c r="N379" s="30"/>
      <c r="O379" s="30"/>
      <c r="P379" s="223"/>
      <c r="Q379" s="30"/>
      <c r="R379" s="30"/>
      <c r="S379" s="30"/>
      <c r="T379" s="224"/>
      <c r="U379" s="223"/>
      <c r="V379" s="30"/>
      <c r="W379" s="30"/>
      <c r="X379" s="30"/>
      <c r="Y379" s="224"/>
      <c r="Z379" s="30"/>
      <c r="AA379" s="30"/>
      <c r="AB379" s="30"/>
      <c r="AC379" s="30"/>
      <c r="AD379" s="30"/>
      <c r="AE379" s="30"/>
      <c r="AF379" s="30"/>
      <c r="AG379" s="30"/>
      <c r="AH379" s="30"/>
      <c r="AI379" s="30"/>
      <c r="AJ379" s="30"/>
      <c r="AK379" s="30"/>
    </row>
    <row r="380" ht="15.75" customHeight="1">
      <c r="B380" s="30"/>
      <c r="E380" s="30"/>
      <c r="F380" s="207"/>
      <c r="G380" s="30"/>
      <c r="H380" s="30"/>
      <c r="I380" s="30"/>
      <c r="J380" s="30"/>
      <c r="K380" s="223"/>
      <c r="L380" s="30"/>
      <c r="M380" s="30"/>
      <c r="N380" s="30"/>
      <c r="O380" s="30"/>
      <c r="P380" s="223"/>
      <c r="Q380" s="30"/>
      <c r="R380" s="30"/>
      <c r="S380" s="30"/>
      <c r="T380" s="224"/>
      <c r="U380" s="223"/>
      <c r="V380" s="30"/>
      <c r="W380" s="30"/>
      <c r="X380" s="30"/>
      <c r="Y380" s="224"/>
      <c r="Z380" s="30"/>
      <c r="AA380" s="30"/>
      <c r="AB380" s="30"/>
      <c r="AC380" s="30"/>
      <c r="AD380" s="30"/>
      <c r="AE380" s="30"/>
      <c r="AF380" s="30"/>
      <c r="AG380" s="30"/>
      <c r="AH380" s="30"/>
      <c r="AI380" s="30"/>
      <c r="AJ380" s="30"/>
      <c r="AK380" s="30"/>
    </row>
    <row r="381" ht="15.75" customHeight="1">
      <c r="B381" s="30"/>
      <c r="E381" s="30"/>
      <c r="F381" s="207"/>
      <c r="G381" s="30"/>
      <c r="H381" s="30"/>
      <c r="I381" s="30"/>
      <c r="J381" s="30"/>
      <c r="K381" s="223"/>
      <c r="L381" s="30"/>
      <c r="M381" s="30"/>
      <c r="N381" s="30"/>
      <c r="O381" s="30"/>
      <c r="P381" s="223"/>
      <c r="Q381" s="30"/>
      <c r="R381" s="30"/>
      <c r="S381" s="30"/>
      <c r="T381" s="224"/>
      <c r="U381" s="223"/>
      <c r="V381" s="30"/>
      <c r="W381" s="30"/>
      <c r="X381" s="30"/>
      <c r="Y381" s="224"/>
      <c r="Z381" s="30"/>
      <c r="AA381" s="30"/>
      <c r="AB381" s="30"/>
      <c r="AC381" s="30"/>
      <c r="AD381" s="30"/>
      <c r="AE381" s="30"/>
      <c r="AF381" s="30"/>
      <c r="AG381" s="30"/>
      <c r="AH381" s="30"/>
      <c r="AI381" s="30"/>
      <c r="AJ381" s="30"/>
      <c r="AK381" s="30"/>
    </row>
    <row r="382" ht="15.75" customHeight="1">
      <c r="B382" s="30"/>
      <c r="E382" s="30"/>
      <c r="F382" s="207"/>
      <c r="G382" s="30"/>
      <c r="H382" s="30"/>
      <c r="I382" s="30"/>
      <c r="J382" s="30"/>
      <c r="K382" s="223"/>
      <c r="L382" s="30"/>
      <c r="M382" s="30"/>
      <c r="N382" s="30"/>
      <c r="O382" s="30"/>
      <c r="P382" s="223"/>
      <c r="Q382" s="30"/>
      <c r="R382" s="30"/>
      <c r="S382" s="30"/>
      <c r="T382" s="224"/>
      <c r="U382" s="223"/>
      <c r="V382" s="30"/>
      <c r="W382" s="30"/>
      <c r="X382" s="30"/>
      <c r="Y382" s="224"/>
      <c r="Z382" s="30"/>
      <c r="AA382" s="30"/>
      <c r="AB382" s="30"/>
      <c r="AC382" s="30"/>
      <c r="AD382" s="30"/>
      <c r="AE382" s="30"/>
      <c r="AF382" s="30"/>
      <c r="AG382" s="30"/>
      <c r="AH382" s="30"/>
      <c r="AI382" s="30"/>
      <c r="AJ382" s="30"/>
      <c r="AK382" s="30"/>
    </row>
    <row r="383" ht="15.75" customHeight="1">
      <c r="B383" s="30"/>
      <c r="E383" s="30"/>
      <c r="F383" s="207"/>
      <c r="G383" s="30"/>
      <c r="H383" s="30"/>
      <c r="I383" s="30"/>
      <c r="J383" s="30"/>
      <c r="K383" s="223"/>
      <c r="L383" s="30"/>
      <c r="M383" s="30"/>
      <c r="N383" s="30"/>
      <c r="O383" s="30"/>
      <c r="P383" s="223"/>
      <c r="Q383" s="30"/>
      <c r="R383" s="30"/>
      <c r="S383" s="30"/>
      <c r="T383" s="224"/>
      <c r="U383" s="223"/>
      <c r="V383" s="30"/>
      <c r="W383" s="30"/>
      <c r="X383" s="30"/>
      <c r="Y383" s="224"/>
      <c r="Z383" s="30"/>
      <c r="AA383" s="30"/>
      <c r="AB383" s="30"/>
      <c r="AC383" s="30"/>
      <c r="AD383" s="30"/>
      <c r="AE383" s="30"/>
      <c r="AF383" s="30"/>
      <c r="AG383" s="30"/>
      <c r="AH383" s="30"/>
      <c r="AI383" s="30"/>
      <c r="AJ383" s="30"/>
      <c r="AK383" s="30"/>
    </row>
    <row r="384" ht="15.75" customHeight="1">
      <c r="B384" s="30"/>
      <c r="E384" s="30"/>
      <c r="F384" s="207"/>
      <c r="G384" s="30"/>
      <c r="H384" s="30"/>
      <c r="I384" s="30"/>
      <c r="J384" s="30"/>
      <c r="K384" s="223"/>
      <c r="L384" s="30"/>
      <c r="M384" s="30"/>
      <c r="N384" s="30"/>
      <c r="O384" s="30"/>
      <c r="P384" s="223"/>
      <c r="Q384" s="30"/>
      <c r="R384" s="30"/>
      <c r="S384" s="30"/>
      <c r="T384" s="224"/>
      <c r="U384" s="223"/>
      <c r="V384" s="30"/>
      <c r="W384" s="30"/>
      <c r="X384" s="30"/>
      <c r="Y384" s="224"/>
      <c r="Z384" s="30"/>
      <c r="AA384" s="30"/>
      <c r="AB384" s="30"/>
      <c r="AC384" s="30"/>
      <c r="AD384" s="30"/>
      <c r="AE384" s="30"/>
      <c r="AF384" s="30"/>
      <c r="AG384" s="30"/>
      <c r="AH384" s="30"/>
      <c r="AI384" s="30"/>
      <c r="AJ384" s="30"/>
      <c r="AK384" s="30"/>
    </row>
    <row r="385" ht="15.75" customHeight="1">
      <c r="B385" s="30"/>
      <c r="E385" s="30"/>
      <c r="F385" s="207"/>
      <c r="G385" s="30"/>
      <c r="H385" s="30"/>
      <c r="I385" s="30"/>
      <c r="J385" s="30"/>
      <c r="K385" s="223"/>
      <c r="L385" s="30"/>
      <c r="M385" s="30"/>
      <c r="N385" s="30"/>
      <c r="O385" s="30"/>
      <c r="P385" s="223"/>
      <c r="Q385" s="30"/>
      <c r="R385" s="30"/>
      <c r="S385" s="30"/>
      <c r="T385" s="224"/>
      <c r="U385" s="223"/>
      <c r="V385" s="30"/>
      <c r="W385" s="30"/>
      <c r="X385" s="30"/>
      <c r="Y385" s="224"/>
      <c r="Z385" s="30"/>
      <c r="AA385" s="30"/>
      <c r="AB385" s="30"/>
      <c r="AC385" s="30"/>
      <c r="AD385" s="30"/>
      <c r="AE385" s="30"/>
      <c r="AF385" s="30"/>
      <c r="AG385" s="30"/>
      <c r="AH385" s="30"/>
      <c r="AI385" s="30"/>
      <c r="AJ385" s="30"/>
      <c r="AK385" s="30"/>
    </row>
    <row r="386" ht="15.75" customHeight="1">
      <c r="B386" s="30"/>
      <c r="E386" s="30"/>
      <c r="F386" s="207"/>
      <c r="G386" s="30"/>
      <c r="H386" s="30"/>
      <c r="I386" s="30"/>
      <c r="J386" s="30"/>
      <c r="K386" s="223"/>
      <c r="L386" s="30"/>
      <c r="M386" s="30"/>
      <c r="N386" s="30"/>
      <c r="O386" s="30"/>
      <c r="P386" s="223"/>
      <c r="Q386" s="30"/>
      <c r="R386" s="30"/>
      <c r="S386" s="30"/>
      <c r="T386" s="224"/>
      <c r="U386" s="223"/>
      <c r="V386" s="30"/>
      <c r="W386" s="30"/>
      <c r="X386" s="30"/>
      <c r="Y386" s="224"/>
      <c r="Z386" s="30"/>
      <c r="AA386" s="30"/>
      <c r="AB386" s="30"/>
      <c r="AC386" s="30"/>
      <c r="AD386" s="30"/>
      <c r="AE386" s="30"/>
      <c r="AF386" s="30"/>
      <c r="AG386" s="30"/>
      <c r="AH386" s="30"/>
      <c r="AI386" s="30"/>
      <c r="AJ386" s="30"/>
      <c r="AK386" s="30"/>
    </row>
    <row r="387" ht="15.75" customHeight="1">
      <c r="B387" s="30"/>
      <c r="E387" s="30"/>
      <c r="F387" s="207"/>
      <c r="G387" s="30"/>
      <c r="H387" s="30"/>
      <c r="I387" s="30"/>
      <c r="J387" s="30"/>
      <c r="K387" s="223"/>
      <c r="L387" s="30"/>
      <c r="M387" s="30"/>
      <c r="N387" s="30"/>
      <c r="O387" s="30"/>
      <c r="P387" s="223"/>
      <c r="Q387" s="30"/>
      <c r="R387" s="30"/>
      <c r="S387" s="30"/>
      <c r="T387" s="224"/>
      <c r="U387" s="223"/>
      <c r="V387" s="30"/>
      <c r="W387" s="30"/>
      <c r="X387" s="30"/>
      <c r="Y387" s="224"/>
      <c r="Z387" s="30"/>
      <c r="AA387" s="30"/>
      <c r="AB387" s="30"/>
      <c r="AC387" s="30"/>
      <c r="AD387" s="30"/>
      <c r="AE387" s="30"/>
      <c r="AF387" s="30"/>
      <c r="AG387" s="30"/>
      <c r="AH387" s="30"/>
      <c r="AI387" s="30"/>
      <c r="AJ387" s="30"/>
      <c r="AK387" s="30"/>
    </row>
    <row r="388" ht="15.75" customHeight="1">
      <c r="B388" s="30"/>
      <c r="E388" s="30"/>
      <c r="F388" s="207"/>
      <c r="G388" s="30"/>
      <c r="H388" s="30"/>
      <c r="I388" s="30"/>
      <c r="J388" s="30"/>
      <c r="K388" s="223"/>
      <c r="L388" s="30"/>
      <c r="M388" s="30"/>
      <c r="N388" s="30"/>
      <c r="O388" s="30"/>
      <c r="P388" s="223"/>
      <c r="Q388" s="30"/>
      <c r="R388" s="30"/>
      <c r="S388" s="30"/>
      <c r="T388" s="224"/>
      <c r="U388" s="223"/>
      <c r="V388" s="30"/>
      <c r="W388" s="30"/>
      <c r="X388" s="30"/>
      <c r="Y388" s="224"/>
      <c r="Z388" s="30"/>
      <c r="AA388" s="30"/>
      <c r="AB388" s="30"/>
      <c r="AC388" s="30"/>
      <c r="AD388" s="30"/>
      <c r="AE388" s="30"/>
      <c r="AF388" s="30"/>
      <c r="AG388" s="30"/>
      <c r="AH388" s="30"/>
      <c r="AI388" s="30"/>
      <c r="AJ388" s="30"/>
      <c r="AK388" s="30"/>
    </row>
    <row r="389" ht="15.75" customHeight="1">
      <c r="B389" s="30"/>
      <c r="E389" s="30"/>
      <c r="F389" s="207"/>
      <c r="G389" s="30"/>
      <c r="H389" s="30"/>
      <c r="I389" s="30"/>
      <c r="J389" s="30"/>
      <c r="K389" s="223"/>
      <c r="L389" s="30"/>
      <c r="M389" s="30"/>
      <c r="N389" s="30"/>
      <c r="O389" s="30"/>
      <c r="P389" s="223"/>
      <c r="Q389" s="30"/>
      <c r="R389" s="30"/>
      <c r="S389" s="30"/>
      <c r="T389" s="224"/>
      <c r="U389" s="223"/>
      <c r="V389" s="30"/>
      <c r="W389" s="30"/>
      <c r="X389" s="30"/>
      <c r="Y389" s="224"/>
      <c r="Z389" s="30"/>
      <c r="AA389" s="30"/>
      <c r="AB389" s="30"/>
      <c r="AC389" s="30"/>
      <c r="AD389" s="30"/>
      <c r="AE389" s="30"/>
      <c r="AF389" s="30"/>
      <c r="AG389" s="30"/>
      <c r="AH389" s="30"/>
      <c r="AI389" s="30"/>
      <c r="AJ389" s="30"/>
      <c r="AK389" s="30"/>
    </row>
    <row r="390" ht="15.75" customHeight="1">
      <c r="B390" s="30"/>
      <c r="E390" s="30"/>
      <c r="F390" s="207"/>
      <c r="G390" s="30"/>
      <c r="H390" s="30"/>
      <c r="I390" s="30"/>
      <c r="J390" s="30"/>
      <c r="K390" s="223"/>
      <c r="L390" s="30"/>
      <c r="M390" s="30"/>
      <c r="N390" s="30"/>
      <c r="O390" s="30"/>
      <c r="P390" s="223"/>
      <c r="Q390" s="30"/>
      <c r="R390" s="30"/>
      <c r="S390" s="30"/>
      <c r="T390" s="224"/>
      <c r="U390" s="223"/>
      <c r="V390" s="30"/>
      <c r="W390" s="30"/>
      <c r="X390" s="30"/>
      <c r="Y390" s="224"/>
      <c r="Z390" s="30"/>
      <c r="AA390" s="30"/>
      <c r="AB390" s="30"/>
      <c r="AC390" s="30"/>
      <c r="AD390" s="30"/>
      <c r="AE390" s="30"/>
      <c r="AF390" s="30"/>
      <c r="AG390" s="30"/>
      <c r="AH390" s="30"/>
      <c r="AI390" s="30"/>
      <c r="AJ390" s="30"/>
      <c r="AK390" s="30"/>
    </row>
    <row r="391" ht="15.75" customHeight="1">
      <c r="B391" s="30"/>
      <c r="E391" s="30"/>
      <c r="F391" s="207"/>
      <c r="G391" s="30"/>
      <c r="H391" s="30"/>
      <c r="I391" s="30"/>
      <c r="J391" s="30"/>
      <c r="K391" s="223"/>
      <c r="L391" s="30"/>
      <c r="M391" s="30"/>
      <c r="N391" s="30"/>
      <c r="O391" s="30"/>
      <c r="P391" s="223"/>
      <c r="Q391" s="30"/>
      <c r="R391" s="30"/>
      <c r="S391" s="30"/>
      <c r="T391" s="224"/>
      <c r="U391" s="223"/>
      <c r="V391" s="30"/>
      <c r="W391" s="30"/>
      <c r="X391" s="30"/>
      <c r="Y391" s="224"/>
      <c r="Z391" s="30"/>
      <c r="AA391" s="30"/>
      <c r="AB391" s="30"/>
      <c r="AC391" s="30"/>
      <c r="AD391" s="30"/>
      <c r="AE391" s="30"/>
      <c r="AF391" s="30"/>
      <c r="AG391" s="30"/>
      <c r="AH391" s="30"/>
      <c r="AI391" s="30"/>
      <c r="AJ391" s="30"/>
      <c r="AK391" s="30"/>
    </row>
    <row r="392" ht="15.75" customHeight="1">
      <c r="B392" s="30"/>
      <c r="E392" s="30"/>
      <c r="F392" s="207"/>
      <c r="G392" s="30"/>
      <c r="H392" s="30"/>
      <c r="I392" s="30"/>
      <c r="J392" s="30"/>
      <c r="K392" s="223"/>
      <c r="L392" s="30"/>
      <c r="M392" s="30"/>
      <c r="N392" s="30"/>
      <c r="O392" s="30"/>
      <c r="P392" s="223"/>
      <c r="Q392" s="30"/>
      <c r="R392" s="30"/>
      <c r="S392" s="30"/>
      <c r="T392" s="224"/>
      <c r="U392" s="223"/>
      <c r="V392" s="30"/>
      <c r="W392" s="30"/>
      <c r="X392" s="30"/>
      <c r="Y392" s="224"/>
      <c r="Z392" s="30"/>
      <c r="AA392" s="30"/>
      <c r="AB392" s="30"/>
      <c r="AC392" s="30"/>
      <c r="AD392" s="30"/>
      <c r="AE392" s="30"/>
      <c r="AF392" s="30"/>
      <c r="AG392" s="30"/>
      <c r="AH392" s="30"/>
      <c r="AI392" s="30"/>
      <c r="AJ392" s="30"/>
      <c r="AK392" s="30"/>
    </row>
    <row r="393" ht="15.75" customHeight="1">
      <c r="B393" s="30"/>
      <c r="E393" s="30"/>
      <c r="F393" s="207"/>
      <c r="G393" s="30"/>
      <c r="H393" s="30"/>
      <c r="I393" s="30"/>
      <c r="J393" s="30"/>
      <c r="K393" s="223"/>
      <c r="L393" s="30"/>
      <c r="M393" s="30"/>
      <c r="N393" s="30"/>
      <c r="O393" s="30"/>
      <c r="P393" s="223"/>
      <c r="Q393" s="30"/>
      <c r="R393" s="30"/>
      <c r="S393" s="30"/>
      <c r="T393" s="224"/>
      <c r="U393" s="223"/>
      <c r="V393" s="30"/>
      <c r="W393" s="30"/>
      <c r="X393" s="30"/>
      <c r="Y393" s="224"/>
      <c r="Z393" s="30"/>
      <c r="AA393" s="30"/>
      <c r="AB393" s="30"/>
      <c r="AC393" s="30"/>
      <c r="AD393" s="30"/>
      <c r="AE393" s="30"/>
      <c r="AF393" s="30"/>
      <c r="AG393" s="30"/>
      <c r="AH393" s="30"/>
      <c r="AI393" s="30"/>
      <c r="AJ393" s="30"/>
      <c r="AK393" s="30"/>
    </row>
    <row r="394" ht="15.75" customHeight="1">
      <c r="B394" s="30"/>
      <c r="E394" s="30"/>
      <c r="F394" s="207"/>
      <c r="G394" s="30"/>
      <c r="H394" s="30"/>
      <c r="I394" s="30"/>
      <c r="J394" s="30"/>
      <c r="K394" s="223"/>
      <c r="L394" s="30"/>
      <c r="M394" s="30"/>
      <c r="N394" s="30"/>
      <c r="O394" s="30"/>
      <c r="P394" s="223"/>
      <c r="Q394" s="30"/>
      <c r="R394" s="30"/>
      <c r="S394" s="30"/>
      <c r="T394" s="224"/>
      <c r="U394" s="223"/>
      <c r="V394" s="30"/>
      <c r="W394" s="30"/>
      <c r="X394" s="30"/>
      <c r="Y394" s="224"/>
      <c r="Z394" s="30"/>
      <c r="AA394" s="30"/>
      <c r="AB394" s="30"/>
      <c r="AC394" s="30"/>
      <c r="AD394" s="30"/>
      <c r="AE394" s="30"/>
      <c r="AF394" s="30"/>
      <c r="AG394" s="30"/>
      <c r="AH394" s="30"/>
      <c r="AI394" s="30"/>
      <c r="AJ394" s="30"/>
      <c r="AK394" s="30"/>
    </row>
    <row r="395" ht="15.75" customHeight="1">
      <c r="B395" s="30"/>
      <c r="E395" s="30"/>
      <c r="F395" s="207"/>
      <c r="G395" s="30"/>
      <c r="H395" s="30"/>
      <c r="I395" s="30"/>
      <c r="J395" s="30"/>
      <c r="K395" s="223"/>
      <c r="L395" s="30"/>
      <c r="M395" s="30"/>
      <c r="N395" s="30"/>
      <c r="O395" s="30"/>
      <c r="P395" s="223"/>
      <c r="Q395" s="30"/>
      <c r="R395" s="30"/>
      <c r="S395" s="30"/>
      <c r="T395" s="224"/>
      <c r="U395" s="223"/>
      <c r="V395" s="30"/>
      <c r="W395" s="30"/>
      <c r="X395" s="30"/>
      <c r="Y395" s="224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</row>
    <row r="396" ht="15.75" customHeight="1">
      <c r="B396" s="30"/>
      <c r="E396" s="30"/>
      <c r="F396" s="207"/>
      <c r="G396" s="30"/>
      <c r="H396" s="30"/>
      <c r="I396" s="30"/>
      <c r="J396" s="30"/>
      <c r="K396" s="223"/>
      <c r="L396" s="30"/>
      <c r="M396" s="30"/>
      <c r="N396" s="30"/>
      <c r="O396" s="30"/>
      <c r="P396" s="223"/>
      <c r="Q396" s="30"/>
      <c r="R396" s="30"/>
      <c r="S396" s="30"/>
      <c r="T396" s="224"/>
      <c r="U396" s="223"/>
      <c r="V396" s="30"/>
      <c r="W396" s="30"/>
      <c r="X396" s="30"/>
      <c r="Y396" s="224"/>
      <c r="Z396" s="30"/>
      <c r="AA396" s="30"/>
      <c r="AB396" s="30"/>
      <c r="AC396" s="30"/>
      <c r="AD396" s="30"/>
      <c r="AE396" s="30"/>
      <c r="AF396" s="30"/>
      <c r="AG396" s="30"/>
      <c r="AH396" s="30"/>
      <c r="AI396" s="30"/>
      <c r="AJ396" s="30"/>
      <c r="AK396" s="30"/>
    </row>
    <row r="397" ht="15.75" customHeight="1">
      <c r="B397" s="30"/>
      <c r="E397" s="30"/>
      <c r="F397" s="207"/>
      <c r="G397" s="30"/>
      <c r="H397" s="30"/>
      <c r="I397" s="30"/>
      <c r="J397" s="30"/>
      <c r="K397" s="223"/>
      <c r="L397" s="30"/>
      <c r="M397" s="30"/>
      <c r="N397" s="30"/>
      <c r="O397" s="30"/>
      <c r="P397" s="223"/>
      <c r="Q397" s="30"/>
      <c r="R397" s="30"/>
      <c r="S397" s="30"/>
      <c r="T397" s="224"/>
      <c r="U397" s="223"/>
      <c r="V397" s="30"/>
      <c r="W397" s="30"/>
      <c r="X397" s="30"/>
      <c r="Y397" s="224"/>
      <c r="Z397" s="30"/>
      <c r="AA397" s="30"/>
      <c r="AB397" s="30"/>
      <c r="AC397" s="30"/>
      <c r="AD397" s="30"/>
      <c r="AE397" s="30"/>
      <c r="AF397" s="30"/>
      <c r="AG397" s="30"/>
      <c r="AH397" s="30"/>
      <c r="AI397" s="30"/>
      <c r="AJ397" s="30"/>
      <c r="AK397" s="30"/>
    </row>
    <row r="398" ht="15.75" customHeight="1">
      <c r="B398" s="30"/>
      <c r="E398" s="30"/>
      <c r="F398" s="207"/>
      <c r="G398" s="30"/>
      <c r="H398" s="30"/>
      <c r="I398" s="30"/>
      <c r="J398" s="30"/>
      <c r="K398" s="223"/>
      <c r="L398" s="30"/>
      <c r="M398" s="30"/>
      <c r="N398" s="30"/>
      <c r="O398" s="30"/>
      <c r="P398" s="223"/>
      <c r="Q398" s="30"/>
      <c r="R398" s="30"/>
      <c r="S398" s="30"/>
      <c r="T398" s="224"/>
      <c r="U398" s="223"/>
      <c r="V398" s="30"/>
      <c r="W398" s="30"/>
      <c r="X398" s="30"/>
      <c r="Y398" s="224"/>
      <c r="Z398" s="30"/>
      <c r="AA398" s="30"/>
      <c r="AB398" s="30"/>
      <c r="AC398" s="30"/>
      <c r="AD398" s="30"/>
      <c r="AE398" s="30"/>
      <c r="AF398" s="30"/>
      <c r="AG398" s="30"/>
      <c r="AH398" s="30"/>
      <c r="AI398" s="30"/>
      <c r="AJ398" s="30"/>
      <c r="AK398" s="30"/>
    </row>
    <row r="399" ht="15.75" customHeight="1">
      <c r="B399" s="30"/>
      <c r="E399" s="30"/>
      <c r="F399" s="207"/>
      <c r="G399" s="30"/>
      <c r="H399" s="30"/>
      <c r="I399" s="30"/>
      <c r="J399" s="30"/>
      <c r="K399" s="223"/>
      <c r="L399" s="30"/>
      <c r="M399" s="30"/>
      <c r="N399" s="30"/>
      <c r="O399" s="30"/>
      <c r="P399" s="223"/>
      <c r="Q399" s="30"/>
      <c r="R399" s="30"/>
      <c r="S399" s="30"/>
      <c r="T399" s="224"/>
      <c r="U399" s="223"/>
      <c r="V399" s="30"/>
      <c r="W399" s="30"/>
      <c r="X399" s="30"/>
      <c r="Y399" s="224"/>
      <c r="Z399" s="30"/>
      <c r="AA399" s="30"/>
      <c r="AB399" s="30"/>
      <c r="AC399" s="30"/>
      <c r="AD399" s="30"/>
      <c r="AE399" s="30"/>
      <c r="AF399" s="30"/>
      <c r="AG399" s="30"/>
      <c r="AH399" s="30"/>
      <c r="AI399" s="30"/>
      <c r="AJ399" s="30"/>
      <c r="AK399" s="30"/>
    </row>
    <row r="400" ht="15.75" customHeight="1">
      <c r="B400" s="30"/>
      <c r="E400" s="30"/>
      <c r="F400" s="207"/>
      <c r="G400" s="30"/>
      <c r="H400" s="30"/>
      <c r="I400" s="30"/>
      <c r="J400" s="30"/>
      <c r="K400" s="223"/>
      <c r="L400" s="30"/>
      <c r="M400" s="30"/>
      <c r="N400" s="30"/>
      <c r="O400" s="30"/>
      <c r="P400" s="223"/>
      <c r="Q400" s="30"/>
      <c r="R400" s="30"/>
      <c r="S400" s="30"/>
      <c r="T400" s="224"/>
      <c r="U400" s="223"/>
      <c r="V400" s="30"/>
      <c r="W400" s="30"/>
      <c r="X400" s="30"/>
      <c r="Y400" s="224"/>
      <c r="Z400" s="30"/>
      <c r="AA400" s="30"/>
      <c r="AB400" s="30"/>
      <c r="AC400" s="30"/>
      <c r="AD400" s="30"/>
      <c r="AE400" s="30"/>
      <c r="AF400" s="30"/>
      <c r="AG400" s="30"/>
      <c r="AH400" s="30"/>
      <c r="AI400" s="30"/>
      <c r="AJ400" s="30"/>
      <c r="AK400" s="30"/>
    </row>
    <row r="401" ht="15.75" customHeight="1">
      <c r="B401" s="30"/>
      <c r="E401" s="30"/>
      <c r="F401" s="207"/>
      <c r="G401" s="30"/>
      <c r="H401" s="30"/>
      <c r="I401" s="30"/>
      <c r="J401" s="30"/>
      <c r="K401" s="223"/>
      <c r="L401" s="30"/>
      <c r="M401" s="30"/>
      <c r="N401" s="30"/>
      <c r="O401" s="30"/>
      <c r="P401" s="223"/>
      <c r="Q401" s="30"/>
      <c r="R401" s="30"/>
      <c r="S401" s="30"/>
      <c r="T401" s="224"/>
      <c r="U401" s="223"/>
      <c r="V401" s="30"/>
      <c r="W401" s="30"/>
      <c r="X401" s="30"/>
      <c r="Y401" s="224"/>
      <c r="Z401" s="30"/>
      <c r="AA401" s="30"/>
      <c r="AB401" s="30"/>
      <c r="AC401" s="30"/>
      <c r="AD401" s="30"/>
      <c r="AE401" s="30"/>
      <c r="AF401" s="30"/>
      <c r="AG401" s="30"/>
      <c r="AH401" s="30"/>
      <c r="AI401" s="30"/>
      <c r="AJ401" s="30"/>
      <c r="AK401" s="30"/>
    </row>
    <row r="402" ht="15.75" customHeight="1">
      <c r="B402" s="30"/>
      <c r="E402" s="30"/>
      <c r="F402" s="207"/>
      <c r="G402" s="30"/>
      <c r="H402" s="30"/>
      <c r="I402" s="30"/>
      <c r="J402" s="30"/>
      <c r="K402" s="223"/>
      <c r="L402" s="30"/>
      <c r="M402" s="30"/>
      <c r="N402" s="30"/>
      <c r="O402" s="30"/>
      <c r="P402" s="223"/>
      <c r="Q402" s="30"/>
      <c r="R402" s="30"/>
      <c r="S402" s="30"/>
      <c r="T402" s="224"/>
      <c r="U402" s="223"/>
      <c r="V402" s="30"/>
      <c r="W402" s="30"/>
      <c r="X402" s="30"/>
      <c r="Y402" s="224"/>
      <c r="Z402" s="30"/>
      <c r="AA402" s="30"/>
      <c r="AB402" s="30"/>
      <c r="AC402" s="30"/>
      <c r="AD402" s="30"/>
      <c r="AE402" s="30"/>
      <c r="AF402" s="30"/>
      <c r="AG402" s="30"/>
      <c r="AH402" s="30"/>
      <c r="AI402" s="30"/>
      <c r="AJ402" s="30"/>
      <c r="AK402" s="30"/>
    </row>
    <row r="403" ht="15.75" customHeight="1">
      <c r="B403" s="30"/>
      <c r="E403" s="30"/>
      <c r="F403" s="207"/>
      <c r="G403" s="30"/>
      <c r="H403" s="30"/>
      <c r="I403" s="30"/>
      <c r="J403" s="30"/>
      <c r="K403" s="223"/>
      <c r="L403" s="30"/>
      <c r="M403" s="30"/>
      <c r="N403" s="30"/>
      <c r="O403" s="30"/>
      <c r="P403" s="223"/>
      <c r="Q403" s="30"/>
      <c r="R403" s="30"/>
      <c r="S403" s="30"/>
      <c r="T403" s="224"/>
      <c r="U403" s="223"/>
      <c r="V403" s="30"/>
      <c r="W403" s="30"/>
      <c r="X403" s="30"/>
      <c r="Y403" s="224"/>
      <c r="Z403" s="30"/>
      <c r="AA403" s="30"/>
      <c r="AB403" s="30"/>
      <c r="AC403" s="30"/>
      <c r="AD403" s="30"/>
      <c r="AE403" s="30"/>
      <c r="AF403" s="30"/>
      <c r="AG403" s="30"/>
      <c r="AH403" s="30"/>
      <c r="AI403" s="30"/>
      <c r="AJ403" s="30"/>
      <c r="AK403" s="30"/>
    </row>
    <row r="404" ht="15.75" customHeight="1">
      <c r="B404" s="30"/>
      <c r="E404" s="30"/>
      <c r="F404" s="207"/>
      <c r="G404" s="30"/>
      <c r="H404" s="30"/>
      <c r="I404" s="30"/>
      <c r="J404" s="30"/>
      <c r="K404" s="223"/>
      <c r="L404" s="30"/>
      <c r="M404" s="30"/>
      <c r="N404" s="30"/>
      <c r="O404" s="30"/>
      <c r="P404" s="223"/>
      <c r="Q404" s="30"/>
      <c r="R404" s="30"/>
      <c r="S404" s="30"/>
      <c r="T404" s="224"/>
      <c r="U404" s="223"/>
      <c r="V404" s="30"/>
      <c r="W404" s="30"/>
      <c r="X404" s="30"/>
      <c r="Y404" s="224"/>
      <c r="Z404" s="30"/>
      <c r="AA404" s="30"/>
      <c r="AB404" s="30"/>
      <c r="AC404" s="30"/>
      <c r="AD404" s="30"/>
      <c r="AE404" s="30"/>
      <c r="AF404" s="30"/>
      <c r="AG404" s="30"/>
      <c r="AH404" s="30"/>
      <c r="AI404" s="30"/>
      <c r="AJ404" s="30"/>
      <c r="AK404" s="30"/>
    </row>
    <row r="405" ht="15.75" customHeight="1">
      <c r="B405" s="30"/>
      <c r="E405" s="30"/>
      <c r="F405" s="207"/>
      <c r="G405" s="30"/>
      <c r="H405" s="30"/>
      <c r="I405" s="30"/>
      <c r="J405" s="30"/>
      <c r="K405" s="223"/>
      <c r="L405" s="30"/>
      <c r="M405" s="30"/>
      <c r="N405" s="30"/>
      <c r="O405" s="30"/>
      <c r="P405" s="223"/>
      <c r="Q405" s="30"/>
      <c r="R405" s="30"/>
      <c r="S405" s="30"/>
      <c r="T405" s="224"/>
      <c r="U405" s="223"/>
      <c r="V405" s="30"/>
      <c r="W405" s="30"/>
      <c r="X405" s="30"/>
      <c r="Y405" s="224"/>
      <c r="Z405" s="30"/>
      <c r="AA405" s="30"/>
      <c r="AB405" s="30"/>
      <c r="AC405" s="30"/>
      <c r="AD405" s="30"/>
      <c r="AE405" s="30"/>
      <c r="AF405" s="30"/>
      <c r="AG405" s="30"/>
      <c r="AH405" s="30"/>
      <c r="AI405" s="30"/>
      <c r="AJ405" s="30"/>
      <c r="AK405" s="30"/>
    </row>
    <row r="406" ht="15.75" customHeight="1">
      <c r="B406" s="30"/>
      <c r="E406" s="30"/>
      <c r="F406" s="207"/>
      <c r="G406" s="30"/>
      <c r="H406" s="30"/>
      <c r="I406" s="30"/>
      <c r="J406" s="30"/>
      <c r="K406" s="223"/>
      <c r="L406" s="30"/>
      <c r="M406" s="30"/>
      <c r="N406" s="30"/>
      <c r="O406" s="30"/>
      <c r="P406" s="223"/>
      <c r="Q406" s="30"/>
      <c r="R406" s="30"/>
      <c r="S406" s="30"/>
      <c r="T406" s="224"/>
      <c r="U406" s="223"/>
      <c r="V406" s="30"/>
      <c r="W406" s="30"/>
      <c r="X406" s="30"/>
      <c r="Y406" s="224"/>
      <c r="Z406" s="30"/>
      <c r="AA406" s="30"/>
      <c r="AB406" s="30"/>
      <c r="AC406" s="30"/>
      <c r="AD406" s="30"/>
      <c r="AE406" s="30"/>
      <c r="AF406" s="30"/>
      <c r="AG406" s="30"/>
      <c r="AH406" s="30"/>
      <c r="AI406" s="30"/>
      <c r="AJ406" s="30"/>
      <c r="AK406" s="30"/>
    </row>
    <row r="407" ht="15.75" customHeight="1">
      <c r="B407" s="30"/>
      <c r="E407" s="30"/>
      <c r="F407" s="207"/>
      <c r="G407" s="30"/>
      <c r="H407" s="30"/>
      <c r="I407" s="30"/>
      <c r="J407" s="30"/>
      <c r="K407" s="223"/>
      <c r="L407" s="30"/>
      <c r="M407" s="30"/>
      <c r="N407" s="30"/>
      <c r="O407" s="30"/>
      <c r="P407" s="223"/>
      <c r="Q407" s="30"/>
      <c r="R407" s="30"/>
      <c r="S407" s="30"/>
      <c r="T407" s="224"/>
      <c r="U407" s="223"/>
      <c r="V407" s="30"/>
      <c r="W407" s="30"/>
      <c r="X407" s="30"/>
      <c r="Y407" s="224"/>
      <c r="Z407" s="30"/>
      <c r="AA407" s="30"/>
      <c r="AB407" s="30"/>
      <c r="AC407" s="30"/>
      <c r="AD407" s="30"/>
      <c r="AE407" s="30"/>
      <c r="AF407" s="30"/>
      <c r="AG407" s="30"/>
      <c r="AH407" s="30"/>
      <c r="AI407" s="30"/>
      <c r="AJ407" s="30"/>
      <c r="AK407" s="30"/>
    </row>
    <row r="408" ht="15.75" customHeight="1">
      <c r="B408" s="30"/>
      <c r="E408" s="30"/>
      <c r="F408" s="207"/>
      <c r="G408" s="30"/>
      <c r="H408" s="30"/>
      <c r="I408" s="30"/>
      <c r="J408" s="30"/>
      <c r="K408" s="223"/>
      <c r="L408" s="30"/>
      <c r="M408" s="30"/>
      <c r="N408" s="30"/>
      <c r="O408" s="30"/>
      <c r="P408" s="223"/>
      <c r="Q408" s="30"/>
      <c r="R408" s="30"/>
      <c r="S408" s="30"/>
      <c r="T408" s="224"/>
      <c r="U408" s="223"/>
      <c r="V408" s="30"/>
      <c r="W408" s="30"/>
      <c r="X408" s="30"/>
      <c r="Y408" s="224"/>
      <c r="Z408" s="30"/>
      <c r="AA408" s="30"/>
      <c r="AB408" s="30"/>
      <c r="AC408" s="30"/>
      <c r="AD408" s="30"/>
      <c r="AE408" s="30"/>
      <c r="AF408" s="30"/>
      <c r="AG408" s="30"/>
      <c r="AH408" s="30"/>
      <c r="AI408" s="30"/>
      <c r="AJ408" s="30"/>
      <c r="AK408" s="30"/>
    </row>
    <row r="409" ht="15.75" customHeight="1">
      <c r="B409" s="30"/>
      <c r="E409" s="30"/>
      <c r="F409" s="207"/>
      <c r="G409" s="30"/>
      <c r="H409" s="30"/>
      <c r="I409" s="30"/>
      <c r="J409" s="30"/>
      <c r="K409" s="223"/>
      <c r="L409" s="30"/>
      <c r="M409" s="30"/>
      <c r="N409" s="30"/>
      <c r="O409" s="30"/>
      <c r="P409" s="223"/>
      <c r="Q409" s="30"/>
      <c r="R409" s="30"/>
      <c r="S409" s="30"/>
      <c r="T409" s="224"/>
      <c r="U409" s="223"/>
      <c r="V409" s="30"/>
      <c r="W409" s="30"/>
      <c r="X409" s="30"/>
      <c r="Y409" s="224"/>
      <c r="Z409" s="30"/>
      <c r="AA409" s="30"/>
      <c r="AB409" s="30"/>
      <c r="AC409" s="30"/>
      <c r="AD409" s="30"/>
      <c r="AE409" s="30"/>
      <c r="AF409" s="30"/>
      <c r="AG409" s="30"/>
      <c r="AH409" s="30"/>
      <c r="AI409" s="30"/>
      <c r="AJ409" s="30"/>
      <c r="AK409" s="30"/>
    </row>
    <row r="410" ht="15.75" customHeight="1">
      <c r="B410" s="30"/>
      <c r="E410" s="30"/>
      <c r="F410" s="207"/>
      <c r="G410" s="30"/>
      <c r="H410" s="30"/>
      <c r="I410" s="30"/>
      <c r="J410" s="30"/>
      <c r="K410" s="223"/>
      <c r="L410" s="30"/>
      <c r="M410" s="30"/>
      <c r="N410" s="30"/>
      <c r="O410" s="30"/>
      <c r="P410" s="223"/>
      <c r="Q410" s="30"/>
      <c r="R410" s="30"/>
      <c r="S410" s="30"/>
      <c r="T410" s="224"/>
      <c r="U410" s="223"/>
      <c r="V410" s="30"/>
      <c r="W410" s="30"/>
      <c r="X410" s="30"/>
      <c r="Y410" s="224"/>
      <c r="Z410" s="30"/>
      <c r="AA410" s="30"/>
      <c r="AB410" s="30"/>
      <c r="AC410" s="30"/>
      <c r="AD410" s="30"/>
      <c r="AE410" s="30"/>
      <c r="AF410" s="30"/>
      <c r="AG410" s="30"/>
      <c r="AH410" s="30"/>
      <c r="AI410" s="30"/>
      <c r="AJ410" s="30"/>
      <c r="AK410" s="30"/>
    </row>
    <row r="411" ht="15.75" customHeight="1">
      <c r="B411" s="30"/>
      <c r="E411" s="30"/>
      <c r="F411" s="207"/>
      <c r="G411" s="30"/>
      <c r="H411" s="30"/>
      <c r="I411" s="30"/>
      <c r="J411" s="30"/>
      <c r="K411" s="223"/>
      <c r="L411" s="30"/>
      <c r="M411" s="30"/>
      <c r="N411" s="30"/>
      <c r="O411" s="30"/>
      <c r="P411" s="223"/>
      <c r="Q411" s="30"/>
      <c r="R411" s="30"/>
      <c r="S411" s="30"/>
      <c r="T411" s="224"/>
      <c r="U411" s="223"/>
      <c r="V411" s="30"/>
      <c r="W411" s="30"/>
      <c r="X411" s="30"/>
      <c r="Y411" s="224"/>
      <c r="Z411" s="30"/>
      <c r="AA411" s="30"/>
      <c r="AB411" s="30"/>
      <c r="AC411" s="30"/>
      <c r="AD411" s="30"/>
      <c r="AE411" s="30"/>
      <c r="AF411" s="30"/>
      <c r="AG411" s="30"/>
      <c r="AH411" s="30"/>
      <c r="AI411" s="30"/>
      <c r="AJ411" s="30"/>
      <c r="AK411" s="30"/>
    </row>
    <row r="412" ht="15.75" customHeight="1">
      <c r="B412" s="30"/>
      <c r="E412" s="30"/>
      <c r="F412" s="207"/>
      <c r="G412" s="30"/>
      <c r="H412" s="30"/>
      <c r="I412" s="30"/>
      <c r="J412" s="30"/>
      <c r="K412" s="223"/>
      <c r="L412" s="30"/>
      <c r="M412" s="30"/>
      <c r="N412" s="30"/>
      <c r="O412" s="30"/>
      <c r="P412" s="223"/>
      <c r="Q412" s="30"/>
      <c r="R412" s="30"/>
      <c r="S412" s="30"/>
      <c r="T412" s="224"/>
      <c r="U412" s="223"/>
      <c r="V412" s="30"/>
      <c r="W412" s="30"/>
      <c r="X412" s="30"/>
      <c r="Y412" s="224"/>
      <c r="Z412" s="30"/>
      <c r="AA412" s="30"/>
      <c r="AB412" s="30"/>
      <c r="AC412" s="30"/>
      <c r="AD412" s="30"/>
      <c r="AE412" s="30"/>
      <c r="AF412" s="30"/>
      <c r="AG412" s="30"/>
      <c r="AH412" s="30"/>
      <c r="AI412" s="30"/>
      <c r="AJ412" s="30"/>
      <c r="AK412" s="30"/>
    </row>
    <row r="413" ht="15.75" customHeight="1">
      <c r="B413" s="30"/>
      <c r="E413" s="30"/>
      <c r="F413" s="207"/>
      <c r="G413" s="30"/>
      <c r="H413" s="30"/>
      <c r="I413" s="30"/>
      <c r="J413" s="30"/>
      <c r="K413" s="223"/>
      <c r="L413" s="30"/>
      <c r="M413" s="30"/>
      <c r="N413" s="30"/>
      <c r="O413" s="30"/>
      <c r="P413" s="223"/>
      <c r="Q413" s="30"/>
      <c r="R413" s="30"/>
      <c r="S413" s="30"/>
      <c r="T413" s="224"/>
      <c r="U413" s="223"/>
      <c r="V413" s="30"/>
      <c r="W413" s="30"/>
      <c r="X413" s="30"/>
      <c r="Y413" s="224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</row>
    <row r="414" ht="15.75" customHeight="1">
      <c r="B414" s="30"/>
      <c r="E414" s="30"/>
      <c r="F414" s="207"/>
      <c r="G414" s="30"/>
      <c r="H414" s="30"/>
      <c r="I414" s="30"/>
      <c r="J414" s="30"/>
      <c r="K414" s="223"/>
      <c r="L414" s="30"/>
      <c r="M414" s="30"/>
      <c r="N414" s="30"/>
      <c r="O414" s="30"/>
      <c r="P414" s="223"/>
      <c r="Q414" s="30"/>
      <c r="R414" s="30"/>
      <c r="S414" s="30"/>
      <c r="T414" s="224"/>
      <c r="U414" s="223"/>
      <c r="V414" s="30"/>
      <c r="W414" s="30"/>
      <c r="X414" s="30"/>
      <c r="Y414" s="224"/>
      <c r="Z414" s="30"/>
      <c r="AA414" s="30"/>
      <c r="AB414" s="30"/>
      <c r="AC414" s="30"/>
      <c r="AD414" s="30"/>
      <c r="AE414" s="30"/>
      <c r="AF414" s="30"/>
      <c r="AG414" s="30"/>
      <c r="AH414" s="30"/>
      <c r="AI414" s="30"/>
      <c r="AJ414" s="30"/>
      <c r="AK414" s="30"/>
    </row>
    <row r="415" ht="15.75" customHeight="1">
      <c r="B415" s="30"/>
      <c r="E415" s="30"/>
      <c r="F415" s="207"/>
      <c r="G415" s="30"/>
      <c r="H415" s="30"/>
      <c r="I415" s="30"/>
      <c r="J415" s="30"/>
      <c r="K415" s="223"/>
      <c r="L415" s="30"/>
      <c r="M415" s="30"/>
      <c r="N415" s="30"/>
      <c r="O415" s="30"/>
      <c r="P415" s="223"/>
      <c r="Q415" s="30"/>
      <c r="R415" s="30"/>
      <c r="S415" s="30"/>
      <c r="T415" s="224"/>
      <c r="U415" s="223"/>
      <c r="V415" s="30"/>
      <c r="W415" s="30"/>
      <c r="X415" s="30"/>
      <c r="Y415" s="224"/>
      <c r="Z415" s="30"/>
      <c r="AA415" s="30"/>
      <c r="AB415" s="30"/>
      <c r="AC415" s="30"/>
      <c r="AD415" s="30"/>
      <c r="AE415" s="30"/>
      <c r="AF415" s="30"/>
      <c r="AG415" s="30"/>
      <c r="AH415" s="30"/>
      <c r="AI415" s="30"/>
      <c r="AJ415" s="30"/>
      <c r="AK415" s="30"/>
    </row>
    <row r="416" ht="15.75" customHeight="1">
      <c r="B416" s="30"/>
      <c r="E416" s="30"/>
      <c r="F416" s="207"/>
      <c r="G416" s="30"/>
      <c r="H416" s="30"/>
      <c r="I416" s="30"/>
      <c r="J416" s="30"/>
      <c r="K416" s="223"/>
      <c r="L416" s="30"/>
      <c r="M416" s="30"/>
      <c r="N416" s="30"/>
      <c r="O416" s="30"/>
      <c r="P416" s="223"/>
      <c r="Q416" s="30"/>
      <c r="R416" s="30"/>
      <c r="S416" s="30"/>
      <c r="T416" s="224"/>
      <c r="U416" s="223"/>
      <c r="V416" s="30"/>
      <c r="W416" s="30"/>
      <c r="X416" s="30"/>
      <c r="Y416" s="224"/>
      <c r="Z416" s="30"/>
      <c r="AA416" s="30"/>
      <c r="AB416" s="30"/>
      <c r="AC416" s="30"/>
      <c r="AD416" s="30"/>
      <c r="AE416" s="30"/>
      <c r="AF416" s="30"/>
      <c r="AG416" s="30"/>
      <c r="AH416" s="30"/>
      <c r="AI416" s="30"/>
      <c r="AJ416" s="30"/>
      <c r="AK416" s="30"/>
    </row>
    <row r="417" ht="15.75" customHeight="1">
      <c r="B417" s="30"/>
      <c r="E417" s="30"/>
      <c r="F417" s="207"/>
      <c r="G417" s="30"/>
      <c r="H417" s="30"/>
      <c r="I417" s="30"/>
      <c r="J417" s="30"/>
      <c r="K417" s="223"/>
      <c r="L417" s="30"/>
      <c r="M417" s="30"/>
      <c r="N417" s="30"/>
      <c r="O417" s="30"/>
      <c r="P417" s="223"/>
      <c r="Q417" s="30"/>
      <c r="R417" s="30"/>
      <c r="S417" s="30"/>
      <c r="T417" s="224"/>
      <c r="U417" s="223"/>
      <c r="V417" s="30"/>
      <c r="W417" s="30"/>
      <c r="X417" s="30"/>
      <c r="Y417" s="224"/>
      <c r="Z417" s="30"/>
      <c r="AA417" s="30"/>
      <c r="AB417" s="30"/>
      <c r="AC417" s="30"/>
      <c r="AD417" s="30"/>
      <c r="AE417" s="30"/>
      <c r="AF417" s="30"/>
      <c r="AG417" s="30"/>
      <c r="AH417" s="30"/>
      <c r="AI417" s="30"/>
      <c r="AJ417" s="30"/>
      <c r="AK417" s="30"/>
    </row>
    <row r="418" ht="15.75" customHeight="1">
      <c r="B418" s="30"/>
      <c r="E418" s="30"/>
      <c r="F418" s="207"/>
      <c r="G418" s="30"/>
      <c r="H418" s="30"/>
      <c r="I418" s="30"/>
      <c r="J418" s="30"/>
      <c r="K418" s="223"/>
      <c r="L418" s="30"/>
      <c r="M418" s="30"/>
      <c r="N418" s="30"/>
      <c r="O418" s="30"/>
      <c r="P418" s="223"/>
      <c r="Q418" s="30"/>
      <c r="R418" s="30"/>
      <c r="S418" s="30"/>
      <c r="T418" s="224"/>
      <c r="U418" s="223"/>
      <c r="V418" s="30"/>
      <c r="W418" s="30"/>
      <c r="X418" s="30"/>
      <c r="Y418" s="224"/>
      <c r="Z418" s="30"/>
      <c r="AA418" s="30"/>
      <c r="AB418" s="30"/>
      <c r="AC418" s="30"/>
      <c r="AD418" s="30"/>
      <c r="AE418" s="30"/>
      <c r="AF418" s="30"/>
      <c r="AG418" s="30"/>
      <c r="AH418" s="30"/>
      <c r="AI418" s="30"/>
      <c r="AJ418" s="30"/>
      <c r="AK418" s="30"/>
    </row>
    <row r="419" ht="15.75" customHeight="1">
      <c r="B419" s="30"/>
      <c r="E419" s="30"/>
      <c r="F419" s="207"/>
      <c r="G419" s="30"/>
      <c r="H419" s="30"/>
      <c r="I419" s="30"/>
      <c r="J419" s="30"/>
      <c r="K419" s="223"/>
      <c r="L419" s="30"/>
      <c r="M419" s="30"/>
      <c r="N419" s="30"/>
      <c r="O419" s="30"/>
      <c r="P419" s="223"/>
      <c r="Q419" s="30"/>
      <c r="R419" s="30"/>
      <c r="S419" s="30"/>
      <c r="T419" s="224"/>
      <c r="U419" s="223"/>
      <c r="V419" s="30"/>
      <c r="W419" s="30"/>
      <c r="X419" s="30"/>
      <c r="Y419" s="224"/>
      <c r="Z419" s="30"/>
      <c r="AA419" s="30"/>
      <c r="AB419" s="30"/>
      <c r="AC419" s="30"/>
      <c r="AD419" s="30"/>
      <c r="AE419" s="30"/>
      <c r="AF419" s="30"/>
      <c r="AG419" s="30"/>
      <c r="AH419" s="30"/>
      <c r="AI419" s="30"/>
      <c r="AJ419" s="30"/>
      <c r="AK419" s="30"/>
    </row>
    <row r="420" ht="15.75" customHeight="1">
      <c r="B420" s="30"/>
      <c r="E420" s="30"/>
      <c r="F420" s="207"/>
      <c r="G420" s="30"/>
      <c r="H420" s="30"/>
      <c r="I420" s="30"/>
      <c r="J420" s="30"/>
      <c r="K420" s="223"/>
      <c r="L420" s="30"/>
      <c r="M420" s="30"/>
      <c r="N420" s="30"/>
      <c r="O420" s="30"/>
      <c r="P420" s="223"/>
      <c r="Q420" s="30"/>
      <c r="R420" s="30"/>
      <c r="S420" s="30"/>
      <c r="T420" s="224"/>
      <c r="U420" s="223"/>
      <c r="V420" s="30"/>
      <c r="W420" s="30"/>
      <c r="X420" s="30"/>
      <c r="Y420" s="224"/>
      <c r="Z420" s="30"/>
      <c r="AA420" s="30"/>
      <c r="AB420" s="30"/>
      <c r="AC420" s="30"/>
      <c r="AD420" s="30"/>
      <c r="AE420" s="30"/>
      <c r="AF420" s="30"/>
      <c r="AG420" s="30"/>
      <c r="AH420" s="30"/>
      <c r="AI420" s="30"/>
      <c r="AJ420" s="30"/>
      <c r="AK420" s="30"/>
    </row>
    <row r="421" ht="15.75" customHeight="1">
      <c r="B421" s="30"/>
      <c r="E421" s="30"/>
      <c r="F421" s="207"/>
      <c r="G421" s="30"/>
      <c r="H421" s="30"/>
      <c r="I421" s="30"/>
      <c r="J421" s="30"/>
      <c r="K421" s="223"/>
      <c r="L421" s="30"/>
      <c r="M421" s="30"/>
      <c r="N421" s="30"/>
      <c r="O421" s="30"/>
      <c r="P421" s="223"/>
      <c r="Q421" s="30"/>
      <c r="R421" s="30"/>
      <c r="S421" s="30"/>
      <c r="T421" s="224"/>
      <c r="U421" s="223"/>
      <c r="V421" s="30"/>
      <c r="W421" s="30"/>
      <c r="X421" s="30"/>
      <c r="Y421" s="224"/>
      <c r="Z421" s="30"/>
      <c r="AA421" s="30"/>
      <c r="AB421" s="30"/>
      <c r="AC421" s="30"/>
      <c r="AD421" s="30"/>
      <c r="AE421" s="30"/>
      <c r="AF421" s="30"/>
      <c r="AG421" s="30"/>
      <c r="AH421" s="30"/>
      <c r="AI421" s="30"/>
      <c r="AJ421" s="30"/>
      <c r="AK421" s="30"/>
    </row>
    <row r="422" ht="15.75" customHeight="1">
      <c r="B422" s="30"/>
      <c r="E422" s="30"/>
      <c r="F422" s="207"/>
      <c r="G422" s="30"/>
      <c r="H422" s="30"/>
      <c r="I422" s="30"/>
      <c r="J422" s="30"/>
      <c r="K422" s="223"/>
      <c r="L422" s="30"/>
      <c r="M422" s="30"/>
      <c r="N422" s="30"/>
      <c r="O422" s="30"/>
      <c r="P422" s="223"/>
      <c r="Q422" s="30"/>
      <c r="R422" s="30"/>
      <c r="S422" s="30"/>
      <c r="T422" s="224"/>
      <c r="U422" s="223"/>
      <c r="V422" s="30"/>
      <c r="W422" s="30"/>
      <c r="X422" s="30"/>
      <c r="Y422" s="224"/>
      <c r="Z422" s="30"/>
      <c r="AA422" s="30"/>
      <c r="AB422" s="30"/>
      <c r="AC422" s="30"/>
      <c r="AD422" s="30"/>
      <c r="AE422" s="30"/>
      <c r="AF422" s="30"/>
      <c r="AG422" s="30"/>
      <c r="AH422" s="30"/>
      <c r="AI422" s="30"/>
      <c r="AJ422" s="30"/>
      <c r="AK422" s="30"/>
    </row>
    <row r="423" ht="15.75" customHeight="1">
      <c r="B423" s="30"/>
      <c r="E423" s="30"/>
      <c r="F423" s="207"/>
      <c r="G423" s="30"/>
      <c r="H423" s="30"/>
      <c r="I423" s="30"/>
      <c r="J423" s="30"/>
      <c r="K423" s="223"/>
      <c r="L423" s="30"/>
      <c r="M423" s="30"/>
      <c r="N423" s="30"/>
      <c r="O423" s="30"/>
      <c r="P423" s="223"/>
      <c r="Q423" s="30"/>
      <c r="R423" s="30"/>
      <c r="S423" s="30"/>
      <c r="T423" s="224"/>
      <c r="U423" s="223"/>
      <c r="V423" s="30"/>
      <c r="W423" s="30"/>
      <c r="X423" s="30"/>
      <c r="Y423" s="224"/>
      <c r="Z423" s="30"/>
      <c r="AA423" s="30"/>
      <c r="AB423" s="30"/>
      <c r="AC423" s="30"/>
      <c r="AD423" s="30"/>
      <c r="AE423" s="30"/>
      <c r="AF423" s="30"/>
      <c r="AG423" s="30"/>
      <c r="AH423" s="30"/>
      <c r="AI423" s="30"/>
      <c r="AJ423" s="30"/>
      <c r="AK423" s="30"/>
    </row>
    <row r="424" ht="15.75" customHeight="1">
      <c r="B424" s="30"/>
      <c r="E424" s="30"/>
      <c r="F424" s="207"/>
      <c r="G424" s="30"/>
      <c r="H424" s="30"/>
      <c r="I424" s="30"/>
      <c r="J424" s="30"/>
      <c r="K424" s="223"/>
      <c r="L424" s="30"/>
      <c r="M424" s="30"/>
      <c r="N424" s="30"/>
      <c r="O424" s="30"/>
      <c r="P424" s="223"/>
      <c r="Q424" s="30"/>
      <c r="R424" s="30"/>
      <c r="S424" s="30"/>
      <c r="T424" s="224"/>
      <c r="U424" s="223"/>
      <c r="V424" s="30"/>
      <c r="W424" s="30"/>
      <c r="X424" s="30"/>
      <c r="Y424" s="224"/>
      <c r="Z424" s="30"/>
      <c r="AA424" s="30"/>
      <c r="AB424" s="30"/>
      <c r="AC424" s="30"/>
      <c r="AD424" s="30"/>
      <c r="AE424" s="30"/>
      <c r="AF424" s="30"/>
      <c r="AG424" s="30"/>
      <c r="AH424" s="30"/>
      <c r="AI424" s="30"/>
      <c r="AJ424" s="30"/>
      <c r="AK424" s="30"/>
    </row>
    <row r="425" ht="15.75" customHeight="1">
      <c r="B425" s="30"/>
      <c r="E425" s="30"/>
      <c r="F425" s="207"/>
      <c r="G425" s="30"/>
      <c r="H425" s="30"/>
      <c r="I425" s="30"/>
      <c r="J425" s="30"/>
      <c r="K425" s="223"/>
      <c r="L425" s="30"/>
      <c r="M425" s="30"/>
      <c r="N425" s="30"/>
      <c r="O425" s="30"/>
      <c r="P425" s="223"/>
      <c r="Q425" s="30"/>
      <c r="R425" s="30"/>
      <c r="S425" s="30"/>
      <c r="T425" s="224"/>
      <c r="U425" s="223"/>
      <c r="V425" s="30"/>
      <c r="W425" s="30"/>
      <c r="X425" s="30"/>
      <c r="Y425" s="224"/>
      <c r="Z425" s="30"/>
      <c r="AA425" s="30"/>
      <c r="AB425" s="30"/>
      <c r="AC425" s="30"/>
      <c r="AD425" s="30"/>
      <c r="AE425" s="30"/>
      <c r="AF425" s="30"/>
      <c r="AG425" s="30"/>
      <c r="AH425" s="30"/>
      <c r="AI425" s="30"/>
      <c r="AJ425" s="30"/>
      <c r="AK425" s="30"/>
    </row>
    <row r="426" ht="15.75" customHeight="1">
      <c r="B426" s="30"/>
      <c r="E426" s="30"/>
      <c r="F426" s="207"/>
      <c r="G426" s="30"/>
      <c r="H426" s="30"/>
      <c r="I426" s="30"/>
      <c r="J426" s="30"/>
      <c r="K426" s="223"/>
      <c r="L426" s="30"/>
      <c r="M426" s="30"/>
      <c r="N426" s="30"/>
      <c r="O426" s="30"/>
      <c r="P426" s="223"/>
      <c r="Q426" s="30"/>
      <c r="R426" s="30"/>
      <c r="S426" s="30"/>
      <c r="T426" s="224"/>
      <c r="U426" s="223"/>
      <c r="V426" s="30"/>
      <c r="W426" s="30"/>
      <c r="X426" s="30"/>
      <c r="Y426" s="224"/>
      <c r="Z426" s="30"/>
      <c r="AA426" s="30"/>
      <c r="AB426" s="30"/>
      <c r="AC426" s="30"/>
      <c r="AD426" s="30"/>
      <c r="AE426" s="30"/>
      <c r="AF426" s="30"/>
      <c r="AG426" s="30"/>
      <c r="AH426" s="30"/>
      <c r="AI426" s="30"/>
      <c r="AJ426" s="30"/>
      <c r="AK426" s="30"/>
    </row>
    <row r="427" ht="15.75" customHeight="1">
      <c r="B427" s="30"/>
      <c r="E427" s="30"/>
      <c r="F427" s="207"/>
      <c r="G427" s="30"/>
      <c r="H427" s="30"/>
      <c r="I427" s="30"/>
      <c r="J427" s="30"/>
      <c r="K427" s="223"/>
      <c r="L427" s="30"/>
      <c r="M427" s="30"/>
      <c r="N427" s="30"/>
      <c r="O427" s="30"/>
      <c r="P427" s="223"/>
      <c r="Q427" s="30"/>
      <c r="R427" s="30"/>
      <c r="S427" s="30"/>
      <c r="T427" s="224"/>
      <c r="U427" s="223"/>
      <c r="V427" s="30"/>
      <c r="W427" s="30"/>
      <c r="X427" s="30"/>
      <c r="Y427" s="224"/>
      <c r="Z427" s="30"/>
      <c r="AA427" s="30"/>
      <c r="AB427" s="30"/>
      <c r="AC427" s="30"/>
      <c r="AD427" s="30"/>
      <c r="AE427" s="30"/>
      <c r="AF427" s="30"/>
      <c r="AG427" s="30"/>
      <c r="AH427" s="30"/>
      <c r="AI427" s="30"/>
      <c r="AJ427" s="30"/>
      <c r="AK427" s="30"/>
    </row>
    <row r="428" ht="15.75" customHeight="1">
      <c r="B428" s="30"/>
      <c r="E428" s="30"/>
      <c r="F428" s="207"/>
      <c r="G428" s="30"/>
      <c r="H428" s="30"/>
      <c r="I428" s="30"/>
      <c r="J428" s="30"/>
      <c r="K428" s="223"/>
      <c r="L428" s="30"/>
      <c r="M428" s="30"/>
      <c r="N428" s="30"/>
      <c r="O428" s="30"/>
      <c r="P428" s="223"/>
      <c r="Q428" s="30"/>
      <c r="R428" s="30"/>
      <c r="S428" s="30"/>
      <c r="T428" s="224"/>
      <c r="U428" s="223"/>
      <c r="V428" s="30"/>
      <c r="W428" s="30"/>
      <c r="X428" s="30"/>
      <c r="Y428" s="224"/>
      <c r="Z428" s="30"/>
      <c r="AA428" s="30"/>
      <c r="AB428" s="30"/>
      <c r="AC428" s="30"/>
      <c r="AD428" s="30"/>
      <c r="AE428" s="30"/>
      <c r="AF428" s="30"/>
      <c r="AG428" s="30"/>
      <c r="AH428" s="30"/>
      <c r="AI428" s="30"/>
      <c r="AJ428" s="30"/>
      <c r="AK428" s="30"/>
    </row>
    <row r="429" ht="15.75" customHeight="1">
      <c r="B429" s="30"/>
      <c r="E429" s="30"/>
      <c r="F429" s="207"/>
      <c r="G429" s="30"/>
      <c r="H429" s="30"/>
      <c r="I429" s="30"/>
      <c r="J429" s="30"/>
      <c r="K429" s="223"/>
      <c r="L429" s="30"/>
      <c r="M429" s="30"/>
      <c r="N429" s="30"/>
      <c r="O429" s="30"/>
      <c r="P429" s="223"/>
      <c r="Q429" s="30"/>
      <c r="R429" s="30"/>
      <c r="S429" s="30"/>
      <c r="T429" s="224"/>
      <c r="U429" s="223"/>
      <c r="V429" s="30"/>
      <c r="W429" s="30"/>
      <c r="X429" s="30"/>
      <c r="Y429" s="224"/>
      <c r="Z429" s="30"/>
      <c r="AA429" s="30"/>
      <c r="AB429" s="30"/>
      <c r="AC429" s="30"/>
      <c r="AD429" s="30"/>
      <c r="AE429" s="30"/>
      <c r="AF429" s="30"/>
      <c r="AG429" s="30"/>
      <c r="AH429" s="30"/>
      <c r="AI429" s="30"/>
      <c r="AJ429" s="30"/>
      <c r="AK429" s="30"/>
    </row>
    <row r="430" ht="15.75" customHeight="1">
      <c r="B430" s="30"/>
      <c r="E430" s="30"/>
      <c r="F430" s="207"/>
      <c r="G430" s="30"/>
      <c r="H430" s="30"/>
      <c r="I430" s="30"/>
      <c r="J430" s="30"/>
      <c r="K430" s="223"/>
      <c r="L430" s="30"/>
      <c r="M430" s="30"/>
      <c r="N430" s="30"/>
      <c r="O430" s="30"/>
      <c r="P430" s="223"/>
      <c r="Q430" s="30"/>
      <c r="R430" s="30"/>
      <c r="S430" s="30"/>
      <c r="T430" s="224"/>
      <c r="U430" s="223"/>
      <c r="V430" s="30"/>
      <c r="W430" s="30"/>
      <c r="X430" s="30"/>
      <c r="Y430" s="224"/>
      <c r="Z430" s="30"/>
      <c r="AA430" s="30"/>
      <c r="AB430" s="30"/>
      <c r="AC430" s="30"/>
      <c r="AD430" s="30"/>
      <c r="AE430" s="30"/>
      <c r="AF430" s="30"/>
      <c r="AG430" s="30"/>
      <c r="AH430" s="30"/>
      <c r="AI430" s="30"/>
      <c r="AJ430" s="30"/>
      <c r="AK430" s="30"/>
    </row>
    <row r="431" ht="15.75" customHeight="1">
      <c r="B431" s="30"/>
      <c r="E431" s="30"/>
      <c r="F431" s="207"/>
      <c r="G431" s="30"/>
      <c r="H431" s="30"/>
      <c r="I431" s="30"/>
      <c r="J431" s="30"/>
      <c r="K431" s="223"/>
      <c r="L431" s="30"/>
      <c r="M431" s="30"/>
      <c r="N431" s="30"/>
      <c r="O431" s="30"/>
      <c r="P431" s="223"/>
      <c r="Q431" s="30"/>
      <c r="R431" s="30"/>
      <c r="S431" s="30"/>
      <c r="T431" s="224"/>
      <c r="U431" s="223"/>
      <c r="V431" s="30"/>
      <c r="W431" s="30"/>
      <c r="X431" s="30"/>
      <c r="Y431" s="224"/>
      <c r="Z431" s="30"/>
      <c r="AA431" s="30"/>
      <c r="AB431" s="30"/>
      <c r="AC431" s="30"/>
      <c r="AD431" s="30"/>
      <c r="AE431" s="30"/>
      <c r="AF431" s="30"/>
      <c r="AG431" s="30"/>
      <c r="AH431" s="30"/>
      <c r="AI431" s="30"/>
      <c r="AJ431" s="30"/>
      <c r="AK431" s="30"/>
    </row>
    <row r="432" ht="15.75" customHeight="1">
      <c r="B432" s="30"/>
      <c r="E432" s="30"/>
      <c r="F432" s="207"/>
      <c r="G432" s="30"/>
      <c r="H432" s="30"/>
      <c r="I432" s="30"/>
      <c r="J432" s="30"/>
      <c r="K432" s="223"/>
      <c r="L432" s="30"/>
      <c r="M432" s="30"/>
      <c r="N432" s="30"/>
      <c r="O432" s="30"/>
      <c r="P432" s="223"/>
      <c r="Q432" s="30"/>
      <c r="R432" s="30"/>
      <c r="S432" s="30"/>
      <c r="T432" s="224"/>
      <c r="U432" s="223"/>
      <c r="V432" s="30"/>
      <c r="W432" s="30"/>
      <c r="X432" s="30"/>
      <c r="Y432" s="224"/>
      <c r="Z432" s="30"/>
      <c r="AA432" s="30"/>
      <c r="AB432" s="30"/>
      <c r="AC432" s="30"/>
      <c r="AD432" s="30"/>
      <c r="AE432" s="30"/>
      <c r="AF432" s="30"/>
      <c r="AG432" s="30"/>
      <c r="AH432" s="30"/>
      <c r="AI432" s="30"/>
      <c r="AJ432" s="30"/>
      <c r="AK432" s="30"/>
    </row>
    <row r="433" ht="15.75" customHeight="1">
      <c r="B433" s="30"/>
      <c r="E433" s="30"/>
      <c r="F433" s="207"/>
      <c r="G433" s="30"/>
      <c r="H433" s="30"/>
      <c r="I433" s="30"/>
      <c r="J433" s="30"/>
      <c r="K433" s="223"/>
      <c r="L433" s="30"/>
      <c r="M433" s="30"/>
      <c r="N433" s="30"/>
      <c r="O433" s="30"/>
      <c r="P433" s="223"/>
      <c r="Q433" s="30"/>
      <c r="R433" s="30"/>
      <c r="S433" s="30"/>
      <c r="T433" s="224"/>
      <c r="U433" s="223"/>
      <c r="V433" s="30"/>
      <c r="W433" s="30"/>
      <c r="X433" s="30"/>
      <c r="Y433" s="224"/>
      <c r="Z433" s="30"/>
      <c r="AA433" s="30"/>
      <c r="AB433" s="30"/>
      <c r="AC433" s="30"/>
      <c r="AD433" s="30"/>
      <c r="AE433" s="30"/>
      <c r="AF433" s="30"/>
      <c r="AG433" s="30"/>
      <c r="AH433" s="30"/>
      <c r="AI433" s="30"/>
      <c r="AJ433" s="30"/>
      <c r="AK433" s="30"/>
    </row>
    <row r="434" ht="15.75" customHeight="1">
      <c r="B434" s="30"/>
      <c r="E434" s="30"/>
      <c r="F434" s="207"/>
      <c r="G434" s="30"/>
      <c r="H434" s="30"/>
      <c r="I434" s="30"/>
      <c r="J434" s="30"/>
      <c r="K434" s="223"/>
      <c r="L434" s="30"/>
      <c r="M434" s="30"/>
      <c r="N434" s="30"/>
      <c r="O434" s="30"/>
      <c r="P434" s="223"/>
      <c r="Q434" s="30"/>
      <c r="R434" s="30"/>
      <c r="S434" s="30"/>
      <c r="T434" s="224"/>
      <c r="U434" s="223"/>
      <c r="V434" s="30"/>
      <c r="W434" s="30"/>
      <c r="X434" s="30"/>
      <c r="Y434" s="224"/>
      <c r="Z434" s="30"/>
      <c r="AA434" s="30"/>
      <c r="AB434" s="30"/>
      <c r="AC434" s="30"/>
      <c r="AD434" s="30"/>
      <c r="AE434" s="30"/>
      <c r="AF434" s="30"/>
      <c r="AG434" s="30"/>
      <c r="AH434" s="30"/>
      <c r="AI434" s="30"/>
      <c r="AJ434" s="30"/>
      <c r="AK434" s="30"/>
    </row>
    <row r="435" ht="15.75" customHeight="1">
      <c r="B435" s="30"/>
      <c r="E435" s="30"/>
      <c r="F435" s="207"/>
      <c r="G435" s="30"/>
      <c r="H435" s="30"/>
      <c r="I435" s="30"/>
      <c r="J435" s="30"/>
      <c r="K435" s="223"/>
      <c r="L435" s="30"/>
      <c r="M435" s="30"/>
      <c r="N435" s="30"/>
      <c r="O435" s="30"/>
      <c r="P435" s="223"/>
      <c r="Q435" s="30"/>
      <c r="R435" s="30"/>
      <c r="S435" s="30"/>
      <c r="T435" s="224"/>
      <c r="U435" s="223"/>
      <c r="V435" s="30"/>
      <c r="W435" s="30"/>
      <c r="X435" s="30"/>
      <c r="Y435" s="224"/>
      <c r="Z435" s="30"/>
      <c r="AA435" s="30"/>
      <c r="AB435" s="30"/>
      <c r="AC435" s="30"/>
      <c r="AD435" s="30"/>
      <c r="AE435" s="30"/>
      <c r="AF435" s="30"/>
      <c r="AG435" s="30"/>
      <c r="AH435" s="30"/>
      <c r="AI435" s="30"/>
      <c r="AJ435" s="30"/>
      <c r="AK435" s="30"/>
    </row>
    <row r="436" ht="15.75" customHeight="1">
      <c r="B436" s="30"/>
      <c r="E436" s="30"/>
      <c r="F436" s="207"/>
      <c r="G436" s="30"/>
      <c r="H436" s="30"/>
      <c r="I436" s="30"/>
      <c r="J436" s="30"/>
      <c r="K436" s="223"/>
      <c r="L436" s="30"/>
      <c r="M436" s="30"/>
      <c r="N436" s="30"/>
      <c r="O436" s="30"/>
      <c r="P436" s="223"/>
      <c r="Q436" s="30"/>
      <c r="R436" s="30"/>
      <c r="S436" s="30"/>
      <c r="T436" s="224"/>
      <c r="U436" s="223"/>
      <c r="V436" s="30"/>
      <c r="W436" s="30"/>
      <c r="X436" s="30"/>
      <c r="Y436" s="224"/>
      <c r="Z436" s="30"/>
      <c r="AA436" s="30"/>
      <c r="AB436" s="30"/>
      <c r="AC436" s="30"/>
      <c r="AD436" s="30"/>
      <c r="AE436" s="30"/>
      <c r="AF436" s="30"/>
      <c r="AG436" s="30"/>
      <c r="AH436" s="30"/>
      <c r="AI436" s="30"/>
      <c r="AJ436" s="30"/>
      <c r="AK436" s="30"/>
    </row>
    <row r="437" ht="15.75" customHeight="1">
      <c r="B437" s="30"/>
      <c r="E437" s="30"/>
      <c r="F437" s="207"/>
      <c r="G437" s="30"/>
      <c r="H437" s="30"/>
      <c r="I437" s="30"/>
      <c r="J437" s="30"/>
      <c r="K437" s="223"/>
      <c r="L437" s="30"/>
      <c r="M437" s="30"/>
      <c r="N437" s="30"/>
      <c r="O437" s="30"/>
      <c r="P437" s="223"/>
      <c r="Q437" s="30"/>
      <c r="R437" s="30"/>
      <c r="S437" s="30"/>
      <c r="T437" s="224"/>
      <c r="U437" s="223"/>
      <c r="V437" s="30"/>
      <c r="W437" s="30"/>
      <c r="X437" s="30"/>
      <c r="Y437" s="224"/>
      <c r="Z437" s="30"/>
      <c r="AA437" s="30"/>
      <c r="AB437" s="30"/>
      <c r="AC437" s="30"/>
      <c r="AD437" s="30"/>
      <c r="AE437" s="30"/>
      <c r="AF437" s="30"/>
      <c r="AG437" s="30"/>
      <c r="AH437" s="30"/>
      <c r="AI437" s="30"/>
      <c r="AJ437" s="30"/>
      <c r="AK437" s="30"/>
    </row>
    <row r="438" ht="15.75" customHeight="1">
      <c r="B438" s="30"/>
      <c r="E438" s="30"/>
      <c r="F438" s="207"/>
      <c r="G438" s="30"/>
      <c r="H438" s="30"/>
      <c r="I438" s="30"/>
      <c r="J438" s="30"/>
      <c r="K438" s="223"/>
      <c r="L438" s="30"/>
      <c r="M438" s="30"/>
      <c r="N438" s="30"/>
      <c r="O438" s="30"/>
      <c r="P438" s="223"/>
      <c r="Q438" s="30"/>
      <c r="R438" s="30"/>
      <c r="S438" s="30"/>
      <c r="T438" s="224"/>
      <c r="U438" s="223"/>
      <c r="V438" s="30"/>
      <c r="W438" s="30"/>
      <c r="X438" s="30"/>
      <c r="Y438" s="224"/>
      <c r="Z438" s="30"/>
      <c r="AA438" s="30"/>
      <c r="AB438" s="30"/>
      <c r="AC438" s="30"/>
      <c r="AD438" s="30"/>
      <c r="AE438" s="30"/>
      <c r="AF438" s="30"/>
      <c r="AG438" s="30"/>
      <c r="AH438" s="30"/>
      <c r="AI438" s="30"/>
      <c r="AJ438" s="30"/>
      <c r="AK438" s="30"/>
    </row>
    <row r="439" ht="15.75" customHeight="1">
      <c r="B439" s="30"/>
      <c r="E439" s="30"/>
      <c r="F439" s="207"/>
      <c r="G439" s="30"/>
      <c r="H439" s="30"/>
      <c r="I439" s="30"/>
      <c r="J439" s="30"/>
      <c r="K439" s="223"/>
      <c r="L439" s="30"/>
      <c r="M439" s="30"/>
      <c r="N439" s="30"/>
      <c r="O439" s="30"/>
      <c r="P439" s="223"/>
      <c r="Q439" s="30"/>
      <c r="R439" s="30"/>
      <c r="S439" s="30"/>
      <c r="T439" s="224"/>
      <c r="U439" s="223"/>
      <c r="V439" s="30"/>
      <c r="W439" s="30"/>
      <c r="X439" s="30"/>
      <c r="Y439" s="224"/>
      <c r="Z439" s="30"/>
      <c r="AA439" s="30"/>
      <c r="AB439" s="30"/>
      <c r="AC439" s="30"/>
      <c r="AD439" s="30"/>
      <c r="AE439" s="30"/>
      <c r="AF439" s="30"/>
      <c r="AG439" s="30"/>
      <c r="AH439" s="30"/>
      <c r="AI439" s="30"/>
      <c r="AJ439" s="30"/>
      <c r="AK439" s="30"/>
    </row>
    <row r="440" ht="15.75" customHeight="1">
      <c r="B440" s="30"/>
      <c r="E440" s="30"/>
      <c r="F440" s="207"/>
      <c r="G440" s="30"/>
      <c r="H440" s="30"/>
      <c r="I440" s="30"/>
      <c r="J440" s="30"/>
      <c r="K440" s="223"/>
      <c r="L440" s="30"/>
      <c r="M440" s="30"/>
      <c r="N440" s="30"/>
      <c r="O440" s="30"/>
      <c r="P440" s="223"/>
      <c r="Q440" s="30"/>
      <c r="R440" s="30"/>
      <c r="S440" s="30"/>
      <c r="T440" s="224"/>
      <c r="U440" s="223"/>
      <c r="V440" s="30"/>
      <c r="W440" s="30"/>
      <c r="X440" s="30"/>
      <c r="Y440" s="224"/>
      <c r="Z440" s="30"/>
      <c r="AA440" s="30"/>
      <c r="AB440" s="30"/>
      <c r="AC440" s="30"/>
      <c r="AD440" s="30"/>
      <c r="AE440" s="30"/>
      <c r="AF440" s="30"/>
      <c r="AG440" s="30"/>
      <c r="AH440" s="30"/>
      <c r="AI440" s="30"/>
      <c r="AJ440" s="30"/>
      <c r="AK440" s="30"/>
    </row>
    <row r="441" ht="15.75" customHeight="1">
      <c r="B441" s="30"/>
      <c r="E441" s="30"/>
      <c r="F441" s="207"/>
      <c r="G441" s="30"/>
      <c r="H441" s="30"/>
      <c r="I441" s="30"/>
      <c r="J441" s="30"/>
      <c r="K441" s="223"/>
      <c r="L441" s="30"/>
      <c r="M441" s="30"/>
      <c r="N441" s="30"/>
      <c r="O441" s="30"/>
      <c r="P441" s="223"/>
      <c r="Q441" s="30"/>
      <c r="R441" s="30"/>
      <c r="S441" s="30"/>
      <c r="T441" s="224"/>
      <c r="U441" s="223"/>
      <c r="V441" s="30"/>
      <c r="W441" s="30"/>
      <c r="X441" s="30"/>
      <c r="Y441" s="224"/>
      <c r="Z441" s="30"/>
      <c r="AA441" s="30"/>
      <c r="AB441" s="30"/>
      <c r="AC441" s="30"/>
      <c r="AD441" s="30"/>
      <c r="AE441" s="30"/>
      <c r="AF441" s="30"/>
      <c r="AG441" s="30"/>
      <c r="AH441" s="30"/>
      <c r="AI441" s="30"/>
      <c r="AJ441" s="30"/>
      <c r="AK441" s="30"/>
    </row>
    <row r="442" ht="15.75" customHeight="1">
      <c r="B442" s="30"/>
      <c r="E442" s="30"/>
      <c r="F442" s="207"/>
      <c r="G442" s="30"/>
      <c r="H442" s="30"/>
      <c r="I442" s="30"/>
      <c r="J442" s="30"/>
      <c r="K442" s="223"/>
      <c r="L442" s="30"/>
      <c r="M442" s="30"/>
      <c r="N442" s="30"/>
      <c r="O442" s="30"/>
      <c r="P442" s="223"/>
      <c r="Q442" s="30"/>
      <c r="R442" s="30"/>
      <c r="S442" s="30"/>
      <c r="T442" s="224"/>
      <c r="U442" s="223"/>
      <c r="V442" s="30"/>
      <c r="W442" s="30"/>
      <c r="X442" s="30"/>
      <c r="Y442" s="224"/>
      <c r="Z442" s="30"/>
      <c r="AA442" s="30"/>
      <c r="AB442" s="30"/>
      <c r="AC442" s="30"/>
      <c r="AD442" s="30"/>
      <c r="AE442" s="30"/>
      <c r="AF442" s="30"/>
      <c r="AG442" s="30"/>
      <c r="AH442" s="30"/>
      <c r="AI442" s="30"/>
      <c r="AJ442" s="30"/>
      <c r="AK442" s="30"/>
    </row>
    <row r="443" ht="15.75" customHeight="1">
      <c r="B443" s="30"/>
      <c r="E443" s="30"/>
      <c r="F443" s="207"/>
      <c r="G443" s="30"/>
      <c r="H443" s="30"/>
      <c r="I443" s="30"/>
      <c r="J443" s="30"/>
      <c r="K443" s="223"/>
      <c r="L443" s="30"/>
      <c r="M443" s="30"/>
      <c r="N443" s="30"/>
      <c r="O443" s="30"/>
      <c r="P443" s="223"/>
      <c r="Q443" s="30"/>
      <c r="R443" s="30"/>
      <c r="S443" s="30"/>
      <c r="T443" s="224"/>
      <c r="U443" s="223"/>
      <c r="V443" s="30"/>
      <c r="W443" s="30"/>
      <c r="X443" s="30"/>
      <c r="Y443" s="224"/>
      <c r="Z443" s="30"/>
      <c r="AA443" s="30"/>
      <c r="AB443" s="30"/>
      <c r="AC443" s="30"/>
      <c r="AD443" s="30"/>
      <c r="AE443" s="30"/>
      <c r="AF443" s="30"/>
      <c r="AG443" s="30"/>
      <c r="AH443" s="30"/>
      <c r="AI443" s="30"/>
      <c r="AJ443" s="30"/>
      <c r="AK443" s="30"/>
    </row>
    <row r="444" ht="15.75" customHeight="1">
      <c r="B444" s="30"/>
      <c r="E444" s="30"/>
      <c r="F444" s="207"/>
      <c r="G444" s="30"/>
      <c r="H444" s="30"/>
      <c r="I444" s="30"/>
      <c r="J444" s="30"/>
      <c r="K444" s="223"/>
      <c r="L444" s="30"/>
      <c r="M444" s="30"/>
      <c r="N444" s="30"/>
      <c r="O444" s="30"/>
      <c r="P444" s="223"/>
      <c r="Q444" s="30"/>
      <c r="R444" s="30"/>
      <c r="S444" s="30"/>
      <c r="T444" s="224"/>
      <c r="U444" s="223"/>
      <c r="V444" s="30"/>
      <c r="W444" s="30"/>
      <c r="X444" s="30"/>
      <c r="Y444" s="224"/>
      <c r="Z444" s="30"/>
      <c r="AA444" s="30"/>
      <c r="AB444" s="30"/>
      <c r="AC444" s="30"/>
      <c r="AD444" s="30"/>
      <c r="AE444" s="30"/>
      <c r="AF444" s="30"/>
      <c r="AG444" s="30"/>
      <c r="AH444" s="30"/>
      <c r="AI444" s="30"/>
      <c r="AJ444" s="30"/>
      <c r="AK444" s="30"/>
    </row>
    <row r="445" ht="15.75" customHeight="1">
      <c r="B445" s="30"/>
      <c r="E445" s="30"/>
      <c r="F445" s="207"/>
      <c r="G445" s="30"/>
      <c r="H445" s="30"/>
      <c r="I445" s="30"/>
      <c r="J445" s="30"/>
      <c r="K445" s="223"/>
      <c r="L445" s="30"/>
      <c r="M445" s="30"/>
      <c r="N445" s="30"/>
      <c r="O445" s="30"/>
      <c r="P445" s="223"/>
      <c r="Q445" s="30"/>
      <c r="R445" s="30"/>
      <c r="S445" s="30"/>
      <c r="T445" s="224"/>
      <c r="U445" s="223"/>
      <c r="V445" s="30"/>
      <c r="W445" s="30"/>
      <c r="X445" s="30"/>
      <c r="Y445" s="224"/>
      <c r="Z445" s="30"/>
      <c r="AA445" s="30"/>
      <c r="AB445" s="30"/>
      <c r="AC445" s="30"/>
      <c r="AD445" s="30"/>
      <c r="AE445" s="30"/>
      <c r="AF445" s="30"/>
      <c r="AG445" s="30"/>
      <c r="AH445" s="30"/>
      <c r="AI445" s="30"/>
      <c r="AJ445" s="30"/>
      <c r="AK445" s="30"/>
    </row>
    <row r="446" ht="15.75" customHeight="1">
      <c r="B446" s="30"/>
      <c r="E446" s="30"/>
      <c r="F446" s="207"/>
      <c r="G446" s="30"/>
      <c r="H446" s="30"/>
      <c r="I446" s="30"/>
      <c r="J446" s="30"/>
      <c r="K446" s="223"/>
      <c r="L446" s="30"/>
      <c r="M446" s="30"/>
      <c r="N446" s="30"/>
      <c r="O446" s="30"/>
      <c r="P446" s="223"/>
      <c r="Q446" s="30"/>
      <c r="R446" s="30"/>
      <c r="S446" s="30"/>
      <c r="T446" s="224"/>
      <c r="U446" s="223"/>
      <c r="V446" s="30"/>
      <c r="W446" s="30"/>
      <c r="X446" s="30"/>
      <c r="Y446" s="224"/>
      <c r="Z446" s="30"/>
      <c r="AA446" s="30"/>
      <c r="AB446" s="30"/>
      <c r="AC446" s="30"/>
      <c r="AD446" s="30"/>
      <c r="AE446" s="30"/>
      <c r="AF446" s="30"/>
      <c r="AG446" s="30"/>
      <c r="AH446" s="30"/>
      <c r="AI446" s="30"/>
      <c r="AJ446" s="30"/>
      <c r="AK446" s="30"/>
    </row>
    <row r="447" ht="15.75" customHeight="1">
      <c r="B447" s="30"/>
      <c r="E447" s="30"/>
      <c r="F447" s="207"/>
      <c r="G447" s="30"/>
      <c r="H447" s="30"/>
      <c r="I447" s="30"/>
      <c r="J447" s="30"/>
      <c r="K447" s="223"/>
      <c r="L447" s="30"/>
      <c r="M447" s="30"/>
      <c r="N447" s="30"/>
      <c r="O447" s="30"/>
      <c r="P447" s="223"/>
      <c r="Q447" s="30"/>
      <c r="R447" s="30"/>
      <c r="S447" s="30"/>
      <c r="T447" s="224"/>
      <c r="U447" s="223"/>
      <c r="V447" s="30"/>
      <c r="W447" s="30"/>
      <c r="X447" s="30"/>
      <c r="Y447" s="224"/>
      <c r="Z447" s="30"/>
      <c r="AA447" s="30"/>
      <c r="AB447" s="30"/>
      <c r="AC447" s="30"/>
      <c r="AD447" s="30"/>
      <c r="AE447" s="30"/>
      <c r="AF447" s="30"/>
      <c r="AG447" s="30"/>
      <c r="AH447" s="30"/>
      <c r="AI447" s="30"/>
      <c r="AJ447" s="30"/>
      <c r="AK447" s="30"/>
    </row>
    <row r="448" ht="15.75" customHeight="1">
      <c r="B448" s="30"/>
      <c r="E448" s="30"/>
      <c r="F448" s="207"/>
      <c r="G448" s="30"/>
      <c r="H448" s="30"/>
      <c r="I448" s="30"/>
      <c r="J448" s="30"/>
      <c r="K448" s="223"/>
      <c r="L448" s="30"/>
      <c r="M448" s="30"/>
      <c r="N448" s="30"/>
      <c r="O448" s="30"/>
      <c r="P448" s="223"/>
      <c r="Q448" s="30"/>
      <c r="R448" s="30"/>
      <c r="S448" s="30"/>
      <c r="T448" s="224"/>
      <c r="U448" s="223"/>
      <c r="V448" s="30"/>
      <c r="W448" s="30"/>
      <c r="X448" s="30"/>
      <c r="Y448" s="224"/>
      <c r="Z448" s="30"/>
      <c r="AA448" s="30"/>
      <c r="AB448" s="30"/>
      <c r="AC448" s="30"/>
      <c r="AD448" s="30"/>
      <c r="AE448" s="30"/>
      <c r="AF448" s="30"/>
      <c r="AG448" s="30"/>
      <c r="AH448" s="30"/>
      <c r="AI448" s="30"/>
      <c r="AJ448" s="30"/>
      <c r="AK448" s="30"/>
    </row>
    <row r="449" ht="15.75" customHeight="1">
      <c r="B449" s="30"/>
      <c r="E449" s="30"/>
      <c r="F449" s="207"/>
      <c r="G449" s="30"/>
      <c r="H449" s="30"/>
      <c r="I449" s="30"/>
      <c r="J449" s="30"/>
      <c r="K449" s="223"/>
      <c r="L449" s="30"/>
      <c r="M449" s="30"/>
      <c r="N449" s="30"/>
      <c r="O449" s="30"/>
      <c r="P449" s="223"/>
      <c r="Q449" s="30"/>
      <c r="R449" s="30"/>
      <c r="S449" s="30"/>
      <c r="T449" s="224"/>
      <c r="U449" s="223"/>
      <c r="V449" s="30"/>
      <c r="W449" s="30"/>
      <c r="X449" s="30"/>
      <c r="Y449" s="224"/>
      <c r="Z449" s="30"/>
      <c r="AA449" s="30"/>
      <c r="AB449" s="30"/>
      <c r="AC449" s="30"/>
      <c r="AD449" s="30"/>
      <c r="AE449" s="30"/>
      <c r="AF449" s="30"/>
      <c r="AG449" s="30"/>
      <c r="AH449" s="30"/>
      <c r="AI449" s="30"/>
      <c r="AJ449" s="30"/>
      <c r="AK449" s="30"/>
    </row>
    <row r="450" ht="15.75" customHeight="1">
      <c r="B450" s="30"/>
      <c r="E450" s="30"/>
      <c r="F450" s="207"/>
      <c r="G450" s="30"/>
      <c r="H450" s="30"/>
      <c r="I450" s="30"/>
      <c r="J450" s="30"/>
      <c r="K450" s="223"/>
      <c r="L450" s="30"/>
      <c r="M450" s="30"/>
      <c r="N450" s="30"/>
      <c r="O450" s="30"/>
      <c r="P450" s="223"/>
      <c r="Q450" s="30"/>
      <c r="R450" s="30"/>
      <c r="S450" s="30"/>
      <c r="T450" s="224"/>
      <c r="U450" s="223"/>
      <c r="V450" s="30"/>
      <c r="W450" s="30"/>
      <c r="X450" s="30"/>
      <c r="Y450" s="224"/>
      <c r="Z450" s="30"/>
      <c r="AA450" s="30"/>
      <c r="AB450" s="30"/>
      <c r="AC450" s="30"/>
      <c r="AD450" s="30"/>
      <c r="AE450" s="30"/>
      <c r="AF450" s="30"/>
      <c r="AG450" s="30"/>
      <c r="AH450" s="30"/>
      <c r="AI450" s="30"/>
      <c r="AJ450" s="30"/>
      <c r="AK450" s="30"/>
    </row>
    <row r="451" ht="15.75" customHeight="1">
      <c r="B451" s="30"/>
      <c r="E451" s="30"/>
      <c r="F451" s="207"/>
      <c r="G451" s="30"/>
      <c r="H451" s="30"/>
      <c r="I451" s="30"/>
      <c r="J451" s="30"/>
      <c r="K451" s="223"/>
      <c r="L451" s="30"/>
      <c r="M451" s="30"/>
      <c r="N451" s="30"/>
      <c r="O451" s="30"/>
      <c r="P451" s="223"/>
      <c r="Q451" s="30"/>
      <c r="R451" s="30"/>
      <c r="S451" s="30"/>
      <c r="T451" s="224"/>
      <c r="U451" s="223"/>
      <c r="V451" s="30"/>
      <c r="W451" s="30"/>
      <c r="X451" s="30"/>
      <c r="Y451" s="224"/>
      <c r="Z451" s="30"/>
      <c r="AA451" s="30"/>
      <c r="AB451" s="30"/>
      <c r="AC451" s="30"/>
      <c r="AD451" s="30"/>
      <c r="AE451" s="30"/>
      <c r="AF451" s="30"/>
      <c r="AG451" s="30"/>
      <c r="AH451" s="30"/>
      <c r="AI451" s="30"/>
      <c r="AJ451" s="30"/>
      <c r="AK451" s="30"/>
    </row>
    <row r="452" ht="15.75" customHeight="1">
      <c r="B452" s="30"/>
      <c r="E452" s="30"/>
      <c r="F452" s="207"/>
      <c r="G452" s="30"/>
      <c r="H452" s="30"/>
      <c r="I452" s="30"/>
      <c r="J452" s="30"/>
      <c r="K452" s="223"/>
      <c r="L452" s="30"/>
      <c r="M452" s="30"/>
      <c r="N452" s="30"/>
      <c r="O452" s="30"/>
      <c r="P452" s="223"/>
      <c r="Q452" s="30"/>
      <c r="R452" s="30"/>
      <c r="S452" s="30"/>
      <c r="T452" s="224"/>
      <c r="U452" s="223"/>
      <c r="V452" s="30"/>
      <c r="W452" s="30"/>
      <c r="X452" s="30"/>
      <c r="Y452" s="224"/>
      <c r="Z452" s="30"/>
      <c r="AA452" s="30"/>
      <c r="AB452" s="30"/>
      <c r="AC452" s="30"/>
      <c r="AD452" s="30"/>
      <c r="AE452" s="30"/>
      <c r="AF452" s="30"/>
      <c r="AG452" s="30"/>
      <c r="AH452" s="30"/>
      <c r="AI452" s="30"/>
      <c r="AJ452" s="30"/>
      <c r="AK452" s="30"/>
    </row>
    <row r="453" ht="15.75" customHeight="1">
      <c r="B453" s="30"/>
      <c r="E453" s="30"/>
      <c r="F453" s="207"/>
      <c r="G453" s="30"/>
      <c r="H453" s="30"/>
      <c r="I453" s="30"/>
      <c r="J453" s="30"/>
      <c r="K453" s="223"/>
      <c r="L453" s="30"/>
      <c r="M453" s="30"/>
      <c r="N453" s="30"/>
      <c r="O453" s="30"/>
      <c r="P453" s="223"/>
      <c r="Q453" s="30"/>
      <c r="R453" s="30"/>
      <c r="S453" s="30"/>
      <c r="T453" s="224"/>
      <c r="U453" s="223"/>
      <c r="V453" s="30"/>
      <c r="W453" s="30"/>
      <c r="X453" s="30"/>
      <c r="Y453" s="224"/>
      <c r="Z453" s="30"/>
      <c r="AA453" s="30"/>
      <c r="AB453" s="30"/>
      <c r="AC453" s="30"/>
      <c r="AD453" s="30"/>
      <c r="AE453" s="30"/>
      <c r="AF453" s="30"/>
      <c r="AG453" s="30"/>
      <c r="AH453" s="30"/>
      <c r="AI453" s="30"/>
      <c r="AJ453" s="30"/>
      <c r="AK453" s="30"/>
    </row>
    <row r="454" ht="15.75" customHeight="1">
      <c r="B454" s="30"/>
      <c r="E454" s="30"/>
      <c r="F454" s="207"/>
      <c r="G454" s="30"/>
      <c r="H454" s="30"/>
      <c r="I454" s="30"/>
      <c r="J454" s="30"/>
      <c r="K454" s="223"/>
      <c r="L454" s="30"/>
      <c r="M454" s="30"/>
      <c r="N454" s="30"/>
      <c r="O454" s="30"/>
      <c r="P454" s="223"/>
      <c r="Q454" s="30"/>
      <c r="R454" s="30"/>
      <c r="S454" s="30"/>
      <c r="T454" s="224"/>
      <c r="U454" s="223"/>
      <c r="V454" s="30"/>
      <c r="W454" s="30"/>
      <c r="X454" s="30"/>
      <c r="Y454" s="224"/>
      <c r="Z454" s="30"/>
      <c r="AA454" s="30"/>
      <c r="AB454" s="30"/>
      <c r="AC454" s="30"/>
      <c r="AD454" s="30"/>
      <c r="AE454" s="30"/>
      <c r="AF454" s="30"/>
      <c r="AG454" s="30"/>
      <c r="AH454" s="30"/>
      <c r="AI454" s="30"/>
      <c r="AJ454" s="30"/>
      <c r="AK454" s="30"/>
    </row>
    <row r="455" ht="15.75" customHeight="1">
      <c r="B455" s="30"/>
      <c r="E455" s="30"/>
      <c r="F455" s="207"/>
      <c r="G455" s="30"/>
      <c r="H455" s="30"/>
      <c r="I455" s="30"/>
      <c r="J455" s="30"/>
      <c r="K455" s="223"/>
      <c r="L455" s="30"/>
      <c r="M455" s="30"/>
      <c r="N455" s="30"/>
      <c r="O455" s="30"/>
      <c r="P455" s="223"/>
      <c r="Q455" s="30"/>
      <c r="R455" s="30"/>
      <c r="S455" s="30"/>
      <c r="T455" s="224"/>
      <c r="U455" s="223"/>
      <c r="V455" s="30"/>
      <c r="W455" s="30"/>
      <c r="X455" s="30"/>
      <c r="Y455" s="224"/>
      <c r="Z455" s="30"/>
      <c r="AA455" s="30"/>
      <c r="AB455" s="30"/>
      <c r="AC455" s="30"/>
      <c r="AD455" s="30"/>
      <c r="AE455" s="30"/>
      <c r="AF455" s="30"/>
      <c r="AG455" s="30"/>
      <c r="AH455" s="30"/>
      <c r="AI455" s="30"/>
      <c r="AJ455" s="30"/>
      <c r="AK455" s="30"/>
    </row>
    <row r="456" ht="15.75" customHeight="1">
      <c r="B456" s="30"/>
      <c r="E456" s="30"/>
      <c r="F456" s="207"/>
      <c r="G456" s="30"/>
      <c r="H456" s="30"/>
      <c r="I456" s="30"/>
      <c r="J456" s="30"/>
      <c r="K456" s="223"/>
      <c r="L456" s="30"/>
      <c r="M456" s="30"/>
      <c r="N456" s="30"/>
      <c r="O456" s="30"/>
      <c r="P456" s="223"/>
      <c r="Q456" s="30"/>
      <c r="R456" s="30"/>
      <c r="S456" s="30"/>
      <c r="T456" s="224"/>
      <c r="U456" s="223"/>
      <c r="V456" s="30"/>
      <c r="W456" s="30"/>
      <c r="X456" s="30"/>
      <c r="Y456" s="224"/>
      <c r="Z456" s="30"/>
      <c r="AA456" s="30"/>
      <c r="AB456" s="30"/>
      <c r="AC456" s="30"/>
      <c r="AD456" s="30"/>
      <c r="AE456" s="30"/>
      <c r="AF456" s="30"/>
      <c r="AG456" s="30"/>
      <c r="AH456" s="30"/>
      <c r="AI456" s="30"/>
      <c r="AJ456" s="30"/>
      <c r="AK456" s="30"/>
    </row>
    <row r="457" ht="15.75" customHeight="1">
      <c r="B457" s="30"/>
      <c r="E457" s="30"/>
      <c r="F457" s="207"/>
      <c r="G457" s="30"/>
      <c r="H457" s="30"/>
      <c r="I457" s="30"/>
      <c r="J457" s="30"/>
      <c r="K457" s="223"/>
      <c r="L457" s="30"/>
      <c r="M457" s="30"/>
      <c r="N457" s="30"/>
      <c r="O457" s="30"/>
      <c r="P457" s="223"/>
      <c r="Q457" s="30"/>
      <c r="R457" s="30"/>
      <c r="S457" s="30"/>
      <c r="T457" s="224"/>
      <c r="U457" s="223"/>
      <c r="V457" s="30"/>
      <c r="W457" s="30"/>
      <c r="X457" s="30"/>
      <c r="Y457" s="224"/>
      <c r="Z457" s="30"/>
      <c r="AA457" s="30"/>
      <c r="AB457" s="30"/>
      <c r="AC457" s="30"/>
      <c r="AD457" s="30"/>
      <c r="AE457" s="30"/>
      <c r="AF457" s="30"/>
      <c r="AG457" s="30"/>
      <c r="AH457" s="30"/>
      <c r="AI457" s="30"/>
      <c r="AJ457" s="30"/>
      <c r="AK457" s="30"/>
    </row>
    <row r="458" ht="15.75" customHeight="1">
      <c r="B458" s="30"/>
      <c r="E458" s="30"/>
      <c r="F458" s="207"/>
      <c r="G458" s="30"/>
      <c r="H458" s="30"/>
      <c r="I458" s="30"/>
      <c r="J458" s="30"/>
      <c r="K458" s="223"/>
      <c r="L458" s="30"/>
      <c r="M458" s="30"/>
      <c r="N458" s="30"/>
      <c r="O458" s="30"/>
      <c r="P458" s="223"/>
      <c r="Q458" s="30"/>
      <c r="R458" s="30"/>
      <c r="S458" s="30"/>
      <c r="T458" s="224"/>
      <c r="U458" s="223"/>
      <c r="V458" s="30"/>
      <c r="W458" s="30"/>
      <c r="X458" s="30"/>
      <c r="Y458" s="224"/>
      <c r="Z458" s="30"/>
      <c r="AA458" s="30"/>
      <c r="AB458" s="30"/>
      <c r="AC458" s="30"/>
      <c r="AD458" s="30"/>
      <c r="AE458" s="30"/>
      <c r="AF458" s="30"/>
      <c r="AG458" s="30"/>
      <c r="AH458" s="30"/>
      <c r="AI458" s="30"/>
      <c r="AJ458" s="30"/>
      <c r="AK458" s="30"/>
    </row>
    <row r="459" ht="15.75" customHeight="1">
      <c r="B459" s="30"/>
      <c r="E459" s="30"/>
      <c r="F459" s="207"/>
      <c r="G459" s="30"/>
      <c r="H459" s="30"/>
      <c r="I459" s="30"/>
      <c r="J459" s="30"/>
      <c r="K459" s="223"/>
      <c r="L459" s="30"/>
      <c r="M459" s="30"/>
      <c r="N459" s="30"/>
      <c r="O459" s="30"/>
      <c r="P459" s="223"/>
      <c r="Q459" s="30"/>
      <c r="R459" s="30"/>
      <c r="S459" s="30"/>
      <c r="T459" s="224"/>
      <c r="U459" s="223"/>
      <c r="V459" s="30"/>
      <c r="W459" s="30"/>
      <c r="X459" s="30"/>
      <c r="Y459" s="224"/>
      <c r="Z459" s="30"/>
      <c r="AA459" s="30"/>
      <c r="AB459" s="30"/>
      <c r="AC459" s="30"/>
      <c r="AD459" s="30"/>
      <c r="AE459" s="30"/>
      <c r="AF459" s="30"/>
      <c r="AG459" s="30"/>
      <c r="AH459" s="30"/>
      <c r="AI459" s="30"/>
      <c r="AJ459" s="30"/>
      <c r="AK459" s="30"/>
    </row>
    <row r="460" ht="15.75" customHeight="1">
      <c r="B460" s="30"/>
      <c r="E460" s="30"/>
      <c r="F460" s="207"/>
      <c r="G460" s="30"/>
      <c r="H460" s="30"/>
      <c r="I460" s="30"/>
      <c r="J460" s="30"/>
      <c r="K460" s="223"/>
      <c r="L460" s="30"/>
      <c r="M460" s="30"/>
      <c r="N460" s="30"/>
      <c r="O460" s="30"/>
      <c r="P460" s="223"/>
      <c r="Q460" s="30"/>
      <c r="R460" s="30"/>
      <c r="S460" s="30"/>
      <c r="T460" s="224"/>
      <c r="U460" s="223"/>
      <c r="V460" s="30"/>
      <c r="W460" s="30"/>
      <c r="X460" s="30"/>
      <c r="Y460" s="224"/>
      <c r="Z460" s="30"/>
      <c r="AA460" s="30"/>
      <c r="AB460" s="30"/>
      <c r="AC460" s="30"/>
      <c r="AD460" s="30"/>
      <c r="AE460" s="30"/>
      <c r="AF460" s="30"/>
      <c r="AG460" s="30"/>
      <c r="AH460" s="30"/>
      <c r="AI460" s="30"/>
      <c r="AJ460" s="30"/>
      <c r="AK460" s="30"/>
    </row>
    <row r="461" ht="15.75" customHeight="1">
      <c r="B461" s="30"/>
      <c r="E461" s="30"/>
      <c r="F461" s="207"/>
      <c r="G461" s="30"/>
      <c r="H461" s="30"/>
      <c r="I461" s="30"/>
      <c r="J461" s="30"/>
      <c r="K461" s="223"/>
      <c r="L461" s="30"/>
      <c r="M461" s="30"/>
      <c r="N461" s="30"/>
      <c r="O461" s="30"/>
      <c r="P461" s="223"/>
      <c r="Q461" s="30"/>
      <c r="R461" s="30"/>
      <c r="S461" s="30"/>
      <c r="T461" s="224"/>
      <c r="U461" s="223"/>
      <c r="V461" s="30"/>
      <c r="W461" s="30"/>
      <c r="X461" s="30"/>
      <c r="Y461" s="224"/>
      <c r="Z461" s="30"/>
      <c r="AA461" s="30"/>
      <c r="AB461" s="30"/>
      <c r="AC461" s="30"/>
      <c r="AD461" s="30"/>
      <c r="AE461" s="30"/>
      <c r="AF461" s="30"/>
      <c r="AG461" s="30"/>
      <c r="AH461" s="30"/>
      <c r="AI461" s="30"/>
      <c r="AJ461" s="30"/>
      <c r="AK461" s="30"/>
    </row>
    <row r="462" ht="15.75" customHeight="1">
      <c r="B462" s="30"/>
      <c r="E462" s="30"/>
      <c r="F462" s="207"/>
      <c r="G462" s="30"/>
      <c r="H462" s="30"/>
      <c r="I462" s="30"/>
      <c r="J462" s="30"/>
      <c r="K462" s="223"/>
      <c r="L462" s="30"/>
      <c r="M462" s="30"/>
      <c r="N462" s="30"/>
      <c r="O462" s="30"/>
      <c r="P462" s="223"/>
      <c r="Q462" s="30"/>
      <c r="R462" s="30"/>
      <c r="S462" s="30"/>
      <c r="T462" s="224"/>
      <c r="U462" s="223"/>
      <c r="V462" s="30"/>
      <c r="W462" s="30"/>
      <c r="X462" s="30"/>
      <c r="Y462" s="224"/>
      <c r="Z462" s="30"/>
      <c r="AA462" s="30"/>
      <c r="AB462" s="30"/>
      <c r="AC462" s="30"/>
      <c r="AD462" s="30"/>
      <c r="AE462" s="30"/>
      <c r="AF462" s="30"/>
      <c r="AG462" s="30"/>
      <c r="AH462" s="30"/>
      <c r="AI462" s="30"/>
      <c r="AJ462" s="30"/>
      <c r="AK462" s="30"/>
    </row>
    <row r="463" ht="15.75" customHeight="1">
      <c r="B463" s="30"/>
      <c r="E463" s="30"/>
      <c r="F463" s="207"/>
      <c r="G463" s="30"/>
      <c r="H463" s="30"/>
      <c r="I463" s="30"/>
      <c r="J463" s="30"/>
      <c r="K463" s="223"/>
      <c r="L463" s="30"/>
      <c r="M463" s="30"/>
      <c r="N463" s="30"/>
      <c r="O463" s="30"/>
      <c r="P463" s="223"/>
      <c r="Q463" s="30"/>
      <c r="R463" s="30"/>
      <c r="S463" s="30"/>
      <c r="T463" s="224"/>
      <c r="U463" s="223"/>
      <c r="V463" s="30"/>
      <c r="W463" s="30"/>
      <c r="X463" s="30"/>
      <c r="Y463" s="224"/>
      <c r="Z463" s="30"/>
      <c r="AA463" s="30"/>
      <c r="AB463" s="30"/>
      <c r="AC463" s="30"/>
      <c r="AD463" s="30"/>
      <c r="AE463" s="30"/>
      <c r="AF463" s="30"/>
      <c r="AG463" s="30"/>
      <c r="AH463" s="30"/>
      <c r="AI463" s="30"/>
      <c r="AJ463" s="30"/>
      <c r="AK463" s="30"/>
    </row>
    <row r="464" ht="15.75" customHeight="1">
      <c r="B464" s="30"/>
      <c r="E464" s="30"/>
      <c r="F464" s="207"/>
      <c r="G464" s="30"/>
      <c r="H464" s="30"/>
      <c r="I464" s="30"/>
      <c r="J464" s="30"/>
      <c r="K464" s="223"/>
      <c r="L464" s="30"/>
      <c r="M464" s="30"/>
      <c r="N464" s="30"/>
      <c r="O464" s="30"/>
      <c r="P464" s="223"/>
      <c r="Q464" s="30"/>
      <c r="R464" s="30"/>
      <c r="S464" s="30"/>
      <c r="T464" s="224"/>
      <c r="U464" s="223"/>
      <c r="V464" s="30"/>
      <c r="W464" s="30"/>
      <c r="X464" s="30"/>
      <c r="Y464" s="224"/>
      <c r="Z464" s="30"/>
      <c r="AA464" s="30"/>
      <c r="AB464" s="30"/>
      <c r="AC464" s="30"/>
      <c r="AD464" s="30"/>
      <c r="AE464" s="30"/>
      <c r="AF464" s="30"/>
      <c r="AG464" s="30"/>
      <c r="AH464" s="30"/>
      <c r="AI464" s="30"/>
      <c r="AJ464" s="30"/>
      <c r="AK464" s="30"/>
    </row>
    <row r="465" ht="15.75" customHeight="1">
      <c r="B465" s="30"/>
      <c r="E465" s="30"/>
      <c r="F465" s="207"/>
      <c r="G465" s="30"/>
      <c r="H465" s="30"/>
      <c r="I465" s="30"/>
      <c r="J465" s="30"/>
      <c r="K465" s="223"/>
      <c r="L465" s="30"/>
      <c r="M465" s="30"/>
      <c r="N465" s="30"/>
      <c r="O465" s="30"/>
      <c r="P465" s="223"/>
      <c r="Q465" s="30"/>
      <c r="R465" s="30"/>
      <c r="S465" s="30"/>
      <c r="T465" s="224"/>
      <c r="U465" s="223"/>
      <c r="V465" s="30"/>
      <c r="W465" s="30"/>
      <c r="X465" s="30"/>
      <c r="Y465" s="224"/>
      <c r="Z465" s="30"/>
      <c r="AA465" s="30"/>
      <c r="AB465" s="30"/>
      <c r="AC465" s="30"/>
      <c r="AD465" s="30"/>
      <c r="AE465" s="30"/>
      <c r="AF465" s="30"/>
      <c r="AG465" s="30"/>
      <c r="AH465" s="30"/>
      <c r="AI465" s="30"/>
      <c r="AJ465" s="30"/>
      <c r="AK465" s="30"/>
    </row>
    <row r="466" ht="15.75" customHeight="1">
      <c r="B466" s="30"/>
      <c r="E466" s="30"/>
      <c r="F466" s="207"/>
      <c r="G466" s="30"/>
      <c r="H466" s="30"/>
      <c r="I466" s="30"/>
      <c r="J466" s="30"/>
      <c r="K466" s="223"/>
      <c r="L466" s="30"/>
      <c r="M466" s="30"/>
      <c r="N466" s="30"/>
      <c r="O466" s="30"/>
      <c r="P466" s="223"/>
      <c r="Q466" s="30"/>
      <c r="R466" s="30"/>
      <c r="S466" s="30"/>
      <c r="T466" s="224"/>
      <c r="U466" s="223"/>
      <c r="V466" s="30"/>
      <c r="W466" s="30"/>
      <c r="X466" s="30"/>
      <c r="Y466" s="224"/>
      <c r="Z466" s="30"/>
      <c r="AA466" s="30"/>
      <c r="AB466" s="30"/>
      <c r="AC466" s="30"/>
      <c r="AD466" s="30"/>
      <c r="AE466" s="30"/>
      <c r="AF466" s="30"/>
      <c r="AG466" s="30"/>
      <c r="AH466" s="30"/>
      <c r="AI466" s="30"/>
      <c r="AJ466" s="30"/>
      <c r="AK466" s="30"/>
    </row>
    <row r="467" ht="15.75" customHeight="1">
      <c r="B467" s="30"/>
      <c r="E467" s="30"/>
      <c r="F467" s="207"/>
      <c r="G467" s="30"/>
      <c r="H467" s="30"/>
      <c r="I467" s="30"/>
      <c r="J467" s="30"/>
      <c r="K467" s="223"/>
      <c r="L467" s="30"/>
      <c r="M467" s="30"/>
      <c r="N467" s="30"/>
      <c r="O467" s="30"/>
      <c r="P467" s="223"/>
      <c r="Q467" s="30"/>
      <c r="R467" s="30"/>
      <c r="S467" s="30"/>
      <c r="T467" s="224"/>
      <c r="U467" s="223"/>
      <c r="V467" s="30"/>
      <c r="W467" s="30"/>
      <c r="X467" s="30"/>
      <c r="Y467" s="224"/>
      <c r="Z467" s="30"/>
      <c r="AA467" s="30"/>
      <c r="AB467" s="30"/>
      <c r="AC467" s="30"/>
      <c r="AD467" s="30"/>
      <c r="AE467" s="30"/>
      <c r="AF467" s="30"/>
      <c r="AG467" s="30"/>
      <c r="AH467" s="30"/>
      <c r="AI467" s="30"/>
      <c r="AJ467" s="30"/>
      <c r="AK467" s="30"/>
    </row>
    <row r="468" ht="15.75" customHeight="1">
      <c r="B468" s="30"/>
      <c r="E468" s="30"/>
      <c r="F468" s="207"/>
      <c r="G468" s="30"/>
      <c r="H468" s="30"/>
      <c r="I468" s="30"/>
      <c r="J468" s="30"/>
      <c r="K468" s="223"/>
      <c r="L468" s="30"/>
      <c r="M468" s="30"/>
      <c r="N468" s="30"/>
      <c r="O468" s="30"/>
      <c r="P468" s="223"/>
      <c r="Q468" s="30"/>
      <c r="R468" s="30"/>
      <c r="S468" s="30"/>
      <c r="T468" s="224"/>
      <c r="U468" s="223"/>
      <c r="V468" s="30"/>
      <c r="W468" s="30"/>
      <c r="X468" s="30"/>
      <c r="Y468" s="224"/>
      <c r="Z468" s="30"/>
      <c r="AA468" s="30"/>
      <c r="AB468" s="30"/>
      <c r="AC468" s="30"/>
      <c r="AD468" s="30"/>
      <c r="AE468" s="30"/>
      <c r="AF468" s="30"/>
      <c r="AG468" s="30"/>
      <c r="AH468" s="30"/>
      <c r="AI468" s="30"/>
      <c r="AJ468" s="30"/>
      <c r="AK468" s="30"/>
    </row>
    <row r="469" ht="15.75" customHeight="1">
      <c r="B469" s="30"/>
      <c r="E469" s="30"/>
      <c r="F469" s="207"/>
      <c r="G469" s="30"/>
      <c r="H469" s="30"/>
      <c r="I469" s="30"/>
      <c r="J469" s="30"/>
      <c r="K469" s="223"/>
      <c r="L469" s="30"/>
      <c r="M469" s="30"/>
      <c r="N469" s="30"/>
      <c r="O469" s="30"/>
      <c r="P469" s="223"/>
      <c r="Q469" s="30"/>
      <c r="R469" s="30"/>
      <c r="S469" s="30"/>
      <c r="T469" s="224"/>
      <c r="U469" s="223"/>
      <c r="V469" s="30"/>
      <c r="W469" s="30"/>
      <c r="X469" s="30"/>
      <c r="Y469" s="224"/>
      <c r="Z469" s="30"/>
      <c r="AA469" s="30"/>
      <c r="AB469" s="30"/>
      <c r="AC469" s="30"/>
      <c r="AD469" s="30"/>
      <c r="AE469" s="30"/>
      <c r="AF469" s="30"/>
      <c r="AG469" s="30"/>
      <c r="AH469" s="30"/>
      <c r="AI469" s="30"/>
      <c r="AJ469" s="30"/>
      <c r="AK469" s="30"/>
    </row>
    <row r="470" ht="15.75" customHeight="1">
      <c r="B470" s="30"/>
      <c r="E470" s="30"/>
      <c r="F470" s="207"/>
      <c r="G470" s="30"/>
      <c r="H470" s="30"/>
      <c r="I470" s="30"/>
      <c r="J470" s="30"/>
      <c r="K470" s="223"/>
      <c r="L470" s="30"/>
      <c r="M470" s="30"/>
      <c r="N470" s="30"/>
      <c r="O470" s="30"/>
      <c r="P470" s="223"/>
      <c r="Q470" s="30"/>
      <c r="R470" s="30"/>
      <c r="S470" s="30"/>
      <c r="T470" s="224"/>
      <c r="U470" s="223"/>
      <c r="V470" s="30"/>
      <c r="W470" s="30"/>
      <c r="X470" s="30"/>
      <c r="Y470" s="224"/>
      <c r="Z470" s="30"/>
      <c r="AA470" s="30"/>
      <c r="AB470" s="30"/>
      <c r="AC470" s="30"/>
      <c r="AD470" s="30"/>
      <c r="AE470" s="30"/>
      <c r="AF470" s="30"/>
      <c r="AG470" s="30"/>
      <c r="AH470" s="30"/>
      <c r="AI470" s="30"/>
      <c r="AJ470" s="30"/>
      <c r="AK470" s="30"/>
    </row>
    <row r="471" ht="15.75" customHeight="1">
      <c r="B471" s="30"/>
      <c r="E471" s="30"/>
      <c r="F471" s="207"/>
      <c r="G471" s="30"/>
      <c r="H471" s="30"/>
      <c r="I471" s="30"/>
      <c r="J471" s="30"/>
      <c r="K471" s="223"/>
      <c r="L471" s="30"/>
      <c r="M471" s="30"/>
      <c r="N471" s="30"/>
      <c r="O471" s="30"/>
      <c r="P471" s="223"/>
      <c r="Q471" s="30"/>
      <c r="R471" s="30"/>
      <c r="S471" s="30"/>
      <c r="T471" s="224"/>
      <c r="U471" s="223"/>
      <c r="V471" s="30"/>
      <c r="W471" s="30"/>
      <c r="X471" s="30"/>
      <c r="Y471" s="224"/>
      <c r="Z471" s="30"/>
      <c r="AA471" s="30"/>
      <c r="AB471" s="30"/>
      <c r="AC471" s="30"/>
      <c r="AD471" s="30"/>
      <c r="AE471" s="30"/>
      <c r="AF471" s="30"/>
      <c r="AG471" s="30"/>
      <c r="AH471" s="30"/>
      <c r="AI471" s="30"/>
      <c r="AJ471" s="30"/>
      <c r="AK471" s="30"/>
    </row>
    <row r="472" ht="15.75" customHeight="1">
      <c r="B472" s="30"/>
      <c r="E472" s="30"/>
      <c r="F472" s="207"/>
      <c r="G472" s="30"/>
      <c r="H472" s="30"/>
      <c r="I472" s="30"/>
      <c r="J472" s="30"/>
      <c r="K472" s="223"/>
      <c r="L472" s="30"/>
      <c r="M472" s="30"/>
      <c r="N472" s="30"/>
      <c r="O472" s="30"/>
      <c r="P472" s="223"/>
      <c r="Q472" s="30"/>
      <c r="R472" s="30"/>
      <c r="S472" s="30"/>
      <c r="T472" s="224"/>
      <c r="U472" s="223"/>
      <c r="V472" s="30"/>
      <c r="W472" s="30"/>
      <c r="X472" s="30"/>
      <c r="Y472" s="224"/>
      <c r="Z472" s="30"/>
      <c r="AA472" s="30"/>
      <c r="AB472" s="30"/>
      <c r="AC472" s="30"/>
      <c r="AD472" s="30"/>
      <c r="AE472" s="30"/>
      <c r="AF472" s="30"/>
      <c r="AG472" s="30"/>
      <c r="AH472" s="30"/>
      <c r="AI472" s="30"/>
      <c r="AJ472" s="30"/>
      <c r="AK472" s="30"/>
    </row>
    <row r="473" ht="15.75" customHeight="1">
      <c r="B473" s="30"/>
      <c r="E473" s="30"/>
      <c r="F473" s="207"/>
      <c r="G473" s="30"/>
      <c r="H473" s="30"/>
      <c r="I473" s="30"/>
      <c r="J473" s="30"/>
      <c r="K473" s="223"/>
      <c r="L473" s="30"/>
      <c r="M473" s="30"/>
      <c r="N473" s="30"/>
      <c r="O473" s="30"/>
      <c r="P473" s="223"/>
      <c r="Q473" s="30"/>
      <c r="R473" s="30"/>
      <c r="S473" s="30"/>
      <c r="T473" s="224"/>
      <c r="U473" s="223"/>
      <c r="V473" s="30"/>
      <c r="W473" s="30"/>
      <c r="X473" s="30"/>
      <c r="Y473" s="224"/>
      <c r="Z473" s="30"/>
      <c r="AA473" s="30"/>
      <c r="AB473" s="30"/>
      <c r="AC473" s="30"/>
      <c r="AD473" s="30"/>
      <c r="AE473" s="30"/>
      <c r="AF473" s="30"/>
      <c r="AG473" s="30"/>
      <c r="AH473" s="30"/>
      <c r="AI473" s="30"/>
      <c r="AJ473" s="30"/>
      <c r="AK473" s="30"/>
    </row>
    <row r="474" ht="15.75" customHeight="1">
      <c r="B474" s="30"/>
      <c r="E474" s="30"/>
      <c r="F474" s="207"/>
      <c r="G474" s="30"/>
      <c r="H474" s="30"/>
      <c r="I474" s="30"/>
      <c r="J474" s="30"/>
      <c r="K474" s="223"/>
      <c r="L474" s="30"/>
      <c r="M474" s="30"/>
      <c r="N474" s="30"/>
      <c r="O474" s="30"/>
      <c r="P474" s="223"/>
      <c r="Q474" s="30"/>
      <c r="R474" s="30"/>
      <c r="S474" s="30"/>
      <c r="T474" s="224"/>
      <c r="U474" s="223"/>
      <c r="V474" s="30"/>
      <c r="W474" s="30"/>
      <c r="X474" s="30"/>
      <c r="Y474" s="224"/>
      <c r="Z474" s="30"/>
      <c r="AA474" s="30"/>
      <c r="AB474" s="30"/>
      <c r="AC474" s="30"/>
      <c r="AD474" s="30"/>
      <c r="AE474" s="30"/>
      <c r="AF474" s="30"/>
      <c r="AG474" s="30"/>
      <c r="AH474" s="30"/>
      <c r="AI474" s="30"/>
      <c r="AJ474" s="30"/>
      <c r="AK474" s="30"/>
    </row>
    <row r="475" ht="15.75" customHeight="1">
      <c r="B475" s="30"/>
      <c r="E475" s="30"/>
      <c r="F475" s="207"/>
      <c r="G475" s="30"/>
      <c r="H475" s="30"/>
      <c r="I475" s="30"/>
      <c r="J475" s="30"/>
      <c r="K475" s="223"/>
      <c r="L475" s="30"/>
      <c r="M475" s="30"/>
      <c r="N475" s="30"/>
      <c r="O475" s="30"/>
      <c r="P475" s="223"/>
      <c r="Q475" s="30"/>
      <c r="R475" s="30"/>
      <c r="S475" s="30"/>
      <c r="T475" s="224"/>
      <c r="U475" s="223"/>
      <c r="V475" s="30"/>
      <c r="W475" s="30"/>
      <c r="X475" s="30"/>
      <c r="Y475" s="224"/>
      <c r="Z475" s="30"/>
      <c r="AA475" s="30"/>
      <c r="AB475" s="30"/>
      <c r="AC475" s="30"/>
      <c r="AD475" s="30"/>
      <c r="AE475" s="30"/>
      <c r="AF475" s="30"/>
      <c r="AG475" s="30"/>
      <c r="AH475" s="30"/>
      <c r="AI475" s="30"/>
      <c r="AJ475" s="30"/>
      <c r="AK475" s="30"/>
    </row>
    <row r="476" ht="15.75" customHeight="1">
      <c r="B476" s="30"/>
      <c r="E476" s="30"/>
      <c r="F476" s="207"/>
      <c r="G476" s="30"/>
      <c r="H476" s="30"/>
      <c r="I476" s="30"/>
      <c r="J476" s="30"/>
      <c r="K476" s="223"/>
      <c r="L476" s="30"/>
      <c r="M476" s="30"/>
      <c r="N476" s="30"/>
      <c r="O476" s="30"/>
      <c r="P476" s="223"/>
      <c r="Q476" s="30"/>
      <c r="R476" s="30"/>
      <c r="S476" s="30"/>
      <c r="T476" s="224"/>
      <c r="U476" s="223"/>
      <c r="V476" s="30"/>
      <c r="W476" s="30"/>
      <c r="X476" s="30"/>
      <c r="Y476" s="224"/>
      <c r="Z476" s="30"/>
      <c r="AA476" s="30"/>
      <c r="AB476" s="30"/>
      <c r="AC476" s="30"/>
      <c r="AD476" s="30"/>
      <c r="AE476" s="30"/>
      <c r="AF476" s="30"/>
      <c r="AG476" s="30"/>
      <c r="AH476" s="30"/>
      <c r="AI476" s="30"/>
      <c r="AJ476" s="30"/>
      <c r="AK476" s="30"/>
    </row>
    <row r="477" ht="15.75" customHeight="1">
      <c r="B477" s="30"/>
      <c r="E477" s="30"/>
      <c r="F477" s="207"/>
      <c r="G477" s="30"/>
      <c r="H477" s="30"/>
      <c r="I477" s="30"/>
      <c r="J477" s="30"/>
      <c r="K477" s="223"/>
      <c r="L477" s="30"/>
      <c r="M477" s="30"/>
      <c r="N477" s="30"/>
      <c r="O477" s="30"/>
      <c r="P477" s="223"/>
      <c r="Q477" s="30"/>
      <c r="R477" s="30"/>
      <c r="S477" s="30"/>
      <c r="T477" s="224"/>
      <c r="U477" s="223"/>
      <c r="V477" s="30"/>
      <c r="W477" s="30"/>
      <c r="X477" s="30"/>
      <c r="Y477" s="224"/>
      <c r="Z477" s="30"/>
      <c r="AA477" s="30"/>
      <c r="AB477" s="30"/>
      <c r="AC477" s="30"/>
      <c r="AD477" s="30"/>
      <c r="AE477" s="30"/>
      <c r="AF477" s="30"/>
      <c r="AG477" s="30"/>
      <c r="AH477" s="30"/>
      <c r="AI477" s="30"/>
      <c r="AJ477" s="30"/>
      <c r="AK477" s="30"/>
    </row>
    <row r="478" ht="15.75" customHeight="1">
      <c r="B478" s="30"/>
      <c r="E478" s="30"/>
      <c r="F478" s="207"/>
      <c r="G478" s="30"/>
      <c r="H478" s="30"/>
      <c r="I478" s="30"/>
      <c r="J478" s="30"/>
      <c r="K478" s="223"/>
      <c r="L478" s="30"/>
      <c r="M478" s="30"/>
      <c r="N478" s="30"/>
      <c r="O478" s="30"/>
      <c r="P478" s="223"/>
      <c r="Q478" s="30"/>
      <c r="R478" s="30"/>
      <c r="S478" s="30"/>
      <c r="T478" s="224"/>
      <c r="U478" s="223"/>
      <c r="V478" s="30"/>
      <c r="W478" s="30"/>
      <c r="X478" s="30"/>
      <c r="Y478" s="224"/>
      <c r="Z478" s="30"/>
      <c r="AA478" s="30"/>
      <c r="AB478" s="30"/>
      <c r="AC478" s="30"/>
      <c r="AD478" s="30"/>
      <c r="AE478" s="30"/>
      <c r="AF478" s="30"/>
      <c r="AG478" s="30"/>
      <c r="AH478" s="30"/>
      <c r="AI478" s="30"/>
      <c r="AJ478" s="30"/>
      <c r="AK478" s="30"/>
    </row>
    <row r="479" ht="15.75" customHeight="1">
      <c r="B479" s="30"/>
      <c r="E479" s="30"/>
      <c r="F479" s="207"/>
      <c r="G479" s="30"/>
      <c r="H479" s="30"/>
      <c r="I479" s="30"/>
      <c r="J479" s="30"/>
      <c r="K479" s="223"/>
      <c r="L479" s="30"/>
      <c r="M479" s="30"/>
      <c r="N479" s="30"/>
      <c r="O479" s="30"/>
      <c r="P479" s="223"/>
      <c r="Q479" s="30"/>
      <c r="R479" s="30"/>
      <c r="S479" s="30"/>
      <c r="T479" s="224"/>
      <c r="U479" s="223"/>
      <c r="V479" s="30"/>
      <c r="W479" s="30"/>
      <c r="X479" s="30"/>
      <c r="Y479" s="224"/>
      <c r="Z479" s="30"/>
      <c r="AA479" s="30"/>
      <c r="AB479" s="30"/>
      <c r="AC479" s="30"/>
      <c r="AD479" s="30"/>
      <c r="AE479" s="30"/>
      <c r="AF479" s="30"/>
      <c r="AG479" s="30"/>
      <c r="AH479" s="30"/>
      <c r="AI479" s="30"/>
      <c r="AJ479" s="30"/>
      <c r="AK479" s="30"/>
    </row>
    <row r="480" ht="15.75" customHeight="1">
      <c r="B480" s="30"/>
      <c r="E480" s="30"/>
      <c r="F480" s="207"/>
      <c r="G480" s="30"/>
      <c r="H480" s="30"/>
      <c r="I480" s="30"/>
      <c r="J480" s="30"/>
      <c r="K480" s="223"/>
      <c r="L480" s="30"/>
      <c r="M480" s="30"/>
      <c r="N480" s="30"/>
      <c r="O480" s="30"/>
      <c r="P480" s="223"/>
      <c r="Q480" s="30"/>
      <c r="R480" s="30"/>
      <c r="S480" s="30"/>
      <c r="T480" s="224"/>
      <c r="U480" s="223"/>
      <c r="V480" s="30"/>
      <c r="W480" s="30"/>
      <c r="X480" s="30"/>
      <c r="Y480" s="224"/>
      <c r="Z480" s="30"/>
      <c r="AA480" s="30"/>
      <c r="AB480" s="30"/>
      <c r="AC480" s="30"/>
      <c r="AD480" s="30"/>
      <c r="AE480" s="30"/>
      <c r="AF480" s="30"/>
      <c r="AG480" s="30"/>
      <c r="AH480" s="30"/>
      <c r="AI480" s="30"/>
      <c r="AJ480" s="30"/>
      <c r="AK480" s="30"/>
    </row>
    <row r="481" ht="15.75" customHeight="1">
      <c r="B481" s="30"/>
      <c r="E481" s="30"/>
      <c r="F481" s="207"/>
      <c r="G481" s="30"/>
      <c r="H481" s="30"/>
      <c r="I481" s="30"/>
      <c r="J481" s="30"/>
      <c r="K481" s="223"/>
      <c r="L481" s="30"/>
      <c r="M481" s="30"/>
      <c r="N481" s="30"/>
      <c r="O481" s="30"/>
      <c r="P481" s="223"/>
      <c r="Q481" s="30"/>
      <c r="R481" s="30"/>
      <c r="S481" s="30"/>
      <c r="T481" s="224"/>
      <c r="U481" s="223"/>
      <c r="V481" s="30"/>
      <c r="W481" s="30"/>
      <c r="X481" s="30"/>
      <c r="Y481" s="224"/>
      <c r="Z481" s="30"/>
      <c r="AA481" s="30"/>
      <c r="AB481" s="30"/>
      <c r="AC481" s="30"/>
      <c r="AD481" s="30"/>
      <c r="AE481" s="30"/>
      <c r="AF481" s="30"/>
      <c r="AG481" s="30"/>
      <c r="AH481" s="30"/>
      <c r="AI481" s="30"/>
      <c r="AJ481" s="30"/>
      <c r="AK481" s="30"/>
    </row>
    <row r="482" ht="15.75" customHeight="1">
      <c r="B482" s="30"/>
      <c r="E482" s="30"/>
      <c r="F482" s="207"/>
      <c r="G482" s="30"/>
      <c r="H482" s="30"/>
      <c r="I482" s="30"/>
      <c r="J482" s="30"/>
      <c r="K482" s="223"/>
      <c r="L482" s="30"/>
      <c r="M482" s="30"/>
      <c r="N482" s="30"/>
      <c r="O482" s="30"/>
      <c r="P482" s="223"/>
      <c r="Q482" s="30"/>
      <c r="R482" s="30"/>
      <c r="S482" s="30"/>
      <c r="T482" s="224"/>
      <c r="U482" s="223"/>
      <c r="V482" s="30"/>
      <c r="W482" s="30"/>
      <c r="X482" s="30"/>
      <c r="Y482" s="224"/>
      <c r="Z482" s="30"/>
      <c r="AA482" s="30"/>
      <c r="AB482" s="30"/>
      <c r="AC482" s="30"/>
      <c r="AD482" s="30"/>
      <c r="AE482" s="30"/>
      <c r="AF482" s="30"/>
      <c r="AG482" s="30"/>
      <c r="AH482" s="30"/>
      <c r="AI482" s="30"/>
      <c r="AJ482" s="30"/>
      <c r="AK482" s="30"/>
    </row>
    <row r="483" ht="15.75" customHeight="1">
      <c r="B483" s="30"/>
      <c r="E483" s="30"/>
      <c r="F483" s="207"/>
      <c r="G483" s="30"/>
      <c r="H483" s="30"/>
      <c r="I483" s="30"/>
      <c r="J483" s="30"/>
      <c r="K483" s="223"/>
      <c r="L483" s="30"/>
      <c r="M483" s="30"/>
      <c r="N483" s="30"/>
      <c r="O483" s="30"/>
      <c r="P483" s="223"/>
      <c r="Q483" s="30"/>
      <c r="R483" s="30"/>
      <c r="S483" s="30"/>
      <c r="T483" s="224"/>
      <c r="U483" s="223"/>
      <c r="V483" s="30"/>
      <c r="W483" s="30"/>
      <c r="X483" s="30"/>
      <c r="Y483" s="224"/>
      <c r="Z483" s="30"/>
      <c r="AA483" s="30"/>
      <c r="AB483" s="30"/>
      <c r="AC483" s="30"/>
      <c r="AD483" s="30"/>
      <c r="AE483" s="30"/>
      <c r="AF483" s="30"/>
      <c r="AG483" s="30"/>
      <c r="AH483" s="30"/>
      <c r="AI483" s="30"/>
      <c r="AJ483" s="30"/>
      <c r="AK483" s="30"/>
    </row>
    <row r="484" ht="15.75" customHeight="1">
      <c r="B484" s="30"/>
      <c r="E484" s="30"/>
      <c r="F484" s="207"/>
      <c r="G484" s="30"/>
      <c r="H484" s="30"/>
      <c r="I484" s="30"/>
      <c r="J484" s="30"/>
      <c r="K484" s="223"/>
      <c r="L484" s="30"/>
      <c r="M484" s="30"/>
      <c r="N484" s="30"/>
      <c r="O484" s="30"/>
      <c r="P484" s="223"/>
      <c r="Q484" s="30"/>
      <c r="R484" s="30"/>
      <c r="S484" s="30"/>
      <c r="T484" s="224"/>
      <c r="U484" s="223"/>
      <c r="V484" s="30"/>
      <c r="W484" s="30"/>
      <c r="X484" s="30"/>
      <c r="Y484" s="224"/>
      <c r="Z484" s="30"/>
      <c r="AA484" s="30"/>
      <c r="AB484" s="30"/>
      <c r="AC484" s="30"/>
      <c r="AD484" s="30"/>
      <c r="AE484" s="30"/>
      <c r="AF484" s="30"/>
      <c r="AG484" s="30"/>
      <c r="AH484" s="30"/>
      <c r="AI484" s="30"/>
      <c r="AJ484" s="30"/>
      <c r="AK484" s="30"/>
    </row>
    <row r="485" ht="15.75" customHeight="1">
      <c r="B485" s="30"/>
      <c r="E485" s="30"/>
      <c r="F485" s="207"/>
      <c r="G485" s="30"/>
      <c r="H485" s="30"/>
      <c r="I485" s="30"/>
      <c r="J485" s="30"/>
      <c r="K485" s="223"/>
      <c r="L485" s="30"/>
      <c r="M485" s="30"/>
      <c r="N485" s="30"/>
      <c r="O485" s="30"/>
      <c r="P485" s="223"/>
      <c r="Q485" s="30"/>
      <c r="R485" s="30"/>
      <c r="S485" s="30"/>
      <c r="T485" s="224"/>
      <c r="U485" s="223"/>
      <c r="V485" s="30"/>
      <c r="W485" s="30"/>
      <c r="X485" s="30"/>
      <c r="Y485" s="224"/>
      <c r="Z485" s="30"/>
      <c r="AA485" s="30"/>
      <c r="AB485" s="30"/>
      <c r="AC485" s="30"/>
      <c r="AD485" s="30"/>
      <c r="AE485" s="30"/>
      <c r="AF485" s="30"/>
      <c r="AG485" s="30"/>
      <c r="AH485" s="30"/>
      <c r="AI485" s="30"/>
      <c r="AJ485" s="30"/>
      <c r="AK485" s="30"/>
    </row>
    <row r="486" ht="15.75" customHeight="1">
      <c r="B486" s="30"/>
      <c r="E486" s="30"/>
      <c r="F486" s="207"/>
      <c r="G486" s="30"/>
      <c r="H486" s="30"/>
      <c r="I486" s="30"/>
      <c r="J486" s="30"/>
      <c r="K486" s="223"/>
      <c r="L486" s="30"/>
      <c r="M486" s="30"/>
      <c r="N486" s="30"/>
      <c r="O486" s="30"/>
      <c r="P486" s="223"/>
      <c r="Q486" s="30"/>
      <c r="R486" s="30"/>
      <c r="S486" s="30"/>
      <c r="T486" s="224"/>
      <c r="U486" s="223"/>
      <c r="V486" s="30"/>
      <c r="W486" s="30"/>
      <c r="X486" s="30"/>
      <c r="Y486" s="224"/>
      <c r="Z486" s="30"/>
      <c r="AA486" s="30"/>
      <c r="AB486" s="30"/>
      <c r="AC486" s="30"/>
      <c r="AD486" s="30"/>
      <c r="AE486" s="30"/>
      <c r="AF486" s="30"/>
      <c r="AG486" s="30"/>
      <c r="AH486" s="30"/>
      <c r="AI486" s="30"/>
      <c r="AJ486" s="30"/>
      <c r="AK486" s="30"/>
    </row>
    <row r="487" ht="15.75" customHeight="1">
      <c r="B487" s="30"/>
      <c r="E487" s="30"/>
      <c r="F487" s="207"/>
      <c r="G487" s="30"/>
      <c r="H487" s="30"/>
      <c r="I487" s="30"/>
      <c r="J487" s="30"/>
      <c r="K487" s="223"/>
      <c r="L487" s="30"/>
      <c r="M487" s="30"/>
      <c r="N487" s="30"/>
      <c r="O487" s="30"/>
      <c r="P487" s="223"/>
      <c r="Q487" s="30"/>
      <c r="R487" s="30"/>
      <c r="S487" s="30"/>
      <c r="T487" s="224"/>
      <c r="U487" s="223"/>
      <c r="V487" s="30"/>
      <c r="W487" s="30"/>
      <c r="X487" s="30"/>
      <c r="Y487" s="224"/>
      <c r="Z487" s="30"/>
      <c r="AA487" s="30"/>
      <c r="AB487" s="30"/>
      <c r="AC487" s="30"/>
      <c r="AD487" s="30"/>
      <c r="AE487" s="30"/>
      <c r="AF487" s="30"/>
      <c r="AG487" s="30"/>
      <c r="AH487" s="30"/>
      <c r="AI487" s="30"/>
      <c r="AJ487" s="30"/>
      <c r="AK487" s="30"/>
    </row>
    <row r="488" ht="15.75" customHeight="1">
      <c r="B488" s="30"/>
      <c r="E488" s="30"/>
      <c r="F488" s="207"/>
      <c r="G488" s="30"/>
      <c r="H488" s="30"/>
      <c r="I488" s="30"/>
      <c r="J488" s="30"/>
      <c r="K488" s="223"/>
      <c r="L488" s="30"/>
      <c r="M488" s="30"/>
      <c r="N488" s="30"/>
      <c r="O488" s="30"/>
      <c r="P488" s="223"/>
      <c r="Q488" s="30"/>
      <c r="R488" s="30"/>
      <c r="S488" s="30"/>
      <c r="T488" s="224"/>
      <c r="U488" s="223"/>
      <c r="V488" s="30"/>
      <c r="W488" s="30"/>
      <c r="X488" s="30"/>
      <c r="Y488" s="224"/>
      <c r="Z488" s="30"/>
      <c r="AA488" s="30"/>
      <c r="AB488" s="30"/>
      <c r="AC488" s="30"/>
      <c r="AD488" s="30"/>
      <c r="AE488" s="30"/>
      <c r="AF488" s="30"/>
      <c r="AG488" s="30"/>
      <c r="AH488" s="30"/>
      <c r="AI488" s="30"/>
      <c r="AJ488" s="30"/>
      <c r="AK488" s="30"/>
    </row>
    <row r="489" ht="15.75" customHeight="1">
      <c r="B489" s="30"/>
      <c r="E489" s="30"/>
      <c r="F489" s="207"/>
      <c r="G489" s="30"/>
      <c r="H489" s="30"/>
      <c r="I489" s="30"/>
      <c r="J489" s="30"/>
      <c r="K489" s="223"/>
      <c r="L489" s="30"/>
      <c r="M489" s="30"/>
      <c r="N489" s="30"/>
      <c r="O489" s="30"/>
      <c r="P489" s="223"/>
      <c r="Q489" s="30"/>
      <c r="R489" s="30"/>
      <c r="S489" s="30"/>
      <c r="T489" s="224"/>
      <c r="U489" s="223"/>
      <c r="V489" s="30"/>
      <c r="W489" s="30"/>
      <c r="X489" s="30"/>
      <c r="Y489" s="224"/>
      <c r="Z489" s="30"/>
      <c r="AA489" s="30"/>
      <c r="AB489" s="30"/>
      <c r="AC489" s="30"/>
      <c r="AD489" s="30"/>
      <c r="AE489" s="30"/>
      <c r="AF489" s="30"/>
      <c r="AG489" s="30"/>
      <c r="AH489" s="30"/>
      <c r="AI489" s="30"/>
      <c r="AJ489" s="30"/>
      <c r="AK489" s="30"/>
    </row>
    <row r="490" ht="15.75" customHeight="1">
      <c r="B490" s="30"/>
      <c r="E490" s="30"/>
      <c r="F490" s="207"/>
      <c r="G490" s="30"/>
      <c r="H490" s="30"/>
      <c r="I490" s="30"/>
      <c r="J490" s="30"/>
      <c r="K490" s="223"/>
      <c r="L490" s="30"/>
      <c r="M490" s="30"/>
      <c r="N490" s="30"/>
      <c r="O490" s="30"/>
      <c r="P490" s="223"/>
      <c r="Q490" s="30"/>
      <c r="R490" s="30"/>
      <c r="S490" s="30"/>
      <c r="T490" s="224"/>
      <c r="U490" s="223"/>
      <c r="V490" s="30"/>
      <c r="W490" s="30"/>
      <c r="X490" s="30"/>
      <c r="Y490" s="224"/>
      <c r="Z490" s="30"/>
      <c r="AA490" s="30"/>
      <c r="AB490" s="30"/>
      <c r="AC490" s="30"/>
      <c r="AD490" s="30"/>
      <c r="AE490" s="30"/>
      <c r="AF490" s="30"/>
      <c r="AG490" s="30"/>
      <c r="AH490" s="30"/>
      <c r="AI490" s="30"/>
      <c r="AJ490" s="30"/>
      <c r="AK490" s="30"/>
    </row>
    <row r="491" ht="15.75" customHeight="1">
      <c r="B491" s="30"/>
      <c r="E491" s="30"/>
      <c r="F491" s="207"/>
      <c r="G491" s="30"/>
      <c r="H491" s="30"/>
      <c r="I491" s="30"/>
      <c r="J491" s="30"/>
      <c r="K491" s="223"/>
      <c r="L491" s="30"/>
      <c r="M491" s="30"/>
      <c r="N491" s="30"/>
      <c r="O491" s="30"/>
      <c r="P491" s="223"/>
      <c r="Q491" s="30"/>
      <c r="R491" s="30"/>
      <c r="S491" s="30"/>
      <c r="T491" s="224"/>
      <c r="U491" s="223"/>
      <c r="V491" s="30"/>
      <c r="W491" s="30"/>
      <c r="X491" s="30"/>
      <c r="Y491" s="224"/>
      <c r="Z491" s="30"/>
      <c r="AA491" s="30"/>
      <c r="AB491" s="30"/>
      <c r="AC491" s="30"/>
      <c r="AD491" s="30"/>
      <c r="AE491" s="30"/>
      <c r="AF491" s="30"/>
      <c r="AG491" s="30"/>
      <c r="AH491" s="30"/>
      <c r="AI491" s="30"/>
      <c r="AJ491" s="30"/>
      <c r="AK491" s="30"/>
    </row>
    <row r="492" ht="15.75" customHeight="1">
      <c r="B492" s="30"/>
      <c r="E492" s="30"/>
      <c r="F492" s="207"/>
      <c r="G492" s="30"/>
      <c r="H492" s="30"/>
      <c r="I492" s="30"/>
      <c r="J492" s="30"/>
      <c r="K492" s="223"/>
      <c r="L492" s="30"/>
      <c r="M492" s="30"/>
      <c r="N492" s="30"/>
      <c r="O492" s="30"/>
      <c r="P492" s="223"/>
      <c r="Q492" s="30"/>
      <c r="R492" s="30"/>
      <c r="S492" s="30"/>
      <c r="T492" s="224"/>
      <c r="U492" s="223"/>
      <c r="V492" s="30"/>
      <c r="W492" s="30"/>
      <c r="X492" s="30"/>
      <c r="Y492" s="224"/>
      <c r="Z492" s="30"/>
      <c r="AA492" s="30"/>
      <c r="AB492" s="30"/>
      <c r="AC492" s="30"/>
      <c r="AD492" s="30"/>
      <c r="AE492" s="30"/>
      <c r="AF492" s="30"/>
      <c r="AG492" s="30"/>
      <c r="AH492" s="30"/>
      <c r="AI492" s="30"/>
      <c r="AJ492" s="30"/>
      <c r="AK492" s="30"/>
    </row>
    <row r="493" ht="15.75" customHeight="1">
      <c r="B493" s="30"/>
      <c r="E493" s="30"/>
      <c r="F493" s="207"/>
      <c r="G493" s="30"/>
      <c r="H493" s="30"/>
      <c r="I493" s="30"/>
      <c r="J493" s="30"/>
      <c r="K493" s="223"/>
      <c r="L493" s="30"/>
      <c r="M493" s="30"/>
      <c r="N493" s="30"/>
      <c r="O493" s="30"/>
      <c r="P493" s="223"/>
      <c r="Q493" s="30"/>
      <c r="R493" s="30"/>
      <c r="S493" s="30"/>
      <c r="T493" s="224"/>
      <c r="U493" s="223"/>
      <c r="V493" s="30"/>
      <c r="W493" s="30"/>
      <c r="X493" s="30"/>
      <c r="Y493" s="224"/>
      <c r="Z493" s="30"/>
      <c r="AA493" s="30"/>
      <c r="AB493" s="30"/>
      <c r="AC493" s="30"/>
      <c r="AD493" s="30"/>
      <c r="AE493" s="30"/>
      <c r="AF493" s="30"/>
      <c r="AG493" s="30"/>
      <c r="AH493" s="30"/>
      <c r="AI493" s="30"/>
      <c r="AJ493" s="30"/>
      <c r="AK493" s="30"/>
    </row>
    <row r="494" ht="15.75" customHeight="1">
      <c r="B494" s="30"/>
      <c r="E494" s="30"/>
      <c r="F494" s="207"/>
      <c r="G494" s="30"/>
      <c r="H494" s="30"/>
      <c r="I494" s="30"/>
      <c r="J494" s="30"/>
      <c r="K494" s="223"/>
      <c r="L494" s="30"/>
      <c r="M494" s="30"/>
      <c r="N494" s="30"/>
      <c r="O494" s="30"/>
      <c r="P494" s="223"/>
      <c r="Q494" s="30"/>
      <c r="R494" s="30"/>
      <c r="S494" s="30"/>
      <c r="T494" s="224"/>
      <c r="U494" s="223"/>
      <c r="V494" s="30"/>
      <c r="W494" s="30"/>
      <c r="X494" s="30"/>
      <c r="Y494" s="224"/>
      <c r="Z494" s="30"/>
      <c r="AA494" s="30"/>
      <c r="AB494" s="30"/>
      <c r="AC494" s="30"/>
      <c r="AD494" s="30"/>
      <c r="AE494" s="30"/>
      <c r="AF494" s="30"/>
      <c r="AG494" s="30"/>
      <c r="AH494" s="30"/>
      <c r="AI494" s="30"/>
      <c r="AJ494" s="30"/>
      <c r="AK494" s="30"/>
    </row>
    <row r="495" ht="15.75" customHeight="1">
      <c r="B495" s="30"/>
      <c r="E495" s="30"/>
      <c r="F495" s="207"/>
      <c r="G495" s="30"/>
      <c r="H495" s="30"/>
      <c r="I495" s="30"/>
      <c r="J495" s="30"/>
      <c r="K495" s="223"/>
      <c r="L495" s="30"/>
      <c r="M495" s="30"/>
      <c r="N495" s="30"/>
      <c r="O495" s="30"/>
      <c r="P495" s="223"/>
      <c r="Q495" s="30"/>
      <c r="R495" s="30"/>
      <c r="S495" s="30"/>
      <c r="T495" s="224"/>
      <c r="U495" s="223"/>
      <c r="V495" s="30"/>
      <c r="W495" s="30"/>
      <c r="X495" s="30"/>
      <c r="Y495" s="224"/>
      <c r="Z495" s="30"/>
      <c r="AA495" s="30"/>
      <c r="AB495" s="30"/>
      <c r="AC495" s="30"/>
      <c r="AD495" s="30"/>
      <c r="AE495" s="30"/>
      <c r="AF495" s="30"/>
      <c r="AG495" s="30"/>
      <c r="AH495" s="30"/>
      <c r="AI495" s="30"/>
      <c r="AJ495" s="30"/>
      <c r="AK495" s="30"/>
    </row>
    <row r="496" ht="15.75" customHeight="1">
      <c r="B496" s="30"/>
      <c r="E496" s="30"/>
      <c r="F496" s="207"/>
      <c r="G496" s="30"/>
      <c r="H496" s="30"/>
      <c r="I496" s="30"/>
      <c r="J496" s="30"/>
      <c r="K496" s="223"/>
      <c r="L496" s="30"/>
      <c r="M496" s="30"/>
      <c r="N496" s="30"/>
      <c r="O496" s="30"/>
      <c r="P496" s="223"/>
      <c r="Q496" s="30"/>
      <c r="R496" s="30"/>
      <c r="S496" s="30"/>
      <c r="T496" s="224"/>
      <c r="U496" s="223"/>
      <c r="V496" s="30"/>
      <c r="W496" s="30"/>
      <c r="X496" s="30"/>
      <c r="Y496" s="224"/>
      <c r="Z496" s="30"/>
      <c r="AA496" s="30"/>
      <c r="AB496" s="30"/>
      <c r="AC496" s="30"/>
      <c r="AD496" s="30"/>
      <c r="AE496" s="30"/>
      <c r="AF496" s="30"/>
      <c r="AG496" s="30"/>
      <c r="AH496" s="30"/>
      <c r="AI496" s="30"/>
      <c r="AJ496" s="30"/>
      <c r="AK496" s="30"/>
    </row>
    <row r="497" ht="15.75" customHeight="1">
      <c r="B497" s="30"/>
      <c r="E497" s="30"/>
      <c r="F497" s="207"/>
      <c r="G497" s="30"/>
      <c r="H497" s="30"/>
      <c r="I497" s="30"/>
      <c r="J497" s="30"/>
      <c r="K497" s="223"/>
      <c r="L497" s="30"/>
      <c r="M497" s="30"/>
      <c r="N497" s="30"/>
      <c r="O497" s="30"/>
      <c r="P497" s="223"/>
      <c r="Q497" s="30"/>
      <c r="R497" s="30"/>
      <c r="S497" s="30"/>
      <c r="T497" s="224"/>
      <c r="U497" s="223"/>
      <c r="V497" s="30"/>
      <c r="W497" s="30"/>
      <c r="X497" s="30"/>
      <c r="Y497" s="224"/>
      <c r="Z497" s="30"/>
      <c r="AA497" s="30"/>
      <c r="AB497" s="30"/>
      <c r="AC497" s="30"/>
      <c r="AD497" s="30"/>
      <c r="AE497" s="30"/>
      <c r="AF497" s="30"/>
      <c r="AG497" s="30"/>
      <c r="AH497" s="30"/>
      <c r="AI497" s="30"/>
      <c r="AJ497" s="30"/>
      <c r="AK497" s="30"/>
    </row>
    <row r="498" ht="15.75" customHeight="1">
      <c r="B498" s="30"/>
      <c r="E498" s="30"/>
      <c r="F498" s="207"/>
      <c r="G498" s="30"/>
      <c r="H498" s="30"/>
      <c r="I498" s="30"/>
      <c r="J498" s="30"/>
      <c r="K498" s="223"/>
      <c r="L498" s="30"/>
      <c r="M498" s="30"/>
      <c r="N498" s="30"/>
      <c r="O498" s="30"/>
      <c r="P498" s="223"/>
      <c r="Q498" s="30"/>
      <c r="R498" s="30"/>
      <c r="S498" s="30"/>
      <c r="T498" s="224"/>
      <c r="U498" s="223"/>
      <c r="V498" s="30"/>
      <c r="W498" s="30"/>
      <c r="X498" s="30"/>
      <c r="Y498" s="224"/>
      <c r="Z498" s="30"/>
      <c r="AA498" s="30"/>
      <c r="AB498" s="30"/>
      <c r="AC498" s="30"/>
      <c r="AD498" s="30"/>
      <c r="AE498" s="30"/>
      <c r="AF498" s="30"/>
      <c r="AG498" s="30"/>
      <c r="AH498" s="30"/>
      <c r="AI498" s="30"/>
      <c r="AJ498" s="30"/>
      <c r="AK498" s="30"/>
    </row>
    <row r="499" ht="15.75" customHeight="1">
      <c r="B499" s="30"/>
      <c r="E499" s="30"/>
      <c r="F499" s="207"/>
      <c r="G499" s="30"/>
      <c r="H499" s="30"/>
      <c r="I499" s="30"/>
      <c r="J499" s="30"/>
      <c r="K499" s="223"/>
      <c r="L499" s="30"/>
      <c r="M499" s="30"/>
      <c r="N499" s="30"/>
      <c r="O499" s="30"/>
      <c r="P499" s="223"/>
      <c r="Q499" s="30"/>
      <c r="R499" s="30"/>
      <c r="S499" s="30"/>
      <c r="T499" s="224"/>
      <c r="U499" s="223"/>
      <c r="V499" s="30"/>
      <c r="W499" s="30"/>
      <c r="X499" s="30"/>
      <c r="Y499" s="224"/>
      <c r="Z499" s="30"/>
      <c r="AA499" s="30"/>
      <c r="AB499" s="30"/>
      <c r="AC499" s="30"/>
      <c r="AD499" s="30"/>
      <c r="AE499" s="30"/>
      <c r="AF499" s="30"/>
      <c r="AG499" s="30"/>
      <c r="AH499" s="30"/>
      <c r="AI499" s="30"/>
      <c r="AJ499" s="30"/>
      <c r="AK499" s="30"/>
    </row>
    <row r="500" ht="15.75" customHeight="1">
      <c r="B500" s="30"/>
      <c r="E500" s="30"/>
      <c r="F500" s="207"/>
      <c r="G500" s="30"/>
      <c r="H500" s="30"/>
      <c r="I500" s="30"/>
      <c r="J500" s="30"/>
      <c r="K500" s="223"/>
      <c r="L500" s="30"/>
      <c r="M500" s="30"/>
      <c r="N500" s="30"/>
      <c r="O500" s="30"/>
      <c r="P500" s="223"/>
      <c r="Q500" s="30"/>
      <c r="R500" s="30"/>
      <c r="S500" s="30"/>
      <c r="T500" s="224"/>
      <c r="U500" s="223"/>
      <c r="V500" s="30"/>
      <c r="W500" s="30"/>
      <c r="X500" s="30"/>
      <c r="Y500" s="224"/>
      <c r="Z500" s="30"/>
      <c r="AA500" s="30"/>
      <c r="AB500" s="30"/>
      <c r="AC500" s="30"/>
      <c r="AD500" s="30"/>
      <c r="AE500" s="30"/>
      <c r="AF500" s="30"/>
      <c r="AG500" s="30"/>
      <c r="AH500" s="30"/>
      <c r="AI500" s="30"/>
      <c r="AJ500" s="30"/>
      <c r="AK500" s="30"/>
    </row>
    <row r="501" ht="15.75" customHeight="1">
      <c r="B501" s="30"/>
      <c r="E501" s="30"/>
      <c r="F501" s="207"/>
      <c r="G501" s="30"/>
      <c r="H501" s="30"/>
      <c r="I501" s="30"/>
      <c r="J501" s="30"/>
      <c r="K501" s="223"/>
      <c r="L501" s="30"/>
      <c r="M501" s="30"/>
      <c r="N501" s="30"/>
      <c r="O501" s="30"/>
      <c r="P501" s="223"/>
      <c r="Q501" s="30"/>
      <c r="R501" s="30"/>
      <c r="S501" s="30"/>
      <c r="T501" s="224"/>
      <c r="U501" s="223"/>
      <c r="V501" s="30"/>
      <c r="W501" s="30"/>
      <c r="X501" s="30"/>
      <c r="Y501" s="224"/>
      <c r="Z501" s="30"/>
      <c r="AA501" s="30"/>
      <c r="AB501" s="30"/>
      <c r="AC501" s="30"/>
      <c r="AD501" s="30"/>
      <c r="AE501" s="30"/>
      <c r="AF501" s="30"/>
      <c r="AG501" s="30"/>
      <c r="AH501" s="30"/>
      <c r="AI501" s="30"/>
      <c r="AJ501" s="30"/>
      <c r="AK501" s="30"/>
    </row>
    <row r="502" ht="15.75" customHeight="1">
      <c r="B502" s="30"/>
      <c r="E502" s="30"/>
      <c r="F502" s="207"/>
      <c r="G502" s="30"/>
      <c r="H502" s="30"/>
      <c r="I502" s="30"/>
      <c r="J502" s="30"/>
      <c r="K502" s="223"/>
      <c r="L502" s="30"/>
      <c r="M502" s="30"/>
      <c r="N502" s="30"/>
      <c r="O502" s="30"/>
      <c r="P502" s="223"/>
      <c r="Q502" s="30"/>
      <c r="R502" s="30"/>
      <c r="S502" s="30"/>
      <c r="T502" s="224"/>
      <c r="U502" s="223"/>
      <c r="V502" s="30"/>
      <c r="W502" s="30"/>
      <c r="X502" s="30"/>
      <c r="Y502" s="224"/>
      <c r="Z502" s="30"/>
      <c r="AA502" s="30"/>
      <c r="AB502" s="30"/>
      <c r="AC502" s="30"/>
      <c r="AD502" s="30"/>
      <c r="AE502" s="30"/>
      <c r="AF502" s="30"/>
      <c r="AG502" s="30"/>
      <c r="AH502" s="30"/>
      <c r="AI502" s="30"/>
      <c r="AJ502" s="30"/>
      <c r="AK502" s="30"/>
    </row>
    <row r="503" ht="15.75" customHeight="1">
      <c r="B503" s="30"/>
      <c r="E503" s="30"/>
      <c r="F503" s="207"/>
      <c r="G503" s="30"/>
      <c r="H503" s="30"/>
      <c r="I503" s="30"/>
      <c r="J503" s="30"/>
      <c r="K503" s="223"/>
      <c r="L503" s="30"/>
      <c r="M503" s="30"/>
      <c r="N503" s="30"/>
      <c r="O503" s="30"/>
      <c r="P503" s="223"/>
      <c r="Q503" s="30"/>
      <c r="R503" s="30"/>
      <c r="S503" s="30"/>
      <c r="T503" s="224"/>
      <c r="U503" s="223"/>
      <c r="V503" s="30"/>
      <c r="W503" s="30"/>
      <c r="X503" s="30"/>
      <c r="Y503" s="224"/>
      <c r="Z503" s="30"/>
      <c r="AA503" s="30"/>
      <c r="AB503" s="30"/>
      <c r="AC503" s="30"/>
      <c r="AD503" s="30"/>
      <c r="AE503" s="30"/>
      <c r="AF503" s="30"/>
      <c r="AG503" s="30"/>
      <c r="AH503" s="30"/>
      <c r="AI503" s="30"/>
      <c r="AJ503" s="30"/>
      <c r="AK503" s="30"/>
    </row>
    <row r="504" ht="15.75" customHeight="1">
      <c r="B504" s="30"/>
      <c r="E504" s="30"/>
      <c r="F504" s="207"/>
      <c r="G504" s="30"/>
      <c r="H504" s="30"/>
      <c r="I504" s="30"/>
      <c r="J504" s="30"/>
      <c r="K504" s="223"/>
      <c r="L504" s="30"/>
      <c r="M504" s="30"/>
      <c r="N504" s="30"/>
      <c r="O504" s="30"/>
      <c r="P504" s="223"/>
      <c r="Q504" s="30"/>
      <c r="R504" s="30"/>
      <c r="S504" s="30"/>
      <c r="T504" s="224"/>
      <c r="U504" s="223"/>
      <c r="V504" s="30"/>
      <c r="W504" s="30"/>
      <c r="X504" s="30"/>
      <c r="Y504" s="224"/>
      <c r="Z504" s="30"/>
      <c r="AA504" s="30"/>
      <c r="AB504" s="30"/>
      <c r="AC504" s="30"/>
      <c r="AD504" s="30"/>
      <c r="AE504" s="30"/>
      <c r="AF504" s="30"/>
      <c r="AG504" s="30"/>
      <c r="AH504" s="30"/>
      <c r="AI504" s="30"/>
      <c r="AJ504" s="30"/>
      <c r="AK504" s="30"/>
    </row>
    <row r="505" ht="15.75" customHeight="1">
      <c r="B505" s="30"/>
      <c r="E505" s="30"/>
      <c r="F505" s="207"/>
      <c r="G505" s="30"/>
      <c r="H505" s="30"/>
      <c r="I505" s="30"/>
      <c r="J505" s="30"/>
      <c r="K505" s="223"/>
      <c r="L505" s="30"/>
      <c r="M505" s="30"/>
      <c r="N505" s="30"/>
      <c r="O505" s="30"/>
      <c r="P505" s="223"/>
      <c r="Q505" s="30"/>
      <c r="R505" s="30"/>
      <c r="S505" s="30"/>
      <c r="T505" s="224"/>
      <c r="U505" s="223"/>
      <c r="V505" s="30"/>
      <c r="W505" s="30"/>
      <c r="X505" s="30"/>
      <c r="Y505" s="224"/>
      <c r="Z505" s="30"/>
      <c r="AA505" s="30"/>
      <c r="AB505" s="30"/>
      <c r="AC505" s="30"/>
      <c r="AD505" s="30"/>
      <c r="AE505" s="30"/>
      <c r="AF505" s="30"/>
      <c r="AG505" s="30"/>
      <c r="AH505" s="30"/>
      <c r="AI505" s="30"/>
      <c r="AJ505" s="30"/>
      <c r="AK505" s="30"/>
    </row>
    <row r="506" ht="15.75" customHeight="1">
      <c r="B506" s="30"/>
      <c r="E506" s="30"/>
      <c r="F506" s="207"/>
      <c r="G506" s="30"/>
      <c r="H506" s="30"/>
      <c r="I506" s="30"/>
      <c r="J506" s="30"/>
      <c r="K506" s="223"/>
      <c r="L506" s="30"/>
      <c r="M506" s="30"/>
      <c r="N506" s="30"/>
      <c r="O506" s="30"/>
      <c r="P506" s="223"/>
      <c r="Q506" s="30"/>
      <c r="R506" s="30"/>
      <c r="S506" s="30"/>
      <c r="T506" s="224"/>
      <c r="U506" s="223"/>
      <c r="V506" s="30"/>
      <c r="W506" s="30"/>
      <c r="X506" s="30"/>
      <c r="Y506" s="224"/>
      <c r="Z506" s="30"/>
      <c r="AA506" s="30"/>
      <c r="AB506" s="30"/>
      <c r="AC506" s="30"/>
      <c r="AD506" s="30"/>
      <c r="AE506" s="30"/>
      <c r="AF506" s="30"/>
      <c r="AG506" s="30"/>
      <c r="AH506" s="30"/>
      <c r="AI506" s="30"/>
      <c r="AJ506" s="30"/>
      <c r="AK506" s="30"/>
    </row>
    <row r="507" ht="15.75" customHeight="1">
      <c r="B507" s="30"/>
      <c r="E507" s="30"/>
      <c r="F507" s="207"/>
      <c r="G507" s="30"/>
      <c r="H507" s="30"/>
      <c r="I507" s="30"/>
      <c r="J507" s="30"/>
      <c r="K507" s="223"/>
      <c r="L507" s="30"/>
      <c r="M507" s="30"/>
      <c r="N507" s="30"/>
      <c r="O507" s="30"/>
      <c r="P507" s="223"/>
      <c r="Q507" s="30"/>
      <c r="R507" s="30"/>
      <c r="S507" s="30"/>
      <c r="T507" s="224"/>
      <c r="U507" s="223"/>
      <c r="V507" s="30"/>
      <c r="W507" s="30"/>
      <c r="X507" s="30"/>
      <c r="Y507" s="224"/>
      <c r="Z507" s="30"/>
      <c r="AA507" s="30"/>
      <c r="AB507" s="30"/>
      <c r="AC507" s="30"/>
      <c r="AD507" s="30"/>
      <c r="AE507" s="30"/>
      <c r="AF507" s="30"/>
      <c r="AG507" s="30"/>
      <c r="AH507" s="30"/>
      <c r="AI507" s="30"/>
      <c r="AJ507" s="30"/>
      <c r="AK507" s="30"/>
    </row>
    <row r="508" ht="15.75" customHeight="1">
      <c r="B508" s="30"/>
      <c r="E508" s="30"/>
      <c r="F508" s="207"/>
      <c r="G508" s="30"/>
      <c r="H508" s="30"/>
      <c r="I508" s="30"/>
      <c r="J508" s="30"/>
      <c r="K508" s="223"/>
      <c r="L508" s="30"/>
      <c r="M508" s="30"/>
      <c r="N508" s="30"/>
      <c r="O508" s="30"/>
      <c r="P508" s="223"/>
      <c r="Q508" s="30"/>
      <c r="R508" s="30"/>
      <c r="S508" s="30"/>
      <c r="T508" s="224"/>
      <c r="U508" s="223"/>
      <c r="V508" s="30"/>
      <c r="W508" s="30"/>
      <c r="X508" s="30"/>
      <c r="Y508" s="224"/>
      <c r="Z508" s="30"/>
      <c r="AA508" s="30"/>
      <c r="AB508" s="30"/>
      <c r="AC508" s="30"/>
      <c r="AD508" s="30"/>
      <c r="AE508" s="30"/>
      <c r="AF508" s="30"/>
      <c r="AG508" s="30"/>
      <c r="AH508" s="30"/>
      <c r="AI508" s="30"/>
      <c r="AJ508" s="30"/>
      <c r="AK508" s="30"/>
    </row>
    <row r="509" ht="15.75" customHeight="1">
      <c r="B509" s="30"/>
      <c r="E509" s="30"/>
      <c r="F509" s="207"/>
      <c r="G509" s="30"/>
      <c r="H509" s="30"/>
      <c r="I509" s="30"/>
      <c r="J509" s="30"/>
      <c r="K509" s="223"/>
      <c r="L509" s="30"/>
      <c r="M509" s="30"/>
      <c r="N509" s="30"/>
      <c r="O509" s="30"/>
      <c r="P509" s="223"/>
      <c r="Q509" s="30"/>
      <c r="R509" s="30"/>
      <c r="S509" s="30"/>
      <c r="T509" s="224"/>
      <c r="U509" s="223"/>
      <c r="V509" s="30"/>
      <c r="W509" s="30"/>
      <c r="X509" s="30"/>
      <c r="Y509" s="224"/>
      <c r="Z509" s="30"/>
      <c r="AA509" s="30"/>
      <c r="AB509" s="30"/>
      <c r="AC509" s="30"/>
      <c r="AD509" s="30"/>
      <c r="AE509" s="30"/>
      <c r="AF509" s="30"/>
      <c r="AG509" s="30"/>
      <c r="AH509" s="30"/>
      <c r="AI509" s="30"/>
      <c r="AJ509" s="30"/>
      <c r="AK509" s="30"/>
    </row>
    <row r="510" ht="15.75" customHeight="1">
      <c r="B510" s="30"/>
      <c r="E510" s="30"/>
      <c r="F510" s="207"/>
      <c r="G510" s="30"/>
      <c r="H510" s="30"/>
      <c r="I510" s="30"/>
      <c r="J510" s="30"/>
      <c r="K510" s="223"/>
      <c r="L510" s="30"/>
      <c r="M510" s="30"/>
      <c r="N510" s="30"/>
      <c r="O510" s="30"/>
      <c r="P510" s="223"/>
      <c r="Q510" s="30"/>
      <c r="R510" s="30"/>
      <c r="S510" s="30"/>
      <c r="T510" s="224"/>
      <c r="U510" s="223"/>
      <c r="V510" s="30"/>
      <c r="W510" s="30"/>
      <c r="X510" s="30"/>
      <c r="Y510" s="224"/>
      <c r="Z510" s="30"/>
      <c r="AA510" s="30"/>
      <c r="AB510" s="30"/>
      <c r="AC510" s="30"/>
      <c r="AD510" s="30"/>
      <c r="AE510" s="30"/>
      <c r="AF510" s="30"/>
      <c r="AG510" s="30"/>
      <c r="AH510" s="30"/>
      <c r="AI510" s="30"/>
      <c r="AJ510" s="30"/>
      <c r="AK510" s="30"/>
    </row>
    <row r="511" ht="15.75" customHeight="1">
      <c r="B511" s="30"/>
      <c r="E511" s="30"/>
      <c r="F511" s="207"/>
      <c r="G511" s="30"/>
      <c r="H511" s="30"/>
      <c r="I511" s="30"/>
      <c r="J511" s="30"/>
      <c r="K511" s="223"/>
      <c r="L511" s="30"/>
      <c r="M511" s="30"/>
      <c r="N511" s="30"/>
      <c r="O511" s="30"/>
      <c r="P511" s="223"/>
      <c r="Q511" s="30"/>
      <c r="R511" s="30"/>
      <c r="S511" s="30"/>
      <c r="T511" s="224"/>
      <c r="U511" s="223"/>
      <c r="V511" s="30"/>
      <c r="W511" s="30"/>
      <c r="X511" s="30"/>
      <c r="Y511" s="224"/>
      <c r="Z511" s="30"/>
      <c r="AA511" s="30"/>
      <c r="AB511" s="30"/>
      <c r="AC511" s="30"/>
      <c r="AD511" s="30"/>
      <c r="AE511" s="30"/>
      <c r="AF511" s="30"/>
      <c r="AG511" s="30"/>
      <c r="AH511" s="30"/>
      <c r="AI511" s="30"/>
      <c r="AJ511" s="30"/>
      <c r="AK511" s="30"/>
    </row>
    <row r="512" ht="15.75" customHeight="1">
      <c r="B512" s="30"/>
      <c r="E512" s="30"/>
      <c r="F512" s="207"/>
      <c r="G512" s="30"/>
      <c r="H512" s="30"/>
      <c r="I512" s="30"/>
      <c r="J512" s="30"/>
      <c r="K512" s="223"/>
      <c r="L512" s="30"/>
      <c r="M512" s="30"/>
      <c r="N512" s="30"/>
      <c r="O512" s="30"/>
      <c r="P512" s="223"/>
      <c r="Q512" s="30"/>
      <c r="R512" s="30"/>
      <c r="S512" s="30"/>
      <c r="T512" s="224"/>
      <c r="U512" s="223"/>
      <c r="V512" s="30"/>
      <c r="W512" s="30"/>
      <c r="X512" s="30"/>
      <c r="Y512" s="224"/>
      <c r="Z512" s="30"/>
      <c r="AA512" s="30"/>
      <c r="AB512" s="30"/>
      <c r="AC512" s="30"/>
      <c r="AD512" s="30"/>
      <c r="AE512" s="30"/>
      <c r="AF512" s="30"/>
      <c r="AG512" s="30"/>
      <c r="AH512" s="30"/>
      <c r="AI512" s="30"/>
      <c r="AJ512" s="30"/>
      <c r="AK512" s="30"/>
    </row>
    <row r="513" ht="15.75" customHeight="1">
      <c r="B513" s="30"/>
      <c r="E513" s="30"/>
      <c r="F513" s="207"/>
      <c r="G513" s="30"/>
      <c r="H513" s="30"/>
      <c r="I513" s="30"/>
      <c r="J513" s="30"/>
      <c r="K513" s="223"/>
      <c r="L513" s="30"/>
      <c r="M513" s="30"/>
      <c r="N513" s="30"/>
      <c r="O513" s="30"/>
      <c r="P513" s="223"/>
      <c r="Q513" s="30"/>
      <c r="R513" s="30"/>
      <c r="S513" s="30"/>
      <c r="T513" s="224"/>
      <c r="U513" s="223"/>
      <c r="V513" s="30"/>
      <c r="W513" s="30"/>
      <c r="X513" s="30"/>
      <c r="Y513" s="224"/>
      <c r="Z513" s="30"/>
      <c r="AA513" s="30"/>
      <c r="AB513" s="30"/>
      <c r="AC513" s="30"/>
      <c r="AD513" s="30"/>
      <c r="AE513" s="30"/>
      <c r="AF513" s="30"/>
      <c r="AG513" s="30"/>
      <c r="AH513" s="30"/>
      <c r="AI513" s="30"/>
      <c r="AJ513" s="30"/>
      <c r="AK513" s="30"/>
    </row>
    <row r="514" ht="15.75" customHeight="1">
      <c r="B514" s="30"/>
      <c r="E514" s="30"/>
      <c r="F514" s="207"/>
      <c r="G514" s="30"/>
      <c r="H514" s="30"/>
      <c r="I514" s="30"/>
      <c r="J514" s="30"/>
      <c r="K514" s="223"/>
      <c r="L514" s="30"/>
      <c r="M514" s="30"/>
      <c r="N514" s="30"/>
      <c r="O514" s="30"/>
      <c r="P514" s="223"/>
      <c r="Q514" s="30"/>
      <c r="R514" s="30"/>
      <c r="S514" s="30"/>
      <c r="T514" s="224"/>
      <c r="U514" s="223"/>
      <c r="V514" s="30"/>
      <c r="W514" s="30"/>
      <c r="X514" s="30"/>
      <c r="Y514" s="224"/>
      <c r="Z514" s="30"/>
      <c r="AA514" s="30"/>
      <c r="AB514" s="30"/>
      <c r="AC514" s="30"/>
      <c r="AD514" s="30"/>
      <c r="AE514" s="30"/>
      <c r="AF514" s="30"/>
      <c r="AG514" s="30"/>
      <c r="AH514" s="30"/>
      <c r="AI514" s="30"/>
      <c r="AJ514" s="30"/>
      <c r="AK514" s="30"/>
    </row>
    <row r="515" ht="15.75" customHeight="1">
      <c r="B515" s="30"/>
      <c r="E515" s="30"/>
      <c r="F515" s="207"/>
      <c r="G515" s="30"/>
      <c r="H515" s="30"/>
      <c r="I515" s="30"/>
      <c r="J515" s="30"/>
      <c r="K515" s="223"/>
      <c r="L515" s="30"/>
      <c r="M515" s="30"/>
      <c r="N515" s="30"/>
      <c r="O515" s="30"/>
      <c r="P515" s="223"/>
      <c r="Q515" s="30"/>
      <c r="R515" s="30"/>
      <c r="S515" s="30"/>
      <c r="T515" s="224"/>
      <c r="U515" s="223"/>
      <c r="V515" s="30"/>
      <c r="W515" s="30"/>
      <c r="X515" s="30"/>
      <c r="Y515" s="224"/>
      <c r="Z515" s="30"/>
      <c r="AA515" s="30"/>
      <c r="AB515" s="30"/>
      <c r="AC515" s="30"/>
      <c r="AD515" s="30"/>
      <c r="AE515" s="30"/>
      <c r="AF515" s="30"/>
      <c r="AG515" s="30"/>
      <c r="AH515" s="30"/>
      <c r="AI515" s="30"/>
      <c r="AJ515" s="30"/>
      <c r="AK515" s="30"/>
    </row>
    <row r="516" ht="15.75" customHeight="1">
      <c r="B516" s="30"/>
      <c r="E516" s="30"/>
      <c r="F516" s="207"/>
      <c r="G516" s="30"/>
      <c r="H516" s="30"/>
      <c r="I516" s="30"/>
      <c r="J516" s="30"/>
      <c r="K516" s="223"/>
      <c r="L516" s="30"/>
      <c r="M516" s="30"/>
      <c r="N516" s="30"/>
      <c r="O516" s="30"/>
      <c r="P516" s="223"/>
      <c r="Q516" s="30"/>
      <c r="R516" s="30"/>
      <c r="S516" s="30"/>
      <c r="T516" s="224"/>
      <c r="U516" s="223"/>
      <c r="V516" s="30"/>
      <c r="W516" s="30"/>
      <c r="X516" s="30"/>
      <c r="Y516" s="224"/>
      <c r="Z516" s="30"/>
      <c r="AA516" s="30"/>
      <c r="AB516" s="30"/>
      <c r="AC516" s="30"/>
      <c r="AD516" s="30"/>
      <c r="AE516" s="30"/>
      <c r="AF516" s="30"/>
      <c r="AG516" s="30"/>
      <c r="AH516" s="30"/>
      <c r="AI516" s="30"/>
      <c r="AJ516" s="30"/>
      <c r="AK516" s="30"/>
    </row>
    <row r="517" ht="15.75" customHeight="1">
      <c r="B517" s="30"/>
      <c r="E517" s="30"/>
      <c r="F517" s="207"/>
      <c r="G517" s="30"/>
      <c r="H517" s="30"/>
      <c r="I517" s="30"/>
      <c r="J517" s="30"/>
      <c r="K517" s="223"/>
      <c r="L517" s="30"/>
      <c r="M517" s="30"/>
      <c r="N517" s="30"/>
      <c r="O517" s="30"/>
      <c r="P517" s="223"/>
      <c r="Q517" s="30"/>
      <c r="R517" s="30"/>
      <c r="S517" s="30"/>
      <c r="T517" s="224"/>
      <c r="U517" s="223"/>
      <c r="V517" s="30"/>
      <c r="W517" s="30"/>
      <c r="X517" s="30"/>
      <c r="Y517" s="224"/>
      <c r="Z517" s="30"/>
      <c r="AA517" s="30"/>
      <c r="AB517" s="30"/>
      <c r="AC517" s="30"/>
      <c r="AD517" s="30"/>
      <c r="AE517" s="30"/>
      <c r="AF517" s="30"/>
      <c r="AG517" s="30"/>
      <c r="AH517" s="30"/>
      <c r="AI517" s="30"/>
      <c r="AJ517" s="30"/>
      <c r="AK517" s="30"/>
    </row>
    <row r="518" ht="15.75" customHeight="1">
      <c r="B518" s="30"/>
      <c r="E518" s="30"/>
      <c r="F518" s="207"/>
      <c r="G518" s="30"/>
      <c r="H518" s="30"/>
      <c r="I518" s="30"/>
      <c r="J518" s="30"/>
      <c r="K518" s="223"/>
      <c r="L518" s="30"/>
      <c r="M518" s="30"/>
      <c r="N518" s="30"/>
      <c r="O518" s="30"/>
      <c r="P518" s="223"/>
      <c r="Q518" s="30"/>
      <c r="R518" s="30"/>
      <c r="S518" s="30"/>
      <c r="T518" s="224"/>
      <c r="U518" s="223"/>
      <c r="V518" s="30"/>
      <c r="W518" s="30"/>
      <c r="X518" s="30"/>
      <c r="Y518" s="224"/>
      <c r="Z518" s="30"/>
      <c r="AA518" s="30"/>
      <c r="AB518" s="30"/>
      <c r="AC518" s="30"/>
      <c r="AD518" s="30"/>
      <c r="AE518" s="30"/>
      <c r="AF518" s="30"/>
      <c r="AG518" s="30"/>
      <c r="AH518" s="30"/>
      <c r="AI518" s="30"/>
      <c r="AJ518" s="30"/>
      <c r="AK518" s="30"/>
    </row>
    <row r="519" ht="15.75" customHeight="1">
      <c r="F519" s="208"/>
    </row>
    <row r="520" ht="15.75" customHeight="1">
      <c r="F520" s="208"/>
    </row>
    <row r="521" ht="15.75" customHeight="1">
      <c r="F521" s="208"/>
    </row>
    <row r="522" ht="15.75" customHeight="1">
      <c r="F522" s="208"/>
    </row>
    <row r="523" ht="15.75" customHeight="1">
      <c r="F523" s="208"/>
    </row>
    <row r="524" ht="15.75" customHeight="1">
      <c r="F524" s="208"/>
    </row>
    <row r="525" ht="15.75" customHeight="1">
      <c r="F525" s="208"/>
    </row>
    <row r="526" ht="15.75" customHeight="1">
      <c r="F526" s="208"/>
    </row>
    <row r="527" ht="15.75" customHeight="1">
      <c r="F527" s="208"/>
    </row>
    <row r="528" ht="15.75" customHeight="1">
      <c r="F528" s="208"/>
    </row>
    <row r="529" ht="15.75" customHeight="1">
      <c r="F529" s="208"/>
    </row>
    <row r="530" ht="15.75" customHeight="1">
      <c r="F530" s="208"/>
    </row>
    <row r="531" ht="15.75" customHeight="1">
      <c r="F531" s="208"/>
    </row>
    <row r="532" ht="15.75" customHeight="1">
      <c r="F532" s="208"/>
    </row>
    <row r="533" ht="15.75" customHeight="1">
      <c r="F533" s="208"/>
    </row>
    <row r="534" ht="15.75" customHeight="1">
      <c r="F534" s="208"/>
    </row>
    <row r="535" ht="15.75" customHeight="1">
      <c r="F535" s="208"/>
    </row>
    <row r="536" ht="15.75" customHeight="1">
      <c r="F536" s="208"/>
    </row>
    <row r="537" ht="15.75" customHeight="1">
      <c r="F537" s="208"/>
    </row>
    <row r="538" ht="15.75" customHeight="1">
      <c r="F538" s="208"/>
    </row>
    <row r="539" ht="15.75" customHeight="1">
      <c r="F539" s="208"/>
    </row>
    <row r="540" ht="15.75" customHeight="1">
      <c r="F540" s="208"/>
    </row>
    <row r="541" ht="15.75" customHeight="1">
      <c r="F541" s="208"/>
    </row>
    <row r="542" ht="15.75" customHeight="1">
      <c r="F542" s="208"/>
    </row>
    <row r="543" ht="15.75" customHeight="1">
      <c r="F543" s="208"/>
    </row>
    <row r="544" ht="15.75" customHeight="1">
      <c r="F544" s="208"/>
    </row>
    <row r="545" ht="15.75" customHeight="1">
      <c r="F545" s="208"/>
    </row>
    <row r="546" ht="15.75" customHeight="1">
      <c r="F546" s="208"/>
    </row>
    <row r="547" ht="15.75" customHeight="1">
      <c r="F547" s="208"/>
    </row>
    <row r="548" ht="15.75" customHeight="1">
      <c r="F548" s="208"/>
    </row>
    <row r="549" ht="15.75" customHeight="1">
      <c r="F549" s="208"/>
    </row>
    <row r="550" ht="15.75" customHeight="1">
      <c r="F550" s="208"/>
    </row>
    <row r="551" ht="15.75" customHeight="1">
      <c r="F551" s="208"/>
    </row>
    <row r="552" ht="15.75" customHeight="1">
      <c r="F552" s="208"/>
    </row>
    <row r="553" ht="15.75" customHeight="1">
      <c r="F553" s="208"/>
    </row>
    <row r="554" ht="15.75" customHeight="1">
      <c r="F554" s="208"/>
    </row>
    <row r="555" ht="15.75" customHeight="1">
      <c r="F555" s="208"/>
    </row>
    <row r="556" ht="15.75" customHeight="1">
      <c r="F556" s="208"/>
    </row>
    <row r="557" ht="15.75" customHeight="1">
      <c r="F557" s="208"/>
    </row>
    <row r="558" ht="15.75" customHeight="1">
      <c r="F558" s="208"/>
    </row>
    <row r="559" ht="15.75" customHeight="1">
      <c r="F559" s="208"/>
    </row>
    <row r="560" ht="15.75" customHeight="1">
      <c r="F560" s="208"/>
    </row>
    <row r="561" ht="15.75" customHeight="1">
      <c r="F561" s="208"/>
    </row>
    <row r="562" ht="15.75" customHeight="1">
      <c r="F562" s="208"/>
    </row>
    <row r="563" ht="15.75" customHeight="1">
      <c r="F563" s="208"/>
    </row>
    <row r="564" ht="15.75" customHeight="1">
      <c r="F564" s="208"/>
    </row>
    <row r="565" ht="15.75" customHeight="1">
      <c r="F565" s="208"/>
    </row>
    <row r="566" ht="15.75" customHeight="1">
      <c r="F566" s="208"/>
    </row>
    <row r="567" ht="15.75" customHeight="1">
      <c r="F567" s="208"/>
    </row>
    <row r="568" ht="15.75" customHeight="1">
      <c r="F568" s="208"/>
    </row>
    <row r="569" ht="15.75" customHeight="1">
      <c r="F569" s="208"/>
    </row>
    <row r="570" ht="15.75" customHeight="1">
      <c r="F570" s="208"/>
    </row>
    <row r="571" ht="15.75" customHeight="1">
      <c r="F571" s="208"/>
    </row>
    <row r="572" ht="15.75" customHeight="1">
      <c r="F572" s="208"/>
    </row>
    <row r="573" ht="15.75" customHeight="1">
      <c r="F573" s="208"/>
    </row>
    <row r="574" ht="15.75" customHeight="1">
      <c r="F574" s="208"/>
    </row>
    <row r="575" ht="15.75" customHeight="1">
      <c r="F575" s="208"/>
    </row>
    <row r="576" ht="15.75" customHeight="1">
      <c r="F576" s="208"/>
    </row>
    <row r="577" ht="15.75" customHeight="1">
      <c r="F577" s="208"/>
    </row>
    <row r="578" ht="15.75" customHeight="1">
      <c r="F578" s="208"/>
    </row>
    <row r="579" ht="15.75" customHeight="1">
      <c r="F579" s="208"/>
    </row>
    <row r="580" ht="15.75" customHeight="1">
      <c r="F580" s="208"/>
    </row>
    <row r="581" ht="15.75" customHeight="1">
      <c r="F581" s="208"/>
    </row>
    <row r="582" ht="15.75" customHeight="1">
      <c r="F582" s="208"/>
    </row>
    <row r="583" ht="15.75" customHeight="1">
      <c r="F583" s="208"/>
    </row>
    <row r="584" ht="15.75" customHeight="1">
      <c r="F584" s="208"/>
    </row>
    <row r="585" ht="15.75" customHeight="1">
      <c r="F585" s="208"/>
    </row>
    <row r="586" ht="15.75" customHeight="1">
      <c r="F586" s="208"/>
    </row>
    <row r="587" ht="15.75" customHeight="1">
      <c r="F587" s="208"/>
    </row>
    <row r="588" ht="15.75" customHeight="1">
      <c r="F588" s="208"/>
    </row>
    <row r="589" ht="15.75" customHeight="1">
      <c r="F589" s="208"/>
    </row>
    <row r="590" ht="15.75" customHeight="1">
      <c r="F590" s="208"/>
    </row>
    <row r="591" ht="15.75" customHeight="1">
      <c r="F591" s="208"/>
    </row>
    <row r="592" ht="15.75" customHeight="1">
      <c r="F592" s="208"/>
    </row>
    <row r="593" ht="15.75" customHeight="1">
      <c r="F593" s="208"/>
    </row>
    <row r="594" ht="15.75" customHeight="1">
      <c r="F594" s="208"/>
    </row>
    <row r="595" ht="15.75" customHeight="1">
      <c r="F595" s="208"/>
    </row>
    <row r="596" ht="15.75" customHeight="1">
      <c r="F596" s="208"/>
    </row>
    <row r="597" ht="15.75" customHeight="1">
      <c r="F597" s="208"/>
    </row>
    <row r="598" ht="15.75" customHeight="1">
      <c r="F598" s="208"/>
    </row>
    <row r="599" ht="15.75" customHeight="1">
      <c r="F599" s="208"/>
    </row>
    <row r="600" ht="15.75" customHeight="1">
      <c r="F600" s="208"/>
    </row>
    <row r="601" ht="15.75" customHeight="1">
      <c r="F601" s="208"/>
    </row>
    <row r="602" ht="15.75" customHeight="1">
      <c r="F602" s="208"/>
    </row>
    <row r="603" ht="15.75" customHeight="1">
      <c r="F603" s="208"/>
    </row>
    <row r="604" ht="15.75" customHeight="1">
      <c r="F604" s="208"/>
    </row>
    <row r="605" ht="15.75" customHeight="1">
      <c r="F605" s="208"/>
    </row>
    <row r="606" ht="15.75" customHeight="1">
      <c r="F606" s="208"/>
    </row>
    <row r="607" ht="15.75" customHeight="1">
      <c r="F607" s="208"/>
    </row>
    <row r="608" ht="15.75" customHeight="1">
      <c r="F608" s="208"/>
    </row>
    <row r="609" ht="15.75" customHeight="1">
      <c r="F609" s="208"/>
    </row>
    <row r="610" ht="15.75" customHeight="1">
      <c r="F610" s="208"/>
    </row>
    <row r="611" ht="15.75" customHeight="1">
      <c r="F611" s="208"/>
    </row>
    <row r="612" ht="15.75" customHeight="1">
      <c r="F612" s="208"/>
    </row>
    <row r="613" ht="15.75" customHeight="1">
      <c r="F613" s="208"/>
    </row>
    <row r="614" ht="15.75" customHeight="1">
      <c r="F614" s="208"/>
    </row>
    <row r="615" ht="15.75" customHeight="1">
      <c r="F615" s="208"/>
    </row>
    <row r="616" ht="15.75" customHeight="1">
      <c r="F616" s="208"/>
    </row>
    <row r="617" ht="15.75" customHeight="1">
      <c r="F617" s="208"/>
    </row>
    <row r="618" ht="15.75" customHeight="1">
      <c r="F618" s="208"/>
    </row>
    <row r="619" ht="15.75" customHeight="1">
      <c r="F619" s="208"/>
    </row>
    <row r="620" ht="15.75" customHeight="1">
      <c r="F620" s="208"/>
    </row>
    <row r="621" ht="15.75" customHeight="1">
      <c r="F621" s="208"/>
    </row>
    <row r="622" ht="15.75" customHeight="1">
      <c r="F622" s="208"/>
    </row>
    <row r="623" ht="15.75" customHeight="1">
      <c r="F623" s="208"/>
    </row>
    <row r="624" ht="15.75" customHeight="1">
      <c r="F624" s="208"/>
    </row>
    <row r="625" ht="15.75" customHeight="1">
      <c r="F625" s="208"/>
    </row>
    <row r="626" ht="15.75" customHeight="1">
      <c r="F626" s="208"/>
    </row>
    <row r="627" ht="15.75" customHeight="1">
      <c r="F627" s="208"/>
    </row>
    <row r="628" ht="15.75" customHeight="1">
      <c r="F628" s="208"/>
    </row>
    <row r="629" ht="15.75" customHeight="1">
      <c r="F629" s="208"/>
    </row>
    <row r="630" ht="15.75" customHeight="1">
      <c r="F630" s="208"/>
    </row>
    <row r="631" ht="15.75" customHeight="1">
      <c r="F631" s="208"/>
    </row>
    <row r="632" ht="15.75" customHeight="1">
      <c r="F632" s="208"/>
    </row>
    <row r="633" ht="15.75" customHeight="1">
      <c r="F633" s="208"/>
    </row>
    <row r="634" ht="15.75" customHeight="1">
      <c r="F634" s="208"/>
    </row>
    <row r="635" ht="15.75" customHeight="1">
      <c r="F635" s="208"/>
    </row>
    <row r="636" ht="15.75" customHeight="1">
      <c r="F636" s="208"/>
    </row>
    <row r="637" ht="15.75" customHeight="1">
      <c r="F637" s="208"/>
    </row>
    <row r="638" ht="15.75" customHeight="1">
      <c r="F638" s="208"/>
    </row>
    <row r="639" ht="15.75" customHeight="1">
      <c r="F639" s="208"/>
    </row>
    <row r="640" ht="15.75" customHeight="1">
      <c r="F640" s="208"/>
    </row>
    <row r="641" ht="15.75" customHeight="1">
      <c r="F641" s="208"/>
    </row>
    <row r="642" ht="15.75" customHeight="1">
      <c r="F642" s="208"/>
    </row>
    <row r="643" ht="15.75" customHeight="1">
      <c r="F643" s="208"/>
    </row>
    <row r="644" ht="15.75" customHeight="1">
      <c r="F644" s="208"/>
    </row>
    <row r="645" ht="15.75" customHeight="1">
      <c r="F645" s="208"/>
    </row>
    <row r="646" ht="15.75" customHeight="1">
      <c r="F646" s="208"/>
    </row>
    <row r="647" ht="15.75" customHeight="1">
      <c r="F647" s="208"/>
    </row>
    <row r="648" ht="15.75" customHeight="1">
      <c r="F648" s="208"/>
    </row>
    <row r="649" ht="15.75" customHeight="1">
      <c r="F649" s="208"/>
    </row>
    <row r="650" ht="15.75" customHeight="1">
      <c r="F650" s="208"/>
    </row>
    <row r="651" ht="15.75" customHeight="1">
      <c r="F651" s="208"/>
    </row>
    <row r="652" ht="15.75" customHeight="1">
      <c r="F652" s="208"/>
    </row>
    <row r="653" ht="15.75" customHeight="1">
      <c r="F653" s="208"/>
    </row>
    <row r="654" ht="15.75" customHeight="1">
      <c r="F654" s="208"/>
    </row>
    <row r="655" ht="15.75" customHeight="1">
      <c r="F655" s="208"/>
    </row>
    <row r="656" ht="15.75" customHeight="1">
      <c r="F656" s="208"/>
    </row>
    <row r="657" ht="15.75" customHeight="1">
      <c r="F657" s="208"/>
    </row>
    <row r="658" ht="15.75" customHeight="1">
      <c r="F658" s="208"/>
    </row>
    <row r="659" ht="15.75" customHeight="1">
      <c r="F659" s="208"/>
    </row>
    <row r="660" ht="15.75" customHeight="1">
      <c r="F660" s="208"/>
    </row>
    <row r="661" ht="15.75" customHeight="1">
      <c r="F661" s="208"/>
    </row>
    <row r="662" ht="15.75" customHeight="1">
      <c r="F662" s="208"/>
    </row>
    <row r="663" ht="15.75" customHeight="1">
      <c r="F663" s="208"/>
    </row>
    <row r="664" ht="15.75" customHeight="1">
      <c r="F664" s="208"/>
    </row>
    <row r="665" ht="15.75" customHeight="1">
      <c r="F665" s="208"/>
    </row>
    <row r="666" ht="15.75" customHeight="1">
      <c r="F666" s="208"/>
    </row>
    <row r="667" ht="15.75" customHeight="1">
      <c r="F667" s="208"/>
    </row>
    <row r="668" ht="15.75" customHeight="1">
      <c r="F668" s="208"/>
    </row>
    <row r="669" ht="15.75" customHeight="1">
      <c r="F669" s="208"/>
    </row>
    <row r="670" ht="15.75" customHeight="1">
      <c r="F670" s="208"/>
    </row>
    <row r="671" ht="15.75" customHeight="1">
      <c r="F671" s="208"/>
    </row>
    <row r="672" ht="15.75" customHeight="1">
      <c r="F672" s="208"/>
    </row>
    <row r="673" ht="15.75" customHeight="1">
      <c r="F673" s="208"/>
    </row>
    <row r="674" ht="15.75" customHeight="1">
      <c r="F674" s="208"/>
    </row>
    <row r="675" ht="15.75" customHeight="1">
      <c r="F675" s="208"/>
    </row>
    <row r="676" ht="15.75" customHeight="1">
      <c r="F676" s="208"/>
    </row>
    <row r="677" ht="15.75" customHeight="1">
      <c r="F677" s="208"/>
    </row>
    <row r="678" ht="15.75" customHeight="1">
      <c r="F678" s="208"/>
    </row>
    <row r="679" ht="15.75" customHeight="1">
      <c r="F679" s="208"/>
    </row>
    <row r="680" ht="15.75" customHeight="1">
      <c r="F680" s="208"/>
    </row>
    <row r="681" ht="15.75" customHeight="1">
      <c r="F681" s="208"/>
    </row>
    <row r="682" ht="15.75" customHeight="1">
      <c r="F682" s="208"/>
    </row>
    <row r="683" ht="15.75" customHeight="1">
      <c r="F683" s="208"/>
    </row>
    <row r="684" ht="15.75" customHeight="1">
      <c r="F684" s="208"/>
    </row>
    <row r="685" ht="15.75" customHeight="1">
      <c r="F685" s="208"/>
    </row>
    <row r="686" ht="15.75" customHeight="1">
      <c r="F686" s="208"/>
    </row>
    <row r="687" ht="15.75" customHeight="1">
      <c r="F687" s="208"/>
    </row>
    <row r="688" ht="15.75" customHeight="1">
      <c r="F688" s="208"/>
    </row>
    <row r="689" ht="15.75" customHeight="1">
      <c r="F689" s="208"/>
    </row>
    <row r="690" ht="15.75" customHeight="1">
      <c r="F690" s="208"/>
    </row>
    <row r="691" ht="15.75" customHeight="1">
      <c r="F691" s="208"/>
    </row>
    <row r="692" ht="15.75" customHeight="1">
      <c r="F692" s="208"/>
    </row>
    <row r="693" ht="15.75" customHeight="1">
      <c r="F693" s="208"/>
    </row>
    <row r="694" ht="15.75" customHeight="1">
      <c r="F694" s="208"/>
    </row>
    <row r="695" ht="15.75" customHeight="1">
      <c r="F695" s="208"/>
    </row>
    <row r="696" ht="15.75" customHeight="1">
      <c r="F696" s="208"/>
    </row>
    <row r="697" ht="15.75" customHeight="1">
      <c r="F697" s="208"/>
    </row>
    <row r="698" ht="15.75" customHeight="1">
      <c r="F698" s="208"/>
    </row>
    <row r="699" ht="15.75" customHeight="1">
      <c r="F699" s="208"/>
    </row>
    <row r="700" ht="15.75" customHeight="1">
      <c r="F700" s="208"/>
    </row>
    <row r="701" ht="15.75" customHeight="1">
      <c r="F701" s="208"/>
    </row>
    <row r="702" ht="15.75" customHeight="1">
      <c r="F702" s="208"/>
    </row>
    <row r="703" ht="15.75" customHeight="1">
      <c r="F703" s="208"/>
    </row>
    <row r="704" ht="15.75" customHeight="1">
      <c r="F704" s="208"/>
    </row>
    <row r="705" ht="15.75" customHeight="1">
      <c r="F705" s="208"/>
    </row>
    <row r="706" ht="15.75" customHeight="1">
      <c r="F706" s="208"/>
    </row>
    <row r="707" ht="15.75" customHeight="1">
      <c r="F707" s="208"/>
    </row>
    <row r="708" ht="15.75" customHeight="1">
      <c r="F708" s="208"/>
    </row>
    <row r="709" ht="15.75" customHeight="1">
      <c r="F709" s="208"/>
    </row>
    <row r="710" ht="15.75" customHeight="1">
      <c r="F710" s="208"/>
    </row>
    <row r="711" ht="15.75" customHeight="1">
      <c r="F711" s="208"/>
    </row>
    <row r="712" ht="15.75" customHeight="1">
      <c r="F712" s="208"/>
    </row>
    <row r="713" ht="15.75" customHeight="1">
      <c r="F713" s="208"/>
    </row>
    <row r="714" ht="15.75" customHeight="1">
      <c r="F714" s="208"/>
    </row>
    <row r="715" ht="15.75" customHeight="1">
      <c r="F715" s="208"/>
    </row>
    <row r="716" ht="15.75" customHeight="1">
      <c r="F716" s="208"/>
    </row>
    <row r="717" ht="15.75" customHeight="1">
      <c r="F717" s="208"/>
    </row>
    <row r="718" ht="15.75" customHeight="1">
      <c r="F718" s="208"/>
    </row>
    <row r="719" ht="15.75" customHeight="1">
      <c r="F719" s="208"/>
    </row>
    <row r="720" ht="15.75" customHeight="1">
      <c r="F720" s="208"/>
    </row>
    <row r="721" ht="15.75" customHeight="1">
      <c r="F721" s="208"/>
    </row>
    <row r="722" ht="15.75" customHeight="1">
      <c r="F722" s="208"/>
    </row>
    <row r="723" ht="15.75" customHeight="1">
      <c r="F723" s="208"/>
    </row>
    <row r="724" ht="15.75" customHeight="1">
      <c r="F724" s="208"/>
    </row>
    <row r="725" ht="15.75" customHeight="1">
      <c r="F725" s="208"/>
    </row>
    <row r="726" ht="15.75" customHeight="1">
      <c r="F726" s="208"/>
    </row>
    <row r="727" ht="15.75" customHeight="1">
      <c r="F727" s="208"/>
    </row>
    <row r="728" ht="15.75" customHeight="1">
      <c r="F728" s="208"/>
    </row>
    <row r="729" ht="15.75" customHeight="1">
      <c r="F729" s="208"/>
    </row>
    <row r="730" ht="15.75" customHeight="1">
      <c r="F730" s="208"/>
    </row>
    <row r="731" ht="15.75" customHeight="1">
      <c r="F731" s="208"/>
    </row>
    <row r="732" ht="15.75" customHeight="1">
      <c r="F732" s="208"/>
    </row>
    <row r="733" ht="15.75" customHeight="1">
      <c r="F733" s="208"/>
    </row>
    <row r="734" ht="15.75" customHeight="1">
      <c r="F734" s="208"/>
    </row>
    <row r="735" ht="15.75" customHeight="1">
      <c r="F735" s="208"/>
    </row>
    <row r="736" ht="15.75" customHeight="1">
      <c r="F736" s="208"/>
    </row>
    <row r="737" ht="15.75" customHeight="1">
      <c r="F737" s="208"/>
    </row>
    <row r="738" ht="15.75" customHeight="1">
      <c r="F738" s="208"/>
    </row>
    <row r="739" ht="15.75" customHeight="1">
      <c r="F739" s="208"/>
    </row>
    <row r="740" ht="15.75" customHeight="1">
      <c r="F740" s="208"/>
    </row>
    <row r="741" ht="15.75" customHeight="1">
      <c r="F741" s="208"/>
    </row>
    <row r="742" ht="15.75" customHeight="1">
      <c r="F742" s="208"/>
    </row>
    <row r="743" ht="15.75" customHeight="1">
      <c r="F743" s="208"/>
    </row>
    <row r="744" ht="15.75" customHeight="1">
      <c r="F744" s="208"/>
    </row>
    <row r="745" ht="15.75" customHeight="1">
      <c r="F745" s="208"/>
    </row>
    <row r="746" ht="15.75" customHeight="1">
      <c r="F746" s="208"/>
    </row>
    <row r="747" ht="15.75" customHeight="1">
      <c r="F747" s="208"/>
    </row>
    <row r="748" ht="15.75" customHeight="1">
      <c r="F748" s="208"/>
    </row>
    <row r="749" ht="15.75" customHeight="1">
      <c r="F749" s="208"/>
    </row>
    <row r="750" ht="15.75" customHeight="1">
      <c r="F750" s="208"/>
    </row>
    <row r="751" ht="15.75" customHeight="1">
      <c r="F751" s="208"/>
    </row>
    <row r="752" ht="15.75" customHeight="1">
      <c r="F752" s="208"/>
    </row>
    <row r="753" ht="15.75" customHeight="1">
      <c r="F753" s="208"/>
    </row>
    <row r="754" ht="15.75" customHeight="1">
      <c r="F754" s="208"/>
    </row>
    <row r="755" ht="15.75" customHeight="1">
      <c r="F755" s="208"/>
    </row>
    <row r="756" ht="15.75" customHeight="1">
      <c r="F756" s="208"/>
    </row>
    <row r="757" ht="15.75" customHeight="1">
      <c r="F757" s="208"/>
    </row>
    <row r="758" ht="15.75" customHeight="1">
      <c r="F758" s="208"/>
    </row>
    <row r="759" ht="15.75" customHeight="1">
      <c r="F759" s="208"/>
    </row>
    <row r="760" ht="15.75" customHeight="1">
      <c r="F760" s="208"/>
    </row>
    <row r="761" ht="15.75" customHeight="1">
      <c r="F761" s="208"/>
    </row>
    <row r="762" ht="15.75" customHeight="1">
      <c r="F762" s="208"/>
    </row>
    <row r="763" ht="15.75" customHeight="1">
      <c r="F763" s="208"/>
    </row>
    <row r="764" ht="15.75" customHeight="1">
      <c r="F764" s="208"/>
    </row>
    <row r="765" ht="15.75" customHeight="1">
      <c r="F765" s="208"/>
    </row>
    <row r="766" ht="15.75" customHeight="1">
      <c r="F766" s="208"/>
    </row>
    <row r="767" ht="15.75" customHeight="1">
      <c r="F767" s="208"/>
    </row>
    <row r="768" ht="15.75" customHeight="1">
      <c r="F768" s="208"/>
    </row>
    <row r="769" ht="15.75" customHeight="1">
      <c r="F769" s="208"/>
    </row>
    <row r="770" ht="15.75" customHeight="1">
      <c r="F770" s="208"/>
    </row>
    <row r="771" ht="15.75" customHeight="1">
      <c r="F771" s="208"/>
    </row>
    <row r="772" ht="15.75" customHeight="1">
      <c r="F772" s="208"/>
    </row>
    <row r="773" ht="15.75" customHeight="1">
      <c r="F773" s="208"/>
    </row>
    <row r="774" ht="15.75" customHeight="1">
      <c r="F774" s="208"/>
    </row>
    <row r="775" ht="15.75" customHeight="1">
      <c r="F775" s="208"/>
    </row>
    <row r="776" ht="15.75" customHeight="1">
      <c r="F776" s="208"/>
    </row>
    <row r="777" ht="15.75" customHeight="1">
      <c r="F777" s="208"/>
    </row>
    <row r="778" ht="15.75" customHeight="1">
      <c r="F778" s="208"/>
    </row>
    <row r="779" ht="15.75" customHeight="1">
      <c r="F779" s="208"/>
    </row>
    <row r="780" ht="15.75" customHeight="1">
      <c r="F780" s="208"/>
    </row>
    <row r="781" ht="15.75" customHeight="1">
      <c r="F781" s="208"/>
    </row>
    <row r="782" ht="15.75" customHeight="1">
      <c r="F782" s="208"/>
    </row>
    <row r="783" ht="15.75" customHeight="1">
      <c r="F783" s="208"/>
    </row>
    <row r="784" ht="15.75" customHeight="1">
      <c r="F784" s="208"/>
    </row>
    <row r="785" ht="15.75" customHeight="1">
      <c r="F785" s="208"/>
    </row>
    <row r="786" ht="15.75" customHeight="1">
      <c r="F786" s="208"/>
    </row>
    <row r="787" ht="15.75" customHeight="1">
      <c r="F787" s="208"/>
    </row>
    <row r="788" ht="15.75" customHeight="1">
      <c r="F788" s="208"/>
    </row>
    <row r="789" ht="15.75" customHeight="1">
      <c r="F789" s="208"/>
    </row>
    <row r="790" ht="15.75" customHeight="1">
      <c r="F790" s="208"/>
    </row>
    <row r="791" ht="15.75" customHeight="1">
      <c r="F791" s="208"/>
    </row>
    <row r="792" ht="15.75" customHeight="1">
      <c r="F792" s="208"/>
    </row>
    <row r="793" ht="15.75" customHeight="1">
      <c r="F793" s="208"/>
    </row>
    <row r="794" ht="15.75" customHeight="1">
      <c r="F794" s="208"/>
    </row>
    <row r="795" ht="15.75" customHeight="1">
      <c r="F795" s="208"/>
    </row>
    <row r="796" ht="15.75" customHeight="1">
      <c r="F796" s="208"/>
    </row>
    <row r="797" ht="15.75" customHeight="1">
      <c r="F797" s="208"/>
    </row>
    <row r="798" ht="15.75" customHeight="1">
      <c r="F798" s="208"/>
    </row>
    <row r="799" ht="15.75" customHeight="1">
      <c r="F799" s="208"/>
    </row>
    <row r="800" ht="15.75" customHeight="1">
      <c r="F800" s="208"/>
    </row>
    <row r="801" ht="15.75" customHeight="1">
      <c r="F801" s="208"/>
    </row>
    <row r="802" ht="15.75" customHeight="1">
      <c r="F802" s="208"/>
    </row>
    <row r="803" ht="15.75" customHeight="1">
      <c r="F803" s="208"/>
    </row>
    <row r="804" ht="15.75" customHeight="1">
      <c r="F804" s="208"/>
    </row>
    <row r="805" ht="15.75" customHeight="1">
      <c r="F805" s="208"/>
    </row>
    <row r="806" ht="15.75" customHeight="1">
      <c r="F806" s="208"/>
    </row>
    <row r="807" ht="15.75" customHeight="1">
      <c r="F807" s="208"/>
    </row>
    <row r="808" ht="15.75" customHeight="1">
      <c r="F808" s="208"/>
    </row>
    <row r="809" ht="15.75" customHeight="1">
      <c r="F809" s="208"/>
    </row>
    <row r="810" ht="15.75" customHeight="1">
      <c r="F810" s="208"/>
    </row>
    <row r="811" ht="15.75" customHeight="1">
      <c r="F811" s="208"/>
    </row>
    <row r="812" ht="15.75" customHeight="1">
      <c r="F812" s="208"/>
    </row>
    <row r="813" ht="15.75" customHeight="1">
      <c r="F813" s="208"/>
    </row>
    <row r="814" ht="15.75" customHeight="1">
      <c r="F814" s="208"/>
    </row>
    <row r="815" ht="15.75" customHeight="1">
      <c r="F815" s="208"/>
    </row>
    <row r="816" ht="15.75" customHeight="1">
      <c r="F816" s="208"/>
    </row>
    <row r="817" ht="15.75" customHeight="1">
      <c r="F817" s="208"/>
    </row>
    <row r="818" ht="15.75" customHeight="1">
      <c r="F818" s="208"/>
    </row>
    <row r="819" ht="15.75" customHeight="1">
      <c r="F819" s="208"/>
    </row>
    <row r="820" ht="15.75" customHeight="1">
      <c r="F820" s="208"/>
    </row>
    <row r="821" ht="15.75" customHeight="1">
      <c r="F821" s="208"/>
    </row>
    <row r="822" ht="15.75" customHeight="1">
      <c r="F822" s="208"/>
    </row>
    <row r="823" ht="15.75" customHeight="1">
      <c r="F823" s="208"/>
    </row>
    <row r="824" ht="15.75" customHeight="1">
      <c r="F824" s="208"/>
    </row>
    <row r="825" ht="15.75" customHeight="1">
      <c r="F825" s="208"/>
    </row>
    <row r="826" ht="15.75" customHeight="1">
      <c r="F826" s="208"/>
    </row>
    <row r="827" ht="15.75" customHeight="1">
      <c r="F827" s="208"/>
    </row>
    <row r="828" ht="15.75" customHeight="1">
      <c r="F828" s="208"/>
    </row>
    <row r="829" ht="15.75" customHeight="1">
      <c r="F829" s="208"/>
    </row>
    <row r="830" ht="15.75" customHeight="1">
      <c r="F830" s="208"/>
    </row>
    <row r="831" ht="15.75" customHeight="1">
      <c r="F831" s="208"/>
    </row>
    <row r="832" ht="15.75" customHeight="1">
      <c r="F832" s="208"/>
    </row>
    <row r="833" ht="15.75" customHeight="1">
      <c r="F833" s="208"/>
    </row>
    <row r="834" ht="15.75" customHeight="1">
      <c r="F834" s="208"/>
    </row>
    <row r="835" ht="15.75" customHeight="1">
      <c r="F835" s="208"/>
    </row>
    <row r="836" ht="15.75" customHeight="1">
      <c r="F836" s="208"/>
    </row>
    <row r="837" ht="15.75" customHeight="1">
      <c r="F837" s="208"/>
    </row>
    <row r="838" ht="15.75" customHeight="1">
      <c r="F838" s="208"/>
    </row>
    <row r="839" ht="15.75" customHeight="1">
      <c r="F839" s="208"/>
    </row>
    <row r="840" ht="15.75" customHeight="1">
      <c r="F840" s="208"/>
    </row>
    <row r="841" ht="15.75" customHeight="1">
      <c r="F841" s="208"/>
    </row>
    <row r="842" ht="15.75" customHeight="1">
      <c r="F842" s="208"/>
    </row>
    <row r="843" ht="15.75" customHeight="1">
      <c r="F843" s="208"/>
    </row>
    <row r="844" ht="15.75" customHeight="1">
      <c r="F844" s="208"/>
    </row>
    <row r="845" ht="15.75" customHeight="1">
      <c r="F845" s="208"/>
    </row>
    <row r="846" ht="15.75" customHeight="1">
      <c r="F846" s="208"/>
    </row>
    <row r="847" ht="15.75" customHeight="1">
      <c r="F847" s="208"/>
    </row>
    <row r="848" ht="15.75" customHeight="1">
      <c r="F848" s="208"/>
    </row>
    <row r="849" ht="15.75" customHeight="1">
      <c r="F849" s="208"/>
    </row>
    <row r="850" ht="15.75" customHeight="1">
      <c r="F850" s="208"/>
    </row>
    <row r="851" ht="15.75" customHeight="1">
      <c r="F851" s="208"/>
    </row>
    <row r="852" ht="15.75" customHeight="1">
      <c r="F852" s="208"/>
    </row>
    <row r="853" ht="15.75" customHeight="1">
      <c r="F853" s="208"/>
    </row>
    <row r="854" ht="15.75" customHeight="1">
      <c r="F854" s="208"/>
    </row>
    <row r="855" ht="15.75" customHeight="1">
      <c r="F855" s="208"/>
    </row>
    <row r="856" ht="15.75" customHeight="1">
      <c r="F856" s="208"/>
    </row>
    <row r="857" ht="15.75" customHeight="1">
      <c r="F857" s="208"/>
    </row>
    <row r="858" ht="15.75" customHeight="1">
      <c r="F858" s="208"/>
    </row>
    <row r="859" ht="15.75" customHeight="1">
      <c r="F859" s="208"/>
    </row>
    <row r="860" ht="15.75" customHeight="1">
      <c r="F860" s="208"/>
    </row>
    <row r="861" ht="15.75" customHeight="1">
      <c r="F861" s="208"/>
    </row>
    <row r="862" ht="15.75" customHeight="1">
      <c r="F862" s="208"/>
    </row>
    <row r="863" ht="15.75" customHeight="1">
      <c r="F863" s="208"/>
    </row>
    <row r="864" ht="15.75" customHeight="1">
      <c r="F864" s="208"/>
    </row>
    <row r="865" ht="15.75" customHeight="1">
      <c r="F865" s="208"/>
    </row>
    <row r="866" ht="15.75" customHeight="1">
      <c r="F866" s="208"/>
    </row>
    <row r="867" ht="15.75" customHeight="1">
      <c r="F867" s="208"/>
    </row>
    <row r="868" ht="15.75" customHeight="1">
      <c r="F868" s="208"/>
    </row>
    <row r="869" ht="15.75" customHeight="1">
      <c r="F869" s="208"/>
    </row>
    <row r="870" ht="15.75" customHeight="1">
      <c r="F870" s="208"/>
    </row>
    <row r="871" ht="15.75" customHeight="1">
      <c r="F871" s="208"/>
    </row>
    <row r="872" ht="15.75" customHeight="1">
      <c r="F872" s="208"/>
    </row>
    <row r="873" ht="15.75" customHeight="1">
      <c r="F873" s="208"/>
    </row>
    <row r="874" ht="15.75" customHeight="1">
      <c r="F874" s="208"/>
    </row>
    <row r="875" ht="15.75" customHeight="1">
      <c r="F875" s="208"/>
    </row>
    <row r="876" ht="15.75" customHeight="1">
      <c r="F876" s="208"/>
    </row>
    <row r="877" ht="15.75" customHeight="1">
      <c r="F877" s="208"/>
    </row>
    <row r="878" ht="15.75" customHeight="1">
      <c r="F878" s="208"/>
    </row>
    <row r="879" ht="15.75" customHeight="1">
      <c r="F879" s="208"/>
    </row>
    <row r="880" ht="15.75" customHeight="1">
      <c r="F880" s="208"/>
    </row>
    <row r="881" ht="15.75" customHeight="1">
      <c r="F881" s="208"/>
    </row>
    <row r="882" ht="15.75" customHeight="1">
      <c r="F882" s="208"/>
    </row>
    <row r="883" ht="15.75" customHeight="1">
      <c r="F883" s="208"/>
    </row>
    <row r="884" ht="15.75" customHeight="1">
      <c r="F884" s="208"/>
    </row>
    <row r="885" ht="15.75" customHeight="1">
      <c r="F885" s="208"/>
    </row>
    <row r="886" ht="15.75" customHeight="1">
      <c r="F886" s="208"/>
    </row>
    <row r="887" ht="15.75" customHeight="1">
      <c r="F887" s="208"/>
    </row>
    <row r="888" ht="15.75" customHeight="1">
      <c r="F888" s="208"/>
    </row>
    <row r="889" ht="15.75" customHeight="1">
      <c r="F889" s="208"/>
    </row>
    <row r="890" ht="15.75" customHeight="1">
      <c r="F890" s="208"/>
    </row>
    <row r="891" ht="15.75" customHeight="1">
      <c r="F891" s="208"/>
    </row>
    <row r="892" ht="15.75" customHeight="1">
      <c r="F892" s="208"/>
    </row>
    <row r="893" ht="15.75" customHeight="1">
      <c r="F893" s="208"/>
    </row>
    <row r="894" ht="15.75" customHeight="1">
      <c r="F894" s="208"/>
    </row>
    <row r="895" ht="15.75" customHeight="1">
      <c r="F895" s="208"/>
    </row>
    <row r="896" ht="15.75" customHeight="1">
      <c r="F896" s="208"/>
    </row>
    <row r="897" ht="15.75" customHeight="1">
      <c r="F897" s="208"/>
    </row>
    <row r="898" ht="15.75" customHeight="1">
      <c r="F898" s="208"/>
    </row>
    <row r="899" ht="15.75" customHeight="1">
      <c r="F899" s="208"/>
    </row>
    <row r="900" ht="15.75" customHeight="1">
      <c r="F900" s="208"/>
    </row>
    <row r="901" ht="15.75" customHeight="1">
      <c r="F901" s="208"/>
    </row>
    <row r="902" ht="15.75" customHeight="1">
      <c r="F902" s="208"/>
    </row>
    <row r="903" ht="15.75" customHeight="1">
      <c r="F903" s="208"/>
    </row>
    <row r="904" ht="15.75" customHeight="1">
      <c r="F904" s="208"/>
    </row>
    <row r="905" ht="15.75" customHeight="1">
      <c r="F905" s="208"/>
    </row>
    <row r="906" ht="15.75" customHeight="1">
      <c r="F906" s="208"/>
    </row>
    <row r="907" ht="15.75" customHeight="1">
      <c r="F907" s="208"/>
    </row>
    <row r="908" ht="15.75" customHeight="1">
      <c r="F908" s="208"/>
    </row>
    <row r="909" ht="15.75" customHeight="1">
      <c r="F909" s="208"/>
    </row>
    <row r="910" ht="15.75" customHeight="1">
      <c r="F910" s="208"/>
    </row>
    <row r="911" ht="15.75" customHeight="1">
      <c r="F911" s="208"/>
    </row>
    <row r="912" ht="15.75" customHeight="1">
      <c r="F912" s="208"/>
    </row>
    <row r="913" ht="15.75" customHeight="1">
      <c r="F913" s="208"/>
    </row>
    <row r="914" ht="15.75" customHeight="1">
      <c r="F914" s="208"/>
    </row>
    <row r="915" ht="15.75" customHeight="1">
      <c r="F915" s="208"/>
    </row>
    <row r="916" ht="15.75" customHeight="1">
      <c r="F916" s="208"/>
    </row>
    <row r="917" ht="15.75" customHeight="1">
      <c r="F917" s="208"/>
    </row>
    <row r="918" ht="15.75" customHeight="1">
      <c r="F918" s="208"/>
    </row>
    <row r="919" ht="15.75" customHeight="1">
      <c r="F919" s="208"/>
    </row>
    <row r="920" ht="15.75" customHeight="1">
      <c r="F920" s="208"/>
    </row>
    <row r="921" ht="15.75" customHeight="1">
      <c r="F921" s="208"/>
    </row>
    <row r="922" ht="15.75" customHeight="1">
      <c r="F922" s="208"/>
    </row>
    <row r="923" ht="15.75" customHeight="1">
      <c r="F923" s="208"/>
    </row>
    <row r="924" ht="15.75" customHeight="1">
      <c r="F924" s="208"/>
    </row>
    <row r="925" ht="15.75" customHeight="1">
      <c r="F925" s="208"/>
    </row>
    <row r="926" ht="15.75" customHeight="1">
      <c r="F926" s="208"/>
    </row>
    <row r="927" ht="15.75" customHeight="1">
      <c r="F927" s="208"/>
    </row>
    <row r="928" ht="15.75" customHeight="1">
      <c r="F928" s="208"/>
    </row>
    <row r="929" ht="15.75" customHeight="1">
      <c r="F929" s="208"/>
    </row>
    <row r="930" ht="15.75" customHeight="1">
      <c r="F930" s="208"/>
    </row>
    <row r="931" ht="15.75" customHeight="1">
      <c r="F931" s="208"/>
    </row>
    <row r="932" ht="15.75" customHeight="1">
      <c r="F932" s="208"/>
    </row>
    <row r="933" ht="15.75" customHeight="1">
      <c r="F933" s="208"/>
    </row>
    <row r="934" ht="15.75" customHeight="1">
      <c r="F934" s="208"/>
    </row>
    <row r="935" ht="15.75" customHeight="1">
      <c r="F935" s="208"/>
    </row>
    <row r="936" ht="15.75" customHeight="1">
      <c r="F936" s="208"/>
    </row>
    <row r="937" ht="15.75" customHeight="1">
      <c r="F937" s="208"/>
    </row>
    <row r="938" ht="15.75" customHeight="1">
      <c r="F938" s="208"/>
    </row>
    <row r="939" ht="15.75" customHeight="1">
      <c r="F939" s="208"/>
    </row>
    <row r="940" ht="15.75" customHeight="1">
      <c r="F940" s="208"/>
    </row>
    <row r="941" ht="15.75" customHeight="1">
      <c r="F941" s="208"/>
    </row>
    <row r="942" ht="15.75" customHeight="1">
      <c r="F942" s="208"/>
    </row>
    <row r="943" ht="15.75" customHeight="1">
      <c r="F943" s="208"/>
    </row>
    <row r="944" ht="15.75" customHeight="1">
      <c r="F944" s="208"/>
    </row>
    <row r="945" ht="15.75" customHeight="1">
      <c r="F945" s="208"/>
    </row>
    <row r="946" ht="15.75" customHeight="1">
      <c r="F946" s="208"/>
    </row>
    <row r="947" ht="15.75" customHeight="1">
      <c r="F947" s="208"/>
    </row>
    <row r="948" ht="15.75" customHeight="1">
      <c r="F948" s="208"/>
    </row>
    <row r="949" ht="15.75" customHeight="1">
      <c r="F949" s="208"/>
    </row>
    <row r="950" ht="15.75" customHeight="1">
      <c r="F950" s="208"/>
    </row>
    <row r="951" ht="15.75" customHeight="1">
      <c r="F951" s="208"/>
    </row>
    <row r="952" ht="15.75" customHeight="1">
      <c r="F952" s="208"/>
    </row>
    <row r="953" ht="15.75" customHeight="1">
      <c r="F953" s="208"/>
    </row>
    <row r="954" ht="15.75" customHeight="1">
      <c r="F954" s="208"/>
    </row>
    <row r="955" ht="15.75" customHeight="1">
      <c r="F955" s="208"/>
    </row>
    <row r="956" ht="15.75" customHeight="1">
      <c r="F956" s="208"/>
    </row>
    <row r="957" ht="15.75" customHeight="1">
      <c r="F957" s="208"/>
    </row>
    <row r="958" ht="15.75" customHeight="1">
      <c r="F958" s="208"/>
    </row>
    <row r="959" ht="15.75" customHeight="1">
      <c r="F959" s="208"/>
    </row>
    <row r="960" ht="15.75" customHeight="1">
      <c r="F960" s="208"/>
    </row>
    <row r="961" ht="15.75" customHeight="1">
      <c r="F961" s="208"/>
    </row>
    <row r="962" ht="15.75" customHeight="1">
      <c r="F962" s="208"/>
    </row>
    <row r="963" ht="15.75" customHeight="1">
      <c r="F963" s="208"/>
    </row>
    <row r="964" ht="15.75" customHeight="1">
      <c r="F964" s="208"/>
    </row>
    <row r="965" ht="15.75" customHeight="1">
      <c r="F965" s="208"/>
    </row>
    <row r="966" ht="15.75" customHeight="1">
      <c r="F966" s="208"/>
    </row>
    <row r="967" ht="15.75" customHeight="1">
      <c r="F967" s="208"/>
    </row>
    <row r="968" ht="15.75" customHeight="1">
      <c r="F968" s="208"/>
    </row>
    <row r="969" ht="15.75" customHeight="1">
      <c r="F969" s="208"/>
    </row>
    <row r="970" ht="15.75" customHeight="1">
      <c r="F970" s="208"/>
    </row>
    <row r="971" ht="15.75" customHeight="1">
      <c r="F971" s="208"/>
    </row>
    <row r="972" ht="15.75" customHeight="1">
      <c r="F972" s="208"/>
    </row>
    <row r="973" ht="15.75" customHeight="1">
      <c r="F973" s="208"/>
    </row>
    <row r="974" ht="15.75" customHeight="1">
      <c r="F974" s="208"/>
    </row>
    <row r="975" ht="15.75" customHeight="1">
      <c r="F975" s="208"/>
    </row>
    <row r="976" ht="15.75" customHeight="1">
      <c r="F976" s="208"/>
    </row>
    <row r="977" ht="15.75" customHeight="1">
      <c r="F977" s="208"/>
    </row>
    <row r="978" ht="15.75" customHeight="1">
      <c r="F978" s="208"/>
    </row>
    <row r="979" ht="15.75" customHeight="1">
      <c r="F979" s="208"/>
    </row>
    <row r="980" ht="15.75" customHeight="1">
      <c r="F980" s="208"/>
    </row>
    <row r="981" ht="15.75" customHeight="1">
      <c r="F981" s="208"/>
    </row>
    <row r="982" ht="15.75" customHeight="1">
      <c r="F982" s="208"/>
    </row>
    <row r="983" ht="15.75" customHeight="1">
      <c r="F983" s="208"/>
    </row>
    <row r="984" ht="15.75" customHeight="1">
      <c r="F984" s="208"/>
    </row>
    <row r="985" ht="15.75" customHeight="1">
      <c r="F985" s="208"/>
    </row>
    <row r="986" ht="15.75" customHeight="1">
      <c r="F986" s="208"/>
    </row>
    <row r="987" ht="15.75" customHeight="1">
      <c r="F987" s="208"/>
    </row>
    <row r="988" ht="15.75" customHeight="1">
      <c r="F988" s="208"/>
    </row>
    <row r="989" ht="15.75" customHeight="1">
      <c r="F989" s="208"/>
    </row>
    <row r="990" ht="15.75" customHeight="1">
      <c r="F990" s="208"/>
    </row>
    <row r="991" ht="15.75" customHeight="1">
      <c r="F991" s="208"/>
    </row>
    <row r="992" ht="15.75" customHeight="1">
      <c r="F992" s="208"/>
    </row>
    <row r="993" ht="15.75" customHeight="1">
      <c r="F993" s="208"/>
    </row>
    <row r="994" ht="15.75" customHeight="1">
      <c r="F994" s="208"/>
    </row>
    <row r="995" ht="15.75" customHeight="1">
      <c r="F995" s="208"/>
    </row>
    <row r="996" ht="15.75" customHeight="1">
      <c r="F996" s="208"/>
    </row>
    <row r="997" ht="15.75" customHeight="1">
      <c r="F997" s="208"/>
    </row>
    <row r="998" ht="15.75" customHeight="1">
      <c r="F998" s="208"/>
    </row>
    <row r="999" ht="15.75" customHeight="1">
      <c r="F999" s="208"/>
    </row>
    <row r="1000" ht="15.75" customHeight="1">
      <c r="F1000" s="208"/>
    </row>
    <row r="1001" ht="15.75" customHeight="1">
      <c r="F1001" s="208"/>
    </row>
    <row r="1002" ht="15.75" customHeight="1">
      <c r="F1002" s="208"/>
    </row>
    <row r="1003" ht="15.75" customHeight="1">
      <c r="F1003" s="208"/>
    </row>
    <row r="1004" ht="15.75" customHeight="1">
      <c r="F1004" s="208"/>
    </row>
    <row r="1005" ht="15.75" customHeight="1">
      <c r="F1005" s="208"/>
    </row>
    <row r="1006" ht="15.75" customHeight="1">
      <c r="F1006" s="208"/>
    </row>
    <row r="1007" ht="15.75" customHeight="1">
      <c r="F1007" s="208"/>
    </row>
    <row r="1008" ht="15.75" customHeight="1">
      <c r="F1008" s="208"/>
    </row>
    <row r="1009" ht="15.75" customHeight="1">
      <c r="F1009" s="208"/>
    </row>
    <row r="1010" ht="15.75" customHeight="1">
      <c r="F1010" s="208"/>
    </row>
    <row r="1011" ht="15.75" customHeight="1">
      <c r="F1011" s="208"/>
    </row>
    <row r="1012" ht="15.75" customHeight="1">
      <c r="F1012" s="208"/>
    </row>
    <row r="1013" ht="15.75" customHeight="1">
      <c r="F1013" s="208"/>
    </row>
    <row r="1014" ht="15.75" customHeight="1">
      <c r="F1014" s="208"/>
    </row>
    <row r="1015" ht="15.75" customHeight="1">
      <c r="F1015" s="208"/>
    </row>
    <row r="1016" ht="15.75" customHeight="1">
      <c r="F1016" s="208"/>
    </row>
    <row r="1017" ht="15.75" customHeight="1">
      <c r="F1017" s="208"/>
    </row>
    <row r="1018" ht="15.75" customHeight="1">
      <c r="F1018" s="208"/>
    </row>
    <row r="1019" ht="15.75" customHeight="1">
      <c r="F1019" s="208"/>
    </row>
    <row r="1020" ht="15.75" customHeight="1">
      <c r="F1020" s="208"/>
    </row>
    <row r="1021" ht="15.75" customHeight="1">
      <c r="F1021" s="208"/>
    </row>
    <row r="1022" ht="15.75" customHeight="1">
      <c r="F1022" s="208"/>
    </row>
    <row r="1023" ht="15.75" customHeight="1">
      <c r="F1023" s="208"/>
    </row>
    <row r="1024" ht="15.75" customHeight="1">
      <c r="F1024" s="208"/>
    </row>
    <row r="1025" ht="15.75" customHeight="1">
      <c r="F1025" s="208"/>
    </row>
    <row r="1026" ht="15.75" customHeight="1">
      <c r="F1026" s="208"/>
    </row>
    <row r="1027" ht="15.75" customHeight="1">
      <c r="F1027" s="208"/>
    </row>
    <row r="1028" ht="15.75" customHeight="1">
      <c r="F1028" s="208"/>
    </row>
    <row r="1029" ht="15.75" customHeight="1">
      <c r="F1029" s="208"/>
    </row>
    <row r="1030" ht="15.75" customHeight="1">
      <c r="F1030" s="208"/>
    </row>
    <row r="1031" ht="15.75" customHeight="1">
      <c r="F1031" s="208"/>
    </row>
    <row r="1032" ht="15.75" customHeight="1">
      <c r="F1032" s="208"/>
    </row>
    <row r="1033" ht="15.75" customHeight="1">
      <c r="F1033" s="208"/>
    </row>
    <row r="1034" ht="15.75" customHeight="1">
      <c r="F1034" s="208"/>
    </row>
    <row r="1035" ht="15.75" customHeight="1">
      <c r="F1035" s="208"/>
    </row>
    <row r="1036" ht="15.75" customHeight="1">
      <c r="F1036" s="208"/>
    </row>
    <row r="1037" ht="15.75" customHeight="1">
      <c r="F1037" s="208"/>
    </row>
    <row r="1038" ht="15.75" customHeight="1">
      <c r="F1038" s="208"/>
    </row>
    <row r="1039" ht="15.75" customHeight="1">
      <c r="F1039" s="208"/>
    </row>
    <row r="1040" ht="15.75" customHeight="1">
      <c r="F1040" s="208"/>
    </row>
    <row r="1041" ht="15.75" customHeight="1">
      <c r="F1041" s="208"/>
    </row>
    <row r="1042" ht="15.75" customHeight="1">
      <c r="F1042" s="208"/>
    </row>
    <row r="1043" ht="15.75" customHeight="1">
      <c r="F1043" s="208"/>
    </row>
    <row r="1044" ht="15.75" customHeight="1">
      <c r="F1044" s="208"/>
    </row>
    <row r="1045" ht="15.75" customHeight="1">
      <c r="F1045" s="208"/>
    </row>
    <row r="1046" ht="15.75" customHeight="1">
      <c r="F1046" s="208"/>
    </row>
    <row r="1047" ht="15.75" customHeight="1">
      <c r="F1047" s="208"/>
    </row>
    <row r="1048" ht="15.75" customHeight="1">
      <c r="F1048" s="208"/>
    </row>
    <row r="1049" ht="15.75" customHeight="1">
      <c r="F1049" s="208"/>
    </row>
    <row r="1050" ht="15.75" customHeight="1">
      <c r="F1050" s="208"/>
    </row>
    <row r="1051" ht="15.75" customHeight="1">
      <c r="F1051" s="208"/>
    </row>
    <row r="1052" ht="15.75" customHeight="1">
      <c r="F1052" s="208"/>
    </row>
    <row r="1053" ht="15.75" customHeight="1">
      <c r="F1053" s="208"/>
    </row>
    <row r="1054" ht="15.75" customHeight="1">
      <c r="F1054" s="208"/>
    </row>
    <row r="1055" ht="15.75" customHeight="1">
      <c r="F1055" s="208"/>
    </row>
    <row r="1056" ht="15.75" customHeight="1">
      <c r="F1056" s="208"/>
    </row>
    <row r="1057" ht="15.75" customHeight="1">
      <c r="F1057" s="208"/>
    </row>
    <row r="1058" ht="15.75" customHeight="1">
      <c r="F1058" s="208"/>
    </row>
    <row r="1059" ht="15.75" customHeight="1">
      <c r="F1059" s="208"/>
    </row>
    <row r="1060" ht="15.75" customHeight="1">
      <c r="F1060" s="208"/>
    </row>
    <row r="1061" ht="15.75" customHeight="1">
      <c r="F1061" s="208"/>
    </row>
    <row r="1062" ht="15.75" customHeight="1">
      <c r="F1062" s="208"/>
    </row>
    <row r="1063" ht="15.75" customHeight="1">
      <c r="F1063" s="208"/>
    </row>
    <row r="1064" ht="15.75" customHeight="1">
      <c r="F1064" s="208"/>
    </row>
    <row r="1065" ht="15.75" customHeight="1">
      <c r="F1065" s="208"/>
    </row>
    <row r="1066" ht="15.75" customHeight="1">
      <c r="F1066" s="208"/>
    </row>
    <row r="1067" ht="15.75" customHeight="1">
      <c r="F1067" s="208"/>
    </row>
    <row r="1068" ht="15.75" customHeight="1">
      <c r="F1068" s="208"/>
    </row>
    <row r="1069" ht="15.75" customHeight="1">
      <c r="F1069" s="208"/>
    </row>
    <row r="1070" ht="15.75" customHeight="1">
      <c r="F1070" s="208"/>
    </row>
    <row r="1071" ht="15.75" customHeight="1">
      <c r="F1071" s="208"/>
    </row>
    <row r="1072" ht="15.75" customHeight="1">
      <c r="F1072" s="208"/>
    </row>
    <row r="1073" ht="15.75" customHeight="1">
      <c r="F1073" s="208"/>
    </row>
    <row r="1074" ht="15.75" customHeight="1">
      <c r="F1074" s="208"/>
    </row>
    <row r="1075" ht="15.75" customHeight="1">
      <c r="F1075" s="208"/>
    </row>
    <row r="1076" ht="15.75" customHeight="1">
      <c r="F1076" s="208"/>
    </row>
    <row r="1077" ht="15.75" customHeight="1">
      <c r="F1077" s="208"/>
    </row>
    <row r="1078" ht="15.75" customHeight="1">
      <c r="F1078" s="208"/>
    </row>
    <row r="1079" ht="15.75" customHeight="1">
      <c r="F1079" s="208"/>
    </row>
    <row r="1080" ht="15.75" customHeight="1">
      <c r="F1080" s="208"/>
    </row>
    <row r="1081" ht="15.75" customHeight="1">
      <c r="F1081" s="208"/>
    </row>
    <row r="1082" ht="15.75" customHeight="1">
      <c r="F1082" s="208"/>
    </row>
    <row r="1083" ht="15.75" customHeight="1">
      <c r="F1083" s="208"/>
    </row>
    <row r="1084" ht="15.75" customHeight="1">
      <c r="F1084" s="208"/>
    </row>
    <row r="1085" ht="15.75" customHeight="1">
      <c r="F1085" s="208"/>
    </row>
    <row r="1086" ht="15.75" customHeight="1">
      <c r="F1086" s="208"/>
    </row>
    <row r="1087" ht="15.75" customHeight="1">
      <c r="F1087" s="208"/>
    </row>
    <row r="1088" ht="15.75" customHeight="1">
      <c r="F1088" s="208"/>
    </row>
    <row r="1089" ht="15.75" customHeight="1">
      <c r="F1089" s="208"/>
    </row>
    <row r="1090" ht="15.75" customHeight="1">
      <c r="F1090" s="208"/>
    </row>
    <row r="1091" ht="15.75" customHeight="1">
      <c r="F1091" s="208"/>
    </row>
    <row r="1092" ht="15.75" customHeight="1">
      <c r="F1092" s="208"/>
    </row>
    <row r="1093" ht="15.75" customHeight="1">
      <c r="F1093" s="208"/>
    </row>
    <row r="1094" ht="15.75" customHeight="1">
      <c r="F1094" s="208"/>
    </row>
    <row r="1095" ht="15.75" customHeight="1">
      <c r="F1095" s="208"/>
    </row>
    <row r="1096" ht="15.75" customHeight="1">
      <c r="F1096" s="208"/>
    </row>
    <row r="1097" ht="15.75" customHeight="1">
      <c r="F1097" s="208"/>
    </row>
    <row r="1098" ht="15.75" customHeight="1">
      <c r="F1098" s="208"/>
    </row>
    <row r="1099" ht="15.75" customHeight="1">
      <c r="F1099" s="208"/>
    </row>
    <row r="1100" ht="15.75" customHeight="1">
      <c r="F1100" s="208"/>
    </row>
    <row r="1101" ht="15.75" customHeight="1">
      <c r="F1101" s="208"/>
    </row>
    <row r="1102" ht="15.75" customHeight="1">
      <c r="F1102" s="208"/>
    </row>
    <row r="1103" ht="15.75" customHeight="1">
      <c r="F1103" s="208"/>
    </row>
    <row r="1104" ht="15.75" customHeight="1">
      <c r="F1104" s="208"/>
    </row>
    <row r="1105" ht="15.75" customHeight="1">
      <c r="F1105" s="208"/>
    </row>
    <row r="1106" ht="15.75" customHeight="1">
      <c r="F1106" s="208"/>
    </row>
    <row r="1107" ht="15.75" customHeight="1">
      <c r="F1107" s="208"/>
    </row>
    <row r="1108" ht="15.75" customHeight="1">
      <c r="F1108" s="208"/>
    </row>
    <row r="1109" ht="15.75" customHeight="1">
      <c r="F1109" s="208"/>
    </row>
    <row r="1110" ht="15.75" customHeight="1">
      <c r="F1110" s="208"/>
    </row>
    <row r="1111" ht="15.75" customHeight="1">
      <c r="F1111" s="208"/>
    </row>
    <row r="1112" ht="15.75" customHeight="1">
      <c r="F1112" s="208"/>
    </row>
    <row r="1113" ht="15.75" customHeight="1">
      <c r="F1113" s="208"/>
    </row>
    <row r="1114" ht="15.75" customHeight="1">
      <c r="F1114" s="208"/>
    </row>
    <row r="1115" ht="15.75" customHeight="1">
      <c r="F1115" s="208"/>
    </row>
    <row r="1116" ht="15.75" customHeight="1">
      <c r="F1116" s="208"/>
    </row>
    <row r="1117" ht="15.75" customHeight="1">
      <c r="F1117" s="208"/>
    </row>
    <row r="1118" ht="15.75" customHeight="1">
      <c r="F1118" s="208"/>
    </row>
    <row r="1119" ht="15.75" customHeight="1">
      <c r="F1119" s="208"/>
    </row>
    <row r="1120" ht="15.75" customHeight="1">
      <c r="F1120" s="208"/>
    </row>
    <row r="1121" ht="15.75" customHeight="1">
      <c r="F1121" s="208"/>
    </row>
    <row r="1122" ht="15.75" customHeight="1">
      <c r="F1122" s="208"/>
    </row>
    <row r="1123" ht="15.75" customHeight="1">
      <c r="F1123" s="208"/>
    </row>
    <row r="1124" ht="15.75" customHeight="1">
      <c r="F1124" s="208"/>
    </row>
    <row r="1125" ht="15.75" customHeight="1">
      <c r="F1125" s="208"/>
    </row>
    <row r="1126" ht="15.75" customHeight="1">
      <c r="F1126" s="208"/>
    </row>
    <row r="1127" ht="15.75" customHeight="1">
      <c r="F1127" s="208"/>
    </row>
    <row r="1128" ht="15.75" customHeight="1">
      <c r="F1128" s="208"/>
    </row>
    <row r="1129" ht="15.75" customHeight="1">
      <c r="F1129" s="208"/>
    </row>
    <row r="1130" ht="15.75" customHeight="1">
      <c r="F1130" s="208"/>
    </row>
    <row r="1131" ht="15.75" customHeight="1">
      <c r="F1131" s="208"/>
    </row>
    <row r="1132" ht="15.75" customHeight="1">
      <c r="F1132" s="208"/>
    </row>
    <row r="1133" ht="15.75" customHeight="1">
      <c r="F1133" s="208"/>
    </row>
    <row r="1134" ht="15.75" customHeight="1">
      <c r="F1134" s="208"/>
    </row>
    <row r="1135" ht="15.75" customHeight="1">
      <c r="F1135" s="208"/>
    </row>
    <row r="1136" ht="15.75" customHeight="1">
      <c r="F1136" s="208"/>
    </row>
    <row r="1137" ht="15.75" customHeight="1">
      <c r="F1137" s="208"/>
    </row>
    <row r="1138" ht="15.75" customHeight="1">
      <c r="F1138" s="208"/>
    </row>
    <row r="1139" ht="15.75" customHeight="1">
      <c r="F1139" s="208"/>
    </row>
    <row r="1140" ht="15.75" customHeight="1">
      <c r="F1140" s="208"/>
    </row>
    <row r="1141" ht="15.75" customHeight="1">
      <c r="F1141" s="208"/>
    </row>
    <row r="1142" ht="15.75" customHeight="1">
      <c r="F1142" s="208"/>
    </row>
    <row r="1143" ht="15.75" customHeight="1">
      <c r="F1143" s="208"/>
    </row>
    <row r="1144" ht="15.75" customHeight="1">
      <c r="F1144" s="208"/>
    </row>
    <row r="1145" ht="15.75" customHeight="1">
      <c r="F1145" s="208"/>
    </row>
    <row r="1146" ht="15.75" customHeight="1">
      <c r="F1146" s="208"/>
    </row>
    <row r="1147" ht="15.75" customHeight="1">
      <c r="F1147" s="208"/>
    </row>
    <row r="1148" ht="15.75" customHeight="1">
      <c r="F1148" s="208"/>
    </row>
    <row r="1149" ht="15.75" customHeight="1">
      <c r="F1149" s="208"/>
    </row>
    <row r="1150" ht="15.75" customHeight="1">
      <c r="F1150" s="208"/>
    </row>
    <row r="1151" ht="15.75" customHeight="1">
      <c r="F1151" s="208"/>
    </row>
    <row r="1152" ht="15.75" customHeight="1">
      <c r="F1152" s="208"/>
    </row>
    <row r="1153" ht="15.75" customHeight="1">
      <c r="F1153" s="208"/>
    </row>
    <row r="1154" ht="15.75" customHeight="1">
      <c r="F1154" s="208"/>
    </row>
    <row r="1155" ht="15.75" customHeight="1">
      <c r="F1155" s="208"/>
    </row>
    <row r="1156" ht="15.75" customHeight="1">
      <c r="F1156" s="208"/>
    </row>
    <row r="1157" ht="15.75" customHeight="1">
      <c r="F1157" s="208"/>
    </row>
    <row r="1158" ht="15.75" customHeight="1">
      <c r="F1158" s="208"/>
    </row>
    <row r="1159" ht="15.75" customHeight="1">
      <c r="F1159" s="208"/>
    </row>
    <row r="1160" ht="15.75" customHeight="1">
      <c r="F1160" s="208"/>
    </row>
    <row r="1161" ht="15.75" customHeight="1">
      <c r="F1161" s="208"/>
    </row>
    <row r="1162" ht="15.75" customHeight="1">
      <c r="F1162" s="208"/>
    </row>
    <row r="1163" ht="15.75" customHeight="1">
      <c r="F1163" s="208"/>
    </row>
    <row r="1164" ht="15.75" customHeight="1">
      <c r="F1164" s="208"/>
    </row>
    <row r="1165" ht="15.75" customHeight="1">
      <c r="F1165" s="208"/>
    </row>
    <row r="1166" ht="15.75" customHeight="1">
      <c r="F1166" s="208"/>
    </row>
    <row r="1167" ht="15.75" customHeight="1">
      <c r="F1167" s="208"/>
    </row>
    <row r="1168" ht="15.75" customHeight="1">
      <c r="F1168" s="208"/>
    </row>
    <row r="1169" ht="15.75" customHeight="1">
      <c r="F1169" s="208"/>
    </row>
    <row r="1170" ht="15.75" customHeight="1">
      <c r="F1170" s="208"/>
    </row>
    <row r="1171" ht="15.75" customHeight="1">
      <c r="F1171" s="208"/>
    </row>
    <row r="1172" ht="15.75" customHeight="1">
      <c r="F1172" s="208"/>
    </row>
    <row r="1173" ht="15.75" customHeight="1">
      <c r="F1173" s="208"/>
    </row>
    <row r="1174" ht="15.75" customHeight="1">
      <c r="F1174" s="208"/>
    </row>
    <row r="1175" ht="15.75" customHeight="1">
      <c r="F1175" s="208"/>
    </row>
    <row r="1176" ht="15.75" customHeight="1">
      <c r="F1176" s="208"/>
    </row>
  </sheetData>
  <autoFilter ref="$A$1:$J$322"/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0"/>
  <cols>
    <col customWidth="1" min="1" max="1" width="7.86"/>
    <col customWidth="1" min="2" max="2" width="28.43"/>
    <col customWidth="1" min="3" max="3" width="14.43"/>
    <col customWidth="1" min="4" max="4" width="18.14"/>
    <col customWidth="1" min="5" max="5" width="48.43"/>
    <col customWidth="1" min="6" max="6" width="15.29"/>
    <col customWidth="1" min="7" max="8" width="14.43"/>
    <col customWidth="1" min="9" max="9" width="31.29"/>
    <col customWidth="1" min="10" max="10" width="30.43"/>
    <col customWidth="1" min="13" max="13" width="31.43"/>
    <col customWidth="1" min="14" max="14" width="22.86"/>
    <col customWidth="1" min="17" max="17" width="32.43"/>
    <col customWidth="1" min="18" max="18" width="28.71"/>
    <col customWidth="1" min="19" max="19" width="28.43"/>
    <col customWidth="1" min="23" max="23" width="31.14"/>
    <col customWidth="1" min="24" max="24" width="32.57"/>
    <col customWidth="1" min="30" max="30" width="36.57"/>
  </cols>
  <sheetData>
    <row r="1">
      <c r="A1" s="3" t="s">
        <v>0</v>
      </c>
      <c r="B1" s="2" t="s">
        <v>2</v>
      </c>
      <c r="C1" s="2" t="s">
        <v>3</v>
      </c>
      <c r="D1" s="3" t="s">
        <v>4</v>
      </c>
      <c r="E1" s="4" t="s">
        <v>5</v>
      </c>
      <c r="F1" s="4" t="s">
        <v>6</v>
      </c>
      <c r="G1" s="4" t="s">
        <v>7</v>
      </c>
      <c r="H1" s="4" t="s">
        <v>490</v>
      </c>
      <c r="I1" s="4" t="s">
        <v>9</v>
      </c>
      <c r="J1" s="4" t="s">
        <v>10</v>
      </c>
      <c r="K1" s="4"/>
      <c r="L1" s="4" t="s">
        <v>512</v>
      </c>
      <c r="M1" s="4" t="s">
        <v>492</v>
      </c>
      <c r="N1" s="4" t="s">
        <v>13</v>
      </c>
      <c r="O1" s="4" t="s">
        <v>14</v>
      </c>
      <c r="P1" s="4"/>
      <c r="Q1" s="5" t="s">
        <v>493</v>
      </c>
      <c r="R1" s="4" t="s">
        <v>494</v>
      </c>
      <c r="S1" s="4" t="s">
        <v>17</v>
      </c>
      <c r="T1" s="4" t="s">
        <v>495</v>
      </c>
      <c r="U1" s="4"/>
      <c r="V1" s="4" t="s">
        <v>496</v>
      </c>
      <c r="W1" s="4" t="s">
        <v>19</v>
      </c>
      <c r="X1" s="4" t="s">
        <v>20</v>
      </c>
      <c r="Y1" s="4" t="s">
        <v>497</v>
      </c>
      <c r="Z1" s="4" t="s">
        <v>498</v>
      </c>
      <c r="AA1" s="4" t="s">
        <v>19</v>
      </c>
      <c r="AB1" s="4" t="s">
        <v>22</v>
      </c>
      <c r="AC1" s="4" t="s">
        <v>499</v>
      </c>
      <c r="AD1" s="4" t="s">
        <v>5</v>
      </c>
      <c r="AE1" s="4"/>
      <c r="AF1" s="4"/>
      <c r="AG1" s="4"/>
      <c r="AH1" s="6"/>
      <c r="AI1" s="6"/>
      <c r="AJ1" s="6"/>
      <c r="AK1" s="7"/>
    </row>
    <row r="2">
      <c r="A2" s="8">
        <v>1.0</v>
      </c>
      <c r="B2" s="9" t="s">
        <v>24</v>
      </c>
      <c r="C2" s="8" t="s">
        <v>25</v>
      </c>
      <c r="D2" s="8" t="s">
        <v>26</v>
      </c>
      <c r="E2" s="9" t="s">
        <v>27</v>
      </c>
      <c r="F2" s="9">
        <v>359.0</v>
      </c>
      <c r="G2" s="11">
        <v>0.68</v>
      </c>
      <c r="H2" s="12">
        <f t="shared" ref="H2:H290" si="1">F2*G2</f>
        <v>244.12</v>
      </c>
      <c r="I2" s="12">
        <f t="shared" ref="I2:I290" si="2">F2+H2</f>
        <v>603.12</v>
      </c>
      <c r="J2" s="12">
        <f t="shared" ref="J2:J290" si="3">_xlfn.CEILING.PRECISE(I2,10)</f>
        <v>610</v>
      </c>
      <c r="K2" s="14"/>
      <c r="L2" s="13">
        <v>0.5</v>
      </c>
      <c r="M2" s="14">
        <f t="shared" ref="M2:M282" si="4">F2 * L2</f>
        <v>179.5</v>
      </c>
      <c r="N2" s="14">
        <f t="shared" ref="N2:N282" si="5">F2 + M2</f>
        <v>538.5</v>
      </c>
      <c r="O2" s="15">
        <f t="shared" ref="O2:O282" si="6">_xlfn.CEILING.PRECISE(N2,10)</f>
        <v>540</v>
      </c>
      <c r="P2" s="14"/>
      <c r="Q2" s="11">
        <v>0.25</v>
      </c>
      <c r="R2" s="12">
        <f t="shared" ref="R2:R282" si="7">F2*Q2</f>
        <v>89.75</v>
      </c>
      <c r="S2" s="12">
        <f t="shared" ref="S2:S282" si="8">F2 + R2</f>
        <v>448.75</v>
      </c>
      <c r="T2" s="12"/>
      <c r="U2" s="12"/>
      <c r="V2" s="11">
        <v>0.2</v>
      </c>
      <c r="W2" s="12">
        <f t="shared" ref="W2:W260" si="9">F2*V2</f>
        <v>71.8</v>
      </c>
      <c r="X2" s="14">
        <f t="shared" ref="X2:X260" si="10">F2 + W2</f>
        <v>430.8</v>
      </c>
      <c r="Y2" s="14"/>
      <c r="Z2" s="69">
        <v>0.18</v>
      </c>
      <c r="AA2" s="17">
        <f t="shared" ref="AA2:AA185" si="11">F2*Z2</f>
        <v>64.62</v>
      </c>
      <c r="AB2" s="17">
        <f t="shared" ref="AB2:AB185" si="12">F2+AA2</f>
        <v>423.62</v>
      </c>
      <c r="AC2" s="17"/>
      <c r="AD2" s="18" t="s">
        <v>27</v>
      </c>
      <c r="AE2" s="19">
        <v>0.159</v>
      </c>
      <c r="AF2" s="17">
        <f t="shared" ref="AF2:AF162" si="13">F2*AE2</f>
        <v>57.081</v>
      </c>
      <c r="AG2" s="17">
        <f t="shared" ref="AG2:AG162" si="14">F2+AF2</f>
        <v>416.081</v>
      </c>
      <c r="AH2" s="14"/>
      <c r="AI2" s="14"/>
      <c r="AJ2" s="14"/>
      <c r="AK2" s="20"/>
    </row>
    <row r="3">
      <c r="A3" s="8">
        <v>2.0</v>
      </c>
      <c r="B3" s="9" t="s">
        <v>24</v>
      </c>
      <c r="C3" s="8" t="s">
        <v>25</v>
      </c>
      <c r="D3" s="21" t="s">
        <v>29</v>
      </c>
      <c r="E3" s="29" t="s">
        <v>27</v>
      </c>
      <c r="F3" s="29">
        <v>564.0</v>
      </c>
      <c r="G3" s="40">
        <v>0.68</v>
      </c>
      <c r="H3" s="23">
        <f t="shared" si="1"/>
        <v>383.52</v>
      </c>
      <c r="I3" s="24">
        <f t="shared" si="2"/>
        <v>947.52</v>
      </c>
      <c r="J3" s="25">
        <f t="shared" si="3"/>
        <v>950</v>
      </c>
      <c r="K3" s="209"/>
      <c r="L3" s="26">
        <v>0.5</v>
      </c>
      <c r="M3" s="27">
        <f t="shared" si="4"/>
        <v>282</v>
      </c>
      <c r="N3" s="27">
        <f t="shared" si="5"/>
        <v>846</v>
      </c>
      <c r="O3" s="28">
        <f t="shared" si="6"/>
        <v>850</v>
      </c>
      <c r="P3" s="209"/>
      <c r="Q3" s="226">
        <v>0.26</v>
      </c>
      <c r="R3" s="23">
        <f t="shared" si="7"/>
        <v>146.64</v>
      </c>
      <c r="S3" s="23">
        <f t="shared" si="8"/>
        <v>710.64</v>
      </c>
      <c r="T3" s="25"/>
      <c r="U3" s="210"/>
      <c r="V3" s="40">
        <v>0.23</v>
      </c>
      <c r="W3" s="23">
        <f t="shared" si="9"/>
        <v>129.72</v>
      </c>
      <c r="X3" s="27">
        <f t="shared" si="10"/>
        <v>693.72</v>
      </c>
      <c r="Y3" s="211"/>
      <c r="Z3" s="40">
        <v>0.2</v>
      </c>
      <c r="AA3" s="27">
        <f t="shared" si="11"/>
        <v>112.8</v>
      </c>
      <c r="AB3" s="27">
        <f t="shared" si="12"/>
        <v>676.8</v>
      </c>
      <c r="AC3" s="27"/>
      <c r="AD3" s="29" t="s">
        <v>27</v>
      </c>
      <c r="AE3" s="19">
        <v>0.159</v>
      </c>
      <c r="AF3" s="17">
        <f t="shared" si="13"/>
        <v>89.676</v>
      </c>
      <c r="AG3" s="17">
        <f t="shared" si="14"/>
        <v>653.676</v>
      </c>
      <c r="AH3" s="27"/>
      <c r="AI3" s="27"/>
      <c r="AJ3" s="27"/>
      <c r="AK3" s="30"/>
    </row>
    <row r="4" ht="14.25" customHeight="1">
      <c r="A4" s="8">
        <v>3.0</v>
      </c>
      <c r="B4" s="9" t="s">
        <v>24</v>
      </c>
      <c r="C4" s="8" t="s">
        <v>25</v>
      </c>
      <c r="D4" s="31" t="s">
        <v>29</v>
      </c>
      <c r="E4" s="23" t="s">
        <v>31</v>
      </c>
      <c r="F4" s="29">
        <v>798.0</v>
      </c>
      <c r="G4" s="40">
        <v>0.68</v>
      </c>
      <c r="H4" s="23">
        <f t="shared" si="1"/>
        <v>542.64</v>
      </c>
      <c r="I4" s="24">
        <f t="shared" si="2"/>
        <v>1340.64</v>
      </c>
      <c r="J4" s="25">
        <f t="shared" si="3"/>
        <v>1350</v>
      </c>
      <c r="K4" s="209"/>
      <c r="L4" s="26">
        <v>0.5</v>
      </c>
      <c r="M4" s="27">
        <f t="shared" si="4"/>
        <v>399</v>
      </c>
      <c r="N4" s="27">
        <f t="shared" si="5"/>
        <v>1197</v>
      </c>
      <c r="O4" s="28">
        <f t="shared" si="6"/>
        <v>1200</v>
      </c>
      <c r="P4" s="209"/>
      <c r="Q4" s="226">
        <v>0.27</v>
      </c>
      <c r="R4" s="23">
        <f t="shared" si="7"/>
        <v>215.46</v>
      </c>
      <c r="S4" s="23">
        <f t="shared" si="8"/>
        <v>1013.46</v>
      </c>
      <c r="T4" s="25"/>
      <c r="U4" s="210"/>
      <c r="V4" s="40">
        <v>0.23</v>
      </c>
      <c r="W4" s="23">
        <f t="shared" si="9"/>
        <v>183.54</v>
      </c>
      <c r="X4" s="27">
        <f t="shared" si="10"/>
        <v>981.54</v>
      </c>
      <c r="Y4" s="211"/>
      <c r="Z4" s="40">
        <v>0.2</v>
      </c>
      <c r="AA4" s="27">
        <f t="shared" si="11"/>
        <v>159.6</v>
      </c>
      <c r="AB4" s="27">
        <f t="shared" si="12"/>
        <v>957.6</v>
      </c>
      <c r="AC4" s="27"/>
      <c r="AD4" s="23" t="s">
        <v>31</v>
      </c>
      <c r="AE4" s="19">
        <v>0.159</v>
      </c>
      <c r="AF4" s="17">
        <f t="shared" si="13"/>
        <v>126.882</v>
      </c>
      <c r="AG4" s="17">
        <f t="shared" si="14"/>
        <v>924.882</v>
      </c>
      <c r="AH4" s="27"/>
      <c r="AI4" s="27"/>
      <c r="AJ4" s="27"/>
      <c r="AK4" s="30"/>
    </row>
    <row r="5">
      <c r="A5" s="8">
        <v>4.0</v>
      </c>
      <c r="B5" s="9" t="s">
        <v>24</v>
      </c>
      <c r="C5" s="8" t="s">
        <v>25</v>
      </c>
      <c r="D5" s="31" t="s">
        <v>29</v>
      </c>
      <c r="E5" s="29" t="s">
        <v>33</v>
      </c>
      <c r="F5" s="29">
        <v>848.0</v>
      </c>
      <c r="G5" s="40">
        <v>0.68</v>
      </c>
      <c r="H5" s="23">
        <f t="shared" si="1"/>
        <v>576.64</v>
      </c>
      <c r="I5" s="24">
        <f t="shared" si="2"/>
        <v>1424.64</v>
      </c>
      <c r="J5" s="25">
        <f t="shared" si="3"/>
        <v>1430</v>
      </c>
      <c r="K5" s="209"/>
      <c r="L5" s="26">
        <v>0.5</v>
      </c>
      <c r="M5" s="27">
        <f t="shared" si="4"/>
        <v>424</v>
      </c>
      <c r="N5" s="27">
        <f t="shared" si="5"/>
        <v>1272</v>
      </c>
      <c r="O5" s="28">
        <f t="shared" si="6"/>
        <v>1280</v>
      </c>
      <c r="P5" s="209"/>
      <c r="Q5" s="226">
        <v>0.22</v>
      </c>
      <c r="R5" s="23">
        <f t="shared" si="7"/>
        <v>186.56</v>
      </c>
      <c r="S5" s="23">
        <f t="shared" si="8"/>
        <v>1034.56</v>
      </c>
      <c r="T5" s="25"/>
      <c r="U5" s="210"/>
      <c r="V5" s="40">
        <v>0.2</v>
      </c>
      <c r="W5" s="23">
        <f t="shared" si="9"/>
        <v>169.6</v>
      </c>
      <c r="X5" s="27">
        <f t="shared" si="10"/>
        <v>1017.6</v>
      </c>
      <c r="Y5" s="211"/>
      <c r="Z5" s="40">
        <v>0.18</v>
      </c>
      <c r="AA5" s="27">
        <f t="shared" si="11"/>
        <v>152.64</v>
      </c>
      <c r="AB5" s="27">
        <f t="shared" si="12"/>
        <v>1000.64</v>
      </c>
      <c r="AC5" s="27"/>
      <c r="AD5" s="29" t="s">
        <v>33</v>
      </c>
      <c r="AE5" s="19">
        <v>0.159</v>
      </c>
      <c r="AF5" s="17">
        <f t="shared" si="13"/>
        <v>134.832</v>
      </c>
      <c r="AG5" s="17">
        <f t="shared" si="14"/>
        <v>982.832</v>
      </c>
      <c r="AH5" s="27"/>
      <c r="AI5" s="27"/>
      <c r="AJ5" s="27"/>
      <c r="AK5" s="30"/>
    </row>
    <row r="6">
      <c r="A6" s="8">
        <v>5.0</v>
      </c>
      <c r="B6" s="9" t="s">
        <v>24</v>
      </c>
      <c r="C6" s="8" t="s">
        <v>25</v>
      </c>
      <c r="D6" s="31" t="s">
        <v>29</v>
      </c>
      <c r="E6" s="29" t="s">
        <v>35</v>
      </c>
      <c r="F6" s="29">
        <v>1248.0</v>
      </c>
      <c r="G6" s="40">
        <v>0.68</v>
      </c>
      <c r="H6" s="23">
        <f t="shared" si="1"/>
        <v>848.64</v>
      </c>
      <c r="I6" s="24">
        <f t="shared" si="2"/>
        <v>2096.64</v>
      </c>
      <c r="J6" s="25">
        <f t="shared" si="3"/>
        <v>2100</v>
      </c>
      <c r="K6" s="209"/>
      <c r="L6" s="26">
        <v>0.5</v>
      </c>
      <c r="M6" s="27">
        <f t="shared" si="4"/>
        <v>624</v>
      </c>
      <c r="N6" s="27">
        <f t="shared" si="5"/>
        <v>1872</v>
      </c>
      <c r="O6" s="28">
        <f t="shared" si="6"/>
        <v>1880</v>
      </c>
      <c r="P6" s="209"/>
      <c r="Q6" s="226">
        <v>0.26</v>
      </c>
      <c r="R6" s="23">
        <f t="shared" si="7"/>
        <v>324.48</v>
      </c>
      <c r="S6" s="23">
        <f t="shared" si="8"/>
        <v>1572.48</v>
      </c>
      <c r="T6" s="25"/>
      <c r="U6" s="210"/>
      <c r="V6" s="40">
        <v>0.23</v>
      </c>
      <c r="W6" s="23">
        <f t="shared" si="9"/>
        <v>287.04</v>
      </c>
      <c r="X6" s="27">
        <f t="shared" si="10"/>
        <v>1535.04</v>
      </c>
      <c r="Y6" s="211"/>
      <c r="Z6" s="40">
        <v>0.2</v>
      </c>
      <c r="AA6" s="27">
        <f t="shared" si="11"/>
        <v>249.6</v>
      </c>
      <c r="AB6" s="27">
        <f t="shared" si="12"/>
        <v>1497.6</v>
      </c>
      <c r="AC6" s="27"/>
      <c r="AD6" s="29" t="s">
        <v>35</v>
      </c>
      <c r="AE6" s="19">
        <v>0.159</v>
      </c>
      <c r="AF6" s="17">
        <f t="shared" si="13"/>
        <v>198.432</v>
      </c>
      <c r="AG6" s="17">
        <f t="shared" si="14"/>
        <v>1446.432</v>
      </c>
      <c r="AH6" s="27"/>
      <c r="AI6" s="27"/>
      <c r="AJ6" s="27"/>
      <c r="AK6" s="30"/>
    </row>
    <row r="7">
      <c r="A7" s="8">
        <v>6.0</v>
      </c>
      <c r="B7" s="9" t="s">
        <v>24</v>
      </c>
      <c r="C7" s="8" t="s">
        <v>25</v>
      </c>
      <c r="D7" s="31" t="s">
        <v>29</v>
      </c>
      <c r="E7" s="29" t="s">
        <v>37</v>
      </c>
      <c r="F7" s="29">
        <v>1248.0</v>
      </c>
      <c r="G7" s="40">
        <v>0.68</v>
      </c>
      <c r="H7" s="23">
        <f t="shared" si="1"/>
        <v>848.64</v>
      </c>
      <c r="I7" s="24">
        <f t="shared" si="2"/>
        <v>2096.64</v>
      </c>
      <c r="J7" s="25">
        <f t="shared" si="3"/>
        <v>2100</v>
      </c>
      <c r="K7" s="209"/>
      <c r="L7" s="26">
        <v>0.5</v>
      </c>
      <c r="M7" s="27">
        <f t="shared" si="4"/>
        <v>624</v>
      </c>
      <c r="N7" s="27">
        <f t="shared" si="5"/>
        <v>1872</v>
      </c>
      <c r="O7" s="28">
        <f t="shared" si="6"/>
        <v>1880</v>
      </c>
      <c r="P7" s="209"/>
      <c r="Q7" s="226">
        <v>0.26</v>
      </c>
      <c r="R7" s="23">
        <f t="shared" si="7"/>
        <v>324.48</v>
      </c>
      <c r="S7" s="23">
        <f t="shared" si="8"/>
        <v>1572.48</v>
      </c>
      <c r="T7" s="25"/>
      <c r="U7" s="210"/>
      <c r="V7" s="40">
        <v>0.23</v>
      </c>
      <c r="W7" s="23">
        <f t="shared" si="9"/>
        <v>287.04</v>
      </c>
      <c r="X7" s="27">
        <f t="shared" si="10"/>
        <v>1535.04</v>
      </c>
      <c r="Y7" s="211"/>
      <c r="Z7" s="40">
        <v>0.2</v>
      </c>
      <c r="AA7" s="27">
        <f t="shared" si="11"/>
        <v>249.6</v>
      </c>
      <c r="AB7" s="27">
        <f t="shared" si="12"/>
        <v>1497.6</v>
      </c>
      <c r="AC7" s="27"/>
      <c r="AD7" s="29" t="s">
        <v>37</v>
      </c>
      <c r="AE7" s="19">
        <v>0.159</v>
      </c>
      <c r="AF7" s="17">
        <f t="shared" si="13"/>
        <v>198.432</v>
      </c>
      <c r="AG7" s="17">
        <f t="shared" si="14"/>
        <v>1446.432</v>
      </c>
      <c r="AH7" s="27"/>
      <c r="AI7" s="27"/>
      <c r="AJ7" s="27"/>
      <c r="AK7" s="30"/>
    </row>
    <row r="8">
      <c r="A8" s="8">
        <v>7.0</v>
      </c>
      <c r="B8" s="9" t="s">
        <v>24</v>
      </c>
      <c r="C8" s="8" t="s">
        <v>25</v>
      </c>
      <c r="D8" s="21" t="s">
        <v>26</v>
      </c>
      <c r="E8" s="29" t="s">
        <v>39</v>
      </c>
      <c r="F8" s="29">
        <v>814.0</v>
      </c>
      <c r="G8" s="40">
        <v>0.68</v>
      </c>
      <c r="H8" s="23">
        <f t="shared" si="1"/>
        <v>553.52</v>
      </c>
      <c r="I8" s="24">
        <f t="shared" si="2"/>
        <v>1367.52</v>
      </c>
      <c r="J8" s="25">
        <f t="shared" si="3"/>
        <v>1370</v>
      </c>
      <c r="K8" s="209"/>
      <c r="L8" s="26">
        <v>0.5</v>
      </c>
      <c r="M8" s="27">
        <f t="shared" si="4"/>
        <v>407</v>
      </c>
      <c r="N8" s="27">
        <f t="shared" si="5"/>
        <v>1221</v>
      </c>
      <c r="O8" s="28">
        <f t="shared" si="6"/>
        <v>1230</v>
      </c>
      <c r="P8" s="209"/>
      <c r="Q8" s="226">
        <v>0.27</v>
      </c>
      <c r="R8" s="23">
        <f t="shared" si="7"/>
        <v>219.78</v>
      </c>
      <c r="S8" s="23">
        <f t="shared" si="8"/>
        <v>1033.78</v>
      </c>
      <c r="T8" s="25"/>
      <c r="U8" s="210"/>
      <c r="V8" s="40">
        <v>0.23</v>
      </c>
      <c r="W8" s="23">
        <f t="shared" si="9"/>
        <v>187.22</v>
      </c>
      <c r="X8" s="27">
        <f t="shared" si="10"/>
        <v>1001.22</v>
      </c>
      <c r="Y8" s="211"/>
      <c r="Z8" s="40">
        <v>0.2</v>
      </c>
      <c r="AA8" s="27">
        <f t="shared" si="11"/>
        <v>162.8</v>
      </c>
      <c r="AB8" s="27">
        <f t="shared" si="12"/>
        <v>976.8</v>
      </c>
      <c r="AC8" s="27"/>
      <c r="AD8" s="29" t="s">
        <v>39</v>
      </c>
      <c r="AE8" s="19">
        <v>0.159</v>
      </c>
      <c r="AF8" s="17">
        <f t="shared" si="13"/>
        <v>129.426</v>
      </c>
      <c r="AG8" s="17">
        <f t="shared" si="14"/>
        <v>943.426</v>
      </c>
      <c r="AH8" s="27"/>
      <c r="AI8" s="27"/>
      <c r="AJ8" s="27"/>
      <c r="AK8" s="30"/>
    </row>
    <row r="9">
      <c r="A9" s="8">
        <v>8.0</v>
      </c>
      <c r="B9" s="9" t="s">
        <v>24</v>
      </c>
      <c r="C9" s="8" t="s">
        <v>25</v>
      </c>
      <c r="D9" s="31" t="s">
        <v>29</v>
      </c>
      <c r="E9" s="29" t="s">
        <v>39</v>
      </c>
      <c r="F9" s="29">
        <v>996.0</v>
      </c>
      <c r="G9" s="40">
        <v>0.68</v>
      </c>
      <c r="H9" s="23">
        <f t="shared" si="1"/>
        <v>677.28</v>
      </c>
      <c r="I9" s="24">
        <f t="shared" si="2"/>
        <v>1673.28</v>
      </c>
      <c r="J9" s="25">
        <f t="shared" si="3"/>
        <v>1680</v>
      </c>
      <c r="K9" s="209"/>
      <c r="L9" s="26">
        <v>0.5</v>
      </c>
      <c r="M9" s="27">
        <f t="shared" si="4"/>
        <v>498</v>
      </c>
      <c r="N9" s="27">
        <f t="shared" si="5"/>
        <v>1494</v>
      </c>
      <c r="O9" s="28">
        <f t="shared" si="6"/>
        <v>1500</v>
      </c>
      <c r="P9" s="209"/>
      <c r="Q9" s="226">
        <v>0.28</v>
      </c>
      <c r="R9" s="23">
        <f t="shared" si="7"/>
        <v>278.88</v>
      </c>
      <c r="S9" s="23">
        <f t="shared" si="8"/>
        <v>1274.88</v>
      </c>
      <c r="T9" s="25"/>
      <c r="U9" s="210"/>
      <c r="V9" s="40">
        <v>0.23</v>
      </c>
      <c r="W9" s="23">
        <f t="shared" si="9"/>
        <v>229.08</v>
      </c>
      <c r="X9" s="27">
        <f t="shared" si="10"/>
        <v>1225.08</v>
      </c>
      <c r="Y9" s="211"/>
      <c r="Z9" s="40">
        <v>0.2</v>
      </c>
      <c r="AA9" s="27">
        <f t="shared" si="11"/>
        <v>199.2</v>
      </c>
      <c r="AB9" s="27">
        <f t="shared" si="12"/>
        <v>1195.2</v>
      </c>
      <c r="AC9" s="27"/>
      <c r="AD9" s="29" t="s">
        <v>39</v>
      </c>
      <c r="AE9" s="19">
        <v>0.159</v>
      </c>
      <c r="AF9" s="17">
        <f t="shared" si="13"/>
        <v>158.364</v>
      </c>
      <c r="AG9" s="17">
        <f t="shared" si="14"/>
        <v>1154.364</v>
      </c>
      <c r="AH9" s="27"/>
      <c r="AI9" s="27"/>
      <c r="AJ9" s="27"/>
      <c r="AK9" s="30"/>
    </row>
    <row r="10">
      <c r="A10" s="8">
        <v>9.0</v>
      </c>
      <c r="B10" s="9" t="s">
        <v>24</v>
      </c>
      <c r="C10" s="8" t="s">
        <v>25</v>
      </c>
      <c r="D10" s="31" t="s">
        <v>29</v>
      </c>
      <c r="E10" s="22" t="s">
        <v>43</v>
      </c>
      <c r="F10" s="29">
        <v>177.0</v>
      </c>
      <c r="G10" s="40">
        <v>0.68</v>
      </c>
      <c r="H10" s="23">
        <f t="shared" si="1"/>
        <v>120.36</v>
      </c>
      <c r="I10" s="24">
        <f t="shared" si="2"/>
        <v>297.36</v>
      </c>
      <c r="J10" s="25">
        <f t="shared" si="3"/>
        <v>300</v>
      </c>
      <c r="K10" s="209"/>
      <c r="L10" s="26">
        <v>0.5</v>
      </c>
      <c r="M10" s="27">
        <f t="shared" si="4"/>
        <v>88.5</v>
      </c>
      <c r="N10" s="27">
        <f t="shared" si="5"/>
        <v>265.5</v>
      </c>
      <c r="O10" s="28">
        <f t="shared" si="6"/>
        <v>270</v>
      </c>
      <c r="P10" s="209"/>
      <c r="Q10" s="226">
        <v>0.27</v>
      </c>
      <c r="R10" s="23">
        <f t="shared" si="7"/>
        <v>47.79</v>
      </c>
      <c r="S10" s="23">
        <f t="shared" si="8"/>
        <v>224.79</v>
      </c>
      <c r="T10" s="25"/>
      <c r="U10" s="210"/>
      <c r="V10" s="40">
        <v>0.23</v>
      </c>
      <c r="W10" s="23">
        <f t="shared" si="9"/>
        <v>40.71</v>
      </c>
      <c r="X10" s="27">
        <f t="shared" si="10"/>
        <v>217.71</v>
      </c>
      <c r="Y10" s="211"/>
      <c r="Z10" s="40">
        <v>0.21</v>
      </c>
      <c r="AA10" s="27">
        <f t="shared" si="11"/>
        <v>37.17</v>
      </c>
      <c r="AB10" s="27">
        <f t="shared" si="12"/>
        <v>214.17</v>
      </c>
      <c r="AC10" s="27"/>
      <c r="AD10" s="22" t="s">
        <v>43</v>
      </c>
      <c r="AE10" s="19">
        <v>0.159</v>
      </c>
      <c r="AF10" s="17">
        <f t="shared" si="13"/>
        <v>28.143</v>
      </c>
      <c r="AG10" s="17">
        <f t="shared" si="14"/>
        <v>205.143</v>
      </c>
      <c r="AH10" s="27"/>
      <c r="AI10" s="27"/>
      <c r="AJ10" s="27"/>
      <c r="AK10" s="30"/>
    </row>
    <row r="11">
      <c r="A11" s="8"/>
      <c r="B11" s="9" t="s">
        <v>24</v>
      </c>
      <c r="C11" s="8" t="s">
        <v>25</v>
      </c>
      <c r="D11" s="31" t="s">
        <v>29</v>
      </c>
      <c r="E11" s="29" t="s">
        <v>44</v>
      </c>
      <c r="F11" s="29">
        <v>31.0</v>
      </c>
      <c r="G11" s="40">
        <v>0.68</v>
      </c>
      <c r="H11" s="23">
        <f t="shared" si="1"/>
        <v>21.08</v>
      </c>
      <c r="I11" s="24">
        <f t="shared" si="2"/>
        <v>52.08</v>
      </c>
      <c r="J11" s="25">
        <f t="shared" si="3"/>
        <v>60</v>
      </c>
      <c r="K11" s="209"/>
      <c r="L11" s="26">
        <v>0.5</v>
      </c>
      <c r="M11" s="27">
        <f t="shared" si="4"/>
        <v>15.5</v>
      </c>
      <c r="N11" s="27">
        <f t="shared" si="5"/>
        <v>46.5</v>
      </c>
      <c r="O11" s="28">
        <f t="shared" si="6"/>
        <v>50</v>
      </c>
      <c r="P11" s="209"/>
      <c r="Q11" s="226">
        <v>0.27</v>
      </c>
      <c r="R11" s="23">
        <f t="shared" si="7"/>
        <v>8.37</v>
      </c>
      <c r="S11" s="23">
        <f t="shared" si="8"/>
        <v>39.37</v>
      </c>
      <c r="T11" s="25"/>
      <c r="U11" s="210"/>
      <c r="V11" s="40">
        <v>0.23</v>
      </c>
      <c r="W11" s="23">
        <f t="shared" si="9"/>
        <v>7.13</v>
      </c>
      <c r="X11" s="27">
        <f t="shared" si="10"/>
        <v>38.13</v>
      </c>
      <c r="Y11" s="211"/>
      <c r="Z11" s="40">
        <v>0.21</v>
      </c>
      <c r="AA11" s="27">
        <f t="shared" si="11"/>
        <v>6.51</v>
      </c>
      <c r="AB11" s="27">
        <f t="shared" si="12"/>
        <v>37.51</v>
      </c>
      <c r="AC11" s="27"/>
      <c r="AD11" s="22" t="s">
        <v>44</v>
      </c>
      <c r="AE11" s="19">
        <v>0.159</v>
      </c>
      <c r="AF11" s="17">
        <f t="shared" si="13"/>
        <v>4.929</v>
      </c>
      <c r="AG11" s="17">
        <f t="shared" si="14"/>
        <v>35.929</v>
      </c>
      <c r="AH11" s="27"/>
      <c r="AI11" s="27"/>
      <c r="AJ11" s="27"/>
      <c r="AK11" s="30"/>
    </row>
    <row r="12">
      <c r="A12" s="8"/>
      <c r="B12" s="9" t="s">
        <v>24</v>
      </c>
      <c r="C12" s="8" t="s">
        <v>25</v>
      </c>
      <c r="D12" s="31" t="s">
        <v>29</v>
      </c>
      <c r="E12" s="22" t="s">
        <v>45</v>
      </c>
      <c r="F12" s="29">
        <v>1601.0</v>
      </c>
      <c r="G12" s="40">
        <v>0.68</v>
      </c>
      <c r="H12" s="23">
        <f t="shared" si="1"/>
        <v>1088.68</v>
      </c>
      <c r="I12" s="24">
        <f t="shared" si="2"/>
        <v>2689.68</v>
      </c>
      <c r="J12" s="25">
        <f t="shared" si="3"/>
        <v>2690</v>
      </c>
      <c r="K12" s="209"/>
      <c r="L12" s="26">
        <v>0.5</v>
      </c>
      <c r="M12" s="27">
        <f t="shared" si="4"/>
        <v>800.5</v>
      </c>
      <c r="N12" s="27">
        <f t="shared" si="5"/>
        <v>2401.5</v>
      </c>
      <c r="O12" s="28">
        <f t="shared" si="6"/>
        <v>2410</v>
      </c>
      <c r="P12" s="209"/>
      <c r="Q12" s="226">
        <v>0.27</v>
      </c>
      <c r="R12" s="23">
        <f t="shared" si="7"/>
        <v>432.27</v>
      </c>
      <c r="S12" s="23">
        <f t="shared" si="8"/>
        <v>2033.27</v>
      </c>
      <c r="T12" s="25"/>
      <c r="U12" s="210"/>
      <c r="V12" s="40">
        <v>0.23</v>
      </c>
      <c r="W12" s="23">
        <f t="shared" si="9"/>
        <v>368.23</v>
      </c>
      <c r="X12" s="27">
        <f t="shared" si="10"/>
        <v>1969.23</v>
      </c>
      <c r="Y12" s="211"/>
      <c r="Z12" s="40">
        <v>0.21</v>
      </c>
      <c r="AA12" s="27">
        <f t="shared" si="11"/>
        <v>336.21</v>
      </c>
      <c r="AB12" s="27">
        <f t="shared" si="12"/>
        <v>1937.21</v>
      </c>
      <c r="AC12" s="27"/>
      <c r="AD12" s="22" t="s">
        <v>45</v>
      </c>
      <c r="AE12" s="19">
        <v>0.159</v>
      </c>
      <c r="AF12" s="17">
        <f t="shared" si="13"/>
        <v>254.559</v>
      </c>
      <c r="AG12" s="17">
        <f t="shared" si="14"/>
        <v>1855.559</v>
      </c>
      <c r="AH12" s="27"/>
      <c r="AI12" s="27"/>
      <c r="AJ12" s="27"/>
      <c r="AK12" s="30"/>
    </row>
    <row r="13">
      <c r="A13" s="8"/>
      <c r="B13" s="9" t="s">
        <v>24</v>
      </c>
      <c r="C13" s="8" t="s">
        <v>25</v>
      </c>
      <c r="D13" s="31" t="s">
        <v>29</v>
      </c>
      <c r="E13" s="22" t="s">
        <v>46</v>
      </c>
      <c r="F13" s="29">
        <v>2500.0</v>
      </c>
      <c r="G13" s="40">
        <v>0.68</v>
      </c>
      <c r="H13" s="23">
        <f t="shared" si="1"/>
        <v>1700</v>
      </c>
      <c r="I13" s="24">
        <f t="shared" si="2"/>
        <v>4200</v>
      </c>
      <c r="J13" s="25">
        <f t="shared" si="3"/>
        <v>4200</v>
      </c>
      <c r="K13" s="209"/>
      <c r="L13" s="26">
        <v>0.5</v>
      </c>
      <c r="M13" s="27">
        <f t="shared" si="4"/>
        <v>1250</v>
      </c>
      <c r="N13" s="27">
        <f t="shared" si="5"/>
        <v>3750</v>
      </c>
      <c r="O13" s="28">
        <f t="shared" si="6"/>
        <v>3750</v>
      </c>
      <c r="P13" s="209"/>
      <c r="Q13" s="226">
        <v>0.27</v>
      </c>
      <c r="R13" s="23">
        <f t="shared" si="7"/>
        <v>675</v>
      </c>
      <c r="S13" s="23">
        <f t="shared" si="8"/>
        <v>3175</v>
      </c>
      <c r="T13" s="25"/>
      <c r="U13" s="210"/>
      <c r="V13" s="40">
        <v>0.23</v>
      </c>
      <c r="W13" s="23">
        <f t="shared" si="9"/>
        <v>575</v>
      </c>
      <c r="X13" s="27">
        <f t="shared" si="10"/>
        <v>3075</v>
      </c>
      <c r="Y13" s="211"/>
      <c r="Z13" s="40">
        <v>0.21</v>
      </c>
      <c r="AA13" s="27">
        <f t="shared" si="11"/>
        <v>525</v>
      </c>
      <c r="AB13" s="27">
        <f t="shared" si="12"/>
        <v>3025</v>
      </c>
      <c r="AC13" s="27"/>
      <c r="AD13" s="22" t="s">
        <v>46</v>
      </c>
      <c r="AE13" s="19">
        <v>0.159</v>
      </c>
      <c r="AF13" s="17">
        <f t="shared" si="13"/>
        <v>397.5</v>
      </c>
      <c r="AG13" s="17">
        <f t="shared" si="14"/>
        <v>2897.5</v>
      </c>
      <c r="AH13" s="27"/>
      <c r="AI13" s="27"/>
      <c r="AJ13" s="27"/>
      <c r="AK13" s="30"/>
    </row>
    <row r="14">
      <c r="A14" s="8"/>
      <c r="B14" s="9" t="s">
        <v>24</v>
      </c>
      <c r="C14" s="8" t="s">
        <v>25</v>
      </c>
      <c r="D14" s="31" t="s">
        <v>29</v>
      </c>
      <c r="E14" s="22" t="s">
        <v>47</v>
      </c>
      <c r="F14" s="29">
        <v>240.0</v>
      </c>
      <c r="G14" s="40">
        <v>0.68</v>
      </c>
      <c r="H14" s="23">
        <f t="shared" si="1"/>
        <v>163.2</v>
      </c>
      <c r="I14" s="24">
        <f t="shared" si="2"/>
        <v>403.2</v>
      </c>
      <c r="J14" s="25">
        <f t="shared" si="3"/>
        <v>410</v>
      </c>
      <c r="K14" s="209"/>
      <c r="L14" s="26">
        <v>0.5</v>
      </c>
      <c r="M14" s="27">
        <f t="shared" si="4"/>
        <v>120</v>
      </c>
      <c r="N14" s="27">
        <f t="shared" si="5"/>
        <v>360</v>
      </c>
      <c r="O14" s="28">
        <f t="shared" si="6"/>
        <v>360</v>
      </c>
      <c r="P14" s="209"/>
      <c r="Q14" s="226">
        <v>0.27</v>
      </c>
      <c r="R14" s="23">
        <f t="shared" si="7"/>
        <v>64.8</v>
      </c>
      <c r="S14" s="23">
        <f t="shared" si="8"/>
        <v>304.8</v>
      </c>
      <c r="T14" s="25"/>
      <c r="U14" s="210"/>
      <c r="V14" s="40">
        <v>0.23</v>
      </c>
      <c r="W14" s="23">
        <f t="shared" si="9"/>
        <v>55.2</v>
      </c>
      <c r="X14" s="27">
        <f t="shared" si="10"/>
        <v>295.2</v>
      </c>
      <c r="Y14" s="211"/>
      <c r="Z14" s="40">
        <v>0.21</v>
      </c>
      <c r="AA14" s="27">
        <f t="shared" si="11"/>
        <v>50.4</v>
      </c>
      <c r="AB14" s="27">
        <f t="shared" si="12"/>
        <v>290.4</v>
      </c>
      <c r="AC14" s="27"/>
      <c r="AD14" s="22" t="s">
        <v>47</v>
      </c>
      <c r="AE14" s="19">
        <v>0.159</v>
      </c>
      <c r="AF14" s="17">
        <f t="shared" si="13"/>
        <v>38.16</v>
      </c>
      <c r="AG14" s="17">
        <f t="shared" si="14"/>
        <v>278.16</v>
      </c>
      <c r="AH14" s="27"/>
      <c r="AI14" s="27"/>
      <c r="AJ14" s="27"/>
      <c r="AK14" s="30"/>
    </row>
    <row r="15">
      <c r="A15" s="8"/>
      <c r="B15" s="9" t="s">
        <v>24</v>
      </c>
      <c r="C15" s="8" t="s">
        <v>25</v>
      </c>
      <c r="D15" s="31" t="s">
        <v>29</v>
      </c>
      <c r="E15" s="22" t="s">
        <v>48</v>
      </c>
      <c r="F15" s="29">
        <v>410.0</v>
      </c>
      <c r="G15" s="40">
        <v>0.68</v>
      </c>
      <c r="H15" s="23">
        <f t="shared" si="1"/>
        <v>278.8</v>
      </c>
      <c r="I15" s="24">
        <f t="shared" si="2"/>
        <v>688.8</v>
      </c>
      <c r="J15" s="25">
        <f t="shared" si="3"/>
        <v>690</v>
      </c>
      <c r="K15" s="209"/>
      <c r="L15" s="26">
        <v>0.5</v>
      </c>
      <c r="M15" s="27">
        <f t="shared" si="4"/>
        <v>205</v>
      </c>
      <c r="N15" s="27">
        <f t="shared" si="5"/>
        <v>615</v>
      </c>
      <c r="O15" s="28">
        <f t="shared" si="6"/>
        <v>620</v>
      </c>
      <c r="P15" s="209"/>
      <c r="Q15" s="226">
        <v>0.27</v>
      </c>
      <c r="R15" s="23">
        <f t="shared" si="7"/>
        <v>110.7</v>
      </c>
      <c r="S15" s="23">
        <f t="shared" si="8"/>
        <v>520.7</v>
      </c>
      <c r="T15" s="25"/>
      <c r="U15" s="210"/>
      <c r="V15" s="40">
        <v>0.23</v>
      </c>
      <c r="W15" s="23">
        <f t="shared" si="9"/>
        <v>94.3</v>
      </c>
      <c r="X15" s="27">
        <f t="shared" si="10"/>
        <v>504.3</v>
      </c>
      <c r="Y15" s="211"/>
      <c r="Z15" s="40">
        <v>0.21</v>
      </c>
      <c r="AA15" s="27">
        <f t="shared" si="11"/>
        <v>86.1</v>
      </c>
      <c r="AB15" s="27">
        <f t="shared" si="12"/>
        <v>496.1</v>
      </c>
      <c r="AC15" s="27"/>
      <c r="AD15" s="22" t="s">
        <v>48</v>
      </c>
      <c r="AE15" s="19">
        <v>0.159</v>
      </c>
      <c r="AF15" s="17">
        <f t="shared" si="13"/>
        <v>65.19</v>
      </c>
      <c r="AG15" s="17">
        <f t="shared" si="14"/>
        <v>475.19</v>
      </c>
      <c r="AH15" s="27"/>
      <c r="AI15" s="27"/>
      <c r="AJ15" s="27"/>
      <c r="AK15" s="30"/>
    </row>
    <row r="16">
      <c r="A16" s="8"/>
      <c r="B16" s="9" t="s">
        <v>24</v>
      </c>
      <c r="C16" s="8" t="s">
        <v>25</v>
      </c>
      <c r="D16" s="31" t="s">
        <v>29</v>
      </c>
      <c r="E16" s="22" t="s">
        <v>49</v>
      </c>
      <c r="F16" s="29">
        <v>100.0</v>
      </c>
      <c r="G16" s="40">
        <v>0.68</v>
      </c>
      <c r="H16" s="23">
        <f t="shared" si="1"/>
        <v>68</v>
      </c>
      <c r="I16" s="24">
        <f t="shared" si="2"/>
        <v>168</v>
      </c>
      <c r="J16" s="25">
        <f t="shared" si="3"/>
        <v>170</v>
      </c>
      <c r="K16" s="209"/>
      <c r="L16" s="26">
        <v>0.5</v>
      </c>
      <c r="M16" s="27">
        <f t="shared" si="4"/>
        <v>50</v>
      </c>
      <c r="N16" s="27">
        <f t="shared" si="5"/>
        <v>150</v>
      </c>
      <c r="O16" s="28">
        <f t="shared" si="6"/>
        <v>150</v>
      </c>
      <c r="P16" s="209"/>
      <c r="Q16" s="226">
        <v>0.27</v>
      </c>
      <c r="R16" s="23">
        <f t="shared" si="7"/>
        <v>27</v>
      </c>
      <c r="S16" s="23">
        <f t="shared" si="8"/>
        <v>127</v>
      </c>
      <c r="T16" s="25"/>
      <c r="U16" s="210"/>
      <c r="V16" s="40">
        <v>0.23</v>
      </c>
      <c r="W16" s="23">
        <f t="shared" si="9"/>
        <v>23</v>
      </c>
      <c r="X16" s="27">
        <f t="shared" si="10"/>
        <v>123</v>
      </c>
      <c r="Y16" s="211"/>
      <c r="Z16" s="40">
        <v>0.21</v>
      </c>
      <c r="AA16" s="27">
        <f t="shared" si="11"/>
        <v>21</v>
      </c>
      <c r="AB16" s="27">
        <f t="shared" si="12"/>
        <v>121</v>
      </c>
      <c r="AC16" s="27"/>
      <c r="AD16" s="22" t="s">
        <v>49</v>
      </c>
      <c r="AE16" s="19">
        <v>0.159</v>
      </c>
      <c r="AF16" s="17">
        <f t="shared" si="13"/>
        <v>15.9</v>
      </c>
      <c r="AG16" s="17">
        <f t="shared" si="14"/>
        <v>115.9</v>
      </c>
      <c r="AH16" s="27"/>
      <c r="AI16" s="27"/>
      <c r="AJ16" s="27"/>
      <c r="AK16" s="30"/>
    </row>
    <row r="17">
      <c r="A17" s="8"/>
      <c r="B17" s="9" t="s">
        <v>24</v>
      </c>
      <c r="C17" s="8" t="s">
        <v>25</v>
      </c>
      <c r="D17" s="31" t="s">
        <v>29</v>
      </c>
      <c r="E17" s="22" t="s">
        <v>50</v>
      </c>
      <c r="F17" s="206">
        <v>150.0</v>
      </c>
      <c r="G17" s="40">
        <v>0.68</v>
      </c>
      <c r="H17" s="23">
        <f t="shared" si="1"/>
        <v>102</v>
      </c>
      <c r="I17" s="24">
        <f t="shared" si="2"/>
        <v>252</v>
      </c>
      <c r="J17" s="25">
        <f t="shared" si="3"/>
        <v>260</v>
      </c>
      <c r="K17" s="209"/>
      <c r="L17" s="26">
        <v>0.5</v>
      </c>
      <c r="M17" s="27">
        <f t="shared" si="4"/>
        <v>75</v>
      </c>
      <c r="N17" s="27">
        <f t="shared" si="5"/>
        <v>225</v>
      </c>
      <c r="O17" s="28">
        <f t="shared" si="6"/>
        <v>230</v>
      </c>
      <c r="P17" s="209"/>
      <c r="Q17" s="226">
        <v>0.27</v>
      </c>
      <c r="R17" s="23">
        <f t="shared" si="7"/>
        <v>40.5</v>
      </c>
      <c r="S17" s="23">
        <f t="shared" si="8"/>
        <v>190.5</v>
      </c>
      <c r="T17" s="25"/>
      <c r="U17" s="210"/>
      <c r="V17" s="40">
        <v>0.23</v>
      </c>
      <c r="W17" s="23">
        <f t="shared" si="9"/>
        <v>34.5</v>
      </c>
      <c r="X17" s="27">
        <f t="shared" si="10"/>
        <v>184.5</v>
      </c>
      <c r="Y17" s="211"/>
      <c r="Z17" s="40">
        <v>0.21</v>
      </c>
      <c r="AA17" s="27">
        <f t="shared" si="11"/>
        <v>31.5</v>
      </c>
      <c r="AB17" s="27">
        <f t="shared" si="12"/>
        <v>181.5</v>
      </c>
      <c r="AC17" s="27"/>
      <c r="AD17" s="22" t="s">
        <v>50</v>
      </c>
      <c r="AE17" s="19">
        <v>0.159</v>
      </c>
      <c r="AF17" s="17">
        <f t="shared" si="13"/>
        <v>23.85</v>
      </c>
      <c r="AG17" s="17">
        <f t="shared" si="14"/>
        <v>173.85</v>
      </c>
      <c r="AH17" s="27"/>
      <c r="AI17" s="27"/>
      <c r="AJ17" s="27"/>
      <c r="AK17" s="30"/>
    </row>
    <row r="18" ht="25.5" customHeight="1">
      <c r="A18" s="8">
        <v>10.0</v>
      </c>
      <c r="B18" s="9" t="s">
        <v>24</v>
      </c>
      <c r="C18" s="8" t="s">
        <v>25</v>
      </c>
      <c r="D18" s="31" t="s">
        <v>29</v>
      </c>
      <c r="E18" s="23" t="s">
        <v>52</v>
      </c>
      <c r="F18" s="29">
        <v>616.0</v>
      </c>
      <c r="G18" s="40">
        <v>0.68</v>
      </c>
      <c r="H18" s="23">
        <f t="shared" si="1"/>
        <v>418.88</v>
      </c>
      <c r="I18" s="24">
        <f t="shared" si="2"/>
        <v>1034.88</v>
      </c>
      <c r="J18" s="25">
        <f t="shared" si="3"/>
        <v>1040</v>
      </c>
      <c r="K18" s="209"/>
      <c r="L18" s="26">
        <v>0.5</v>
      </c>
      <c r="M18" s="27">
        <f t="shared" si="4"/>
        <v>308</v>
      </c>
      <c r="N18" s="27">
        <f t="shared" si="5"/>
        <v>924</v>
      </c>
      <c r="O18" s="28">
        <f t="shared" si="6"/>
        <v>930</v>
      </c>
      <c r="P18" s="209"/>
      <c r="Q18" s="226">
        <v>0.24</v>
      </c>
      <c r="R18" s="23">
        <f t="shared" si="7"/>
        <v>147.84</v>
      </c>
      <c r="S18" s="23">
        <f t="shared" si="8"/>
        <v>763.84</v>
      </c>
      <c r="T18" s="25"/>
      <c r="U18" s="210"/>
      <c r="V18" s="40">
        <v>0.22</v>
      </c>
      <c r="W18" s="23">
        <f t="shared" si="9"/>
        <v>135.52</v>
      </c>
      <c r="X18" s="27">
        <f t="shared" si="10"/>
        <v>751.52</v>
      </c>
      <c r="Y18" s="211"/>
      <c r="Z18" s="40">
        <v>0.2</v>
      </c>
      <c r="AA18" s="27">
        <f t="shared" si="11"/>
        <v>123.2</v>
      </c>
      <c r="AB18" s="27">
        <f t="shared" si="12"/>
        <v>739.2</v>
      </c>
      <c r="AC18" s="27"/>
      <c r="AD18" s="23" t="s">
        <v>52</v>
      </c>
      <c r="AE18" s="19">
        <v>0.159</v>
      </c>
      <c r="AF18" s="17">
        <f t="shared" si="13"/>
        <v>97.944</v>
      </c>
      <c r="AG18" s="17">
        <f t="shared" si="14"/>
        <v>713.944</v>
      </c>
      <c r="AH18" s="27"/>
      <c r="AI18" s="27"/>
      <c r="AJ18" s="27"/>
      <c r="AK18" s="30"/>
    </row>
    <row r="19">
      <c r="A19" s="8">
        <v>11.0</v>
      </c>
      <c r="B19" s="9" t="s">
        <v>24</v>
      </c>
      <c r="C19" s="8" t="s">
        <v>25</v>
      </c>
      <c r="D19" s="31" t="s">
        <v>29</v>
      </c>
      <c r="E19" s="23" t="s">
        <v>54</v>
      </c>
      <c r="F19" s="29">
        <v>616.0</v>
      </c>
      <c r="G19" s="40">
        <v>0.68</v>
      </c>
      <c r="H19" s="23">
        <f t="shared" si="1"/>
        <v>418.88</v>
      </c>
      <c r="I19" s="24">
        <f t="shared" si="2"/>
        <v>1034.88</v>
      </c>
      <c r="J19" s="25">
        <f t="shared" si="3"/>
        <v>1040</v>
      </c>
      <c r="K19" s="209"/>
      <c r="L19" s="26">
        <v>0.5</v>
      </c>
      <c r="M19" s="27">
        <f t="shared" si="4"/>
        <v>308</v>
      </c>
      <c r="N19" s="27">
        <f t="shared" si="5"/>
        <v>924</v>
      </c>
      <c r="O19" s="28">
        <f t="shared" si="6"/>
        <v>930</v>
      </c>
      <c r="P19" s="209"/>
      <c r="Q19" s="226">
        <v>0.24</v>
      </c>
      <c r="R19" s="23">
        <f t="shared" si="7"/>
        <v>147.84</v>
      </c>
      <c r="S19" s="23">
        <f t="shared" si="8"/>
        <v>763.84</v>
      </c>
      <c r="T19" s="25"/>
      <c r="U19" s="210"/>
      <c r="V19" s="40">
        <v>0.22</v>
      </c>
      <c r="W19" s="23">
        <f t="shared" si="9"/>
        <v>135.52</v>
      </c>
      <c r="X19" s="27">
        <f t="shared" si="10"/>
        <v>751.52</v>
      </c>
      <c r="Y19" s="211"/>
      <c r="Z19" s="40">
        <v>0.2</v>
      </c>
      <c r="AA19" s="27">
        <f t="shared" si="11"/>
        <v>123.2</v>
      </c>
      <c r="AB19" s="27">
        <f t="shared" si="12"/>
        <v>739.2</v>
      </c>
      <c r="AC19" s="27"/>
      <c r="AD19" s="23" t="s">
        <v>54</v>
      </c>
      <c r="AE19" s="19">
        <v>0.159</v>
      </c>
      <c r="AF19" s="17">
        <f t="shared" si="13"/>
        <v>97.944</v>
      </c>
      <c r="AG19" s="17">
        <f t="shared" si="14"/>
        <v>713.944</v>
      </c>
      <c r="AH19" s="27"/>
      <c r="AI19" s="27"/>
      <c r="AJ19" s="27"/>
      <c r="AK19" s="30"/>
    </row>
    <row r="20">
      <c r="A20" s="8">
        <v>12.0</v>
      </c>
      <c r="B20" s="9" t="s">
        <v>24</v>
      </c>
      <c r="C20" s="8" t="s">
        <v>25</v>
      </c>
      <c r="D20" s="31" t="s">
        <v>29</v>
      </c>
      <c r="E20" s="23" t="s">
        <v>56</v>
      </c>
      <c r="F20" s="29">
        <v>546.0</v>
      </c>
      <c r="G20" s="40">
        <v>0.68</v>
      </c>
      <c r="H20" s="23">
        <f t="shared" si="1"/>
        <v>371.28</v>
      </c>
      <c r="I20" s="24">
        <f t="shared" si="2"/>
        <v>917.28</v>
      </c>
      <c r="J20" s="25">
        <f t="shared" si="3"/>
        <v>920</v>
      </c>
      <c r="K20" s="209"/>
      <c r="L20" s="26">
        <v>0.5</v>
      </c>
      <c r="M20" s="27">
        <f t="shared" si="4"/>
        <v>273</v>
      </c>
      <c r="N20" s="27">
        <f t="shared" si="5"/>
        <v>819</v>
      </c>
      <c r="O20" s="28">
        <f t="shared" si="6"/>
        <v>820</v>
      </c>
      <c r="P20" s="209"/>
      <c r="Q20" s="226">
        <v>0.23</v>
      </c>
      <c r="R20" s="23">
        <f t="shared" si="7"/>
        <v>125.58</v>
      </c>
      <c r="S20" s="23">
        <f t="shared" si="8"/>
        <v>671.58</v>
      </c>
      <c r="T20" s="25"/>
      <c r="U20" s="210"/>
      <c r="V20" s="40">
        <v>0.19</v>
      </c>
      <c r="W20" s="23">
        <f t="shared" si="9"/>
        <v>103.74</v>
      </c>
      <c r="X20" s="27">
        <f t="shared" si="10"/>
        <v>649.74</v>
      </c>
      <c r="Y20" s="211"/>
      <c r="Z20" s="40">
        <v>0.19</v>
      </c>
      <c r="AA20" s="27">
        <f t="shared" si="11"/>
        <v>103.74</v>
      </c>
      <c r="AB20" s="27">
        <f t="shared" si="12"/>
        <v>649.74</v>
      </c>
      <c r="AC20" s="27"/>
      <c r="AD20" s="23" t="s">
        <v>56</v>
      </c>
      <c r="AE20" s="19">
        <v>0.159</v>
      </c>
      <c r="AF20" s="17">
        <f t="shared" si="13"/>
        <v>86.814</v>
      </c>
      <c r="AG20" s="17">
        <f t="shared" si="14"/>
        <v>632.814</v>
      </c>
      <c r="AH20" s="27"/>
      <c r="AI20" s="27"/>
      <c r="AJ20" s="27"/>
      <c r="AK20" s="30"/>
    </row>
    <row r="21" ht="30.75" customHeight="1">
      <c r="A21" s="8">
        <v>13.0</v>
      </c>
      <c r="B21" s="9" t="s">
        <v>24</v>
      </c>
      <c r="C21" s="8" t="s">
        <v>25</v>
      </c>
      <c r="D21" s="31" t="s">
        <v>29</v>
      </c>
      <c r="E21" s="23" t="s">
        <v>58</v>
      </c>
      <c r="F21" s="29">
        <v>1518.0</v>
      </c>
      <c r="G21" s="40">
        <v>0.680000000000001</v>
      </c>
      <c r="H21" s="23">
        <f t="shared" si="1"/>
        <v>1032.24</v>
      </c>
      <c r="I21" s="24">
        <f t="shared" si="2"/>
        <v>2550.24</v>
      </c>
      <c r="J21" s="25">
        <f t="shared" si="3"/>
        <v>2560</v>
      </c>
      <c r="K21" s="209"/>
      <c r="L21" s="26">
        <v>0.5</v>
      </c>
      <c r="M21" s="27">
        <f t="shared" si="4"/>
        <v>759</v>
      </c>
      <c r="N21" s="27">
        <f t="shared" si="5"/>
        <v>2277</v>
      </c>
      <c r="O21" s="28">
        <f t="shared" si="6"/>
        <v>2280</v>
      </c>
      <c r="P21" s="209"/>
      <c r="Q21" s="226">
        <v>0.27</v>
      </c>
      <c r="R21" s="23">
        <f t="shared" si="7"/>
        <v>409.86</v>
      </c>
      <c r="S21" s="23">
        <f t="shared" si="8"/>
        <v>1927.86</v>
      </c>
      <c r="T21" s="25"/>
      <c r="U21" s="210"/>
      <c r="V21" s="40">
        <v>0.23</v>
      </c>
      <c r="W21" s="23">
        <f t="shared" si="9"/>
        <v>349.14</v>
      </c>
      <c r="X21" s="27">
        <f t="shared" si="10"/>
        <v>1867.14</v>
      </c>
      <c r="Y21" s="211"/>
      <c r="Z21" s="40">
        <v>0.21</v>
      </c>
      <c r="AA21" s="27">
        <f t="shared" si="11"/>
        <v>318.78</v>
      </c>
      <c r="AB21" s="27">
        <f t="shared" si="12"/>
        <v>1836.78</v>
      </c>
      <c r="AC21" s="27"/>
      <c r="AD21" s="23" t="s">
        <v>58</v>
      </c>
      <c r="AE21" s="19">
        <v>0.159</v>
      </c>
      <c r="AF21" s="17">
        <f t="shared" si="13"/>
        <v>241.362</v>
      </c>
      <c r="AG21" s="17">
        <f t="shared" si="14"/>
        <v>1759.362</v>
      </c>
      <c r="AH21" s="27"/>
      <c r="AI21" s="27"/>
      <c r="AJ21" s="27"/>
      <c r="AK21" s="30"/>
    </row>
    <row r="22">
      <c r="A22" s="8">
        <v>14.0</v>
      </c>
      <c r="B22" s="9" t="s">
        <v>24</v>
      </c>
      <c r="C22" s="8" t="s">
        <v>25</v>
      </c>
      <c r="D22" s="31" t="s">
        <v>29</v>
      </c>
      <c r="E22" s="29" t="s">
        <v>60</v>
      </c>
      <c r="F22" s="29">
        <v>985.0</v>
      </c>
      <c r="G22" s="40">
        <v>0.680000000000001</v>
      </c>
      <c r="H22" s="23">
        <f t="shared" si="1"/>
        <v>669.8</v>
      </c>
      <c r="I22" s="24">
        <f t="shared" si="2"/>
        <v>1654.8</v>
      </c>
      <c r="J22" s="25">
        <f t="shared" si="3"/>
        <v>1660</v>
      </c>
      <c r="K22" s="209"/>
      <c r="L22" s="26">
        <v>0.5</v>
      </c>
      <c r="M22" s="27">
        <f t="shared" si="4"/>
        <v>492.5</v>
      </c>
      <c r="N22" s="27">
        <f t="shared" si="5"/>
        <v>1477.5</v>
      </c>
      <c r="O22" s="28">
        <f t="shared" si="6"/>
        <v>1480</v>
      </c>
      <c r="P22" s="209"/>
      <c r="Q22" s="226">
        <v>0.28</v>
      </c>
      <c r="R22" s="23">
        <f t="shared" si="7"/>
        <v>275.8</v>
      </c>
      <c r="S22" s="23">
        <f t="shared" si="8"/>
        <v>1260.8</v>
      </c>
      <c r="T22" s="25"/>
      <c r="U22" s="210"/>
      <c r="V22" s="40">
        <v>0.23</v>
      </c>
      <c r="W22" s="23">
        <f t="shared" si="9"/>
        <v>226.55</v>
      </c>
      <c r="X22" s="27">
        <f t="shared" si="10"/>
        <v>1211.55</v>
      </c>
      <c r="Y22" s="211"/>
      <c r="Z22" s="40">
        <v>0.21</v>
      </c>
      <c r="AA22" s="27">
        <f t="shared" si="11"/>
        <v>206.85</v>
      </c>
      <c r="AB22" s="27">
        <f t="shared" si="12"/>
        <v>1191.85</v>
      </c>
      <c r="AC22" s="27"/>
      <c r="AD22" s="29" t="s">
        <v>60</v>
      </c>
      <c r="AE22" s="19">
        <v>0.159</v>
      </c>
      <c r="AF22" s="17">
        <f t="shared" si="13"/>
        <v>156.615</v>
      </c>
      <c r="AG22" s="17">
        <f t="shared" si="14"/>
        <v>1141.615</v>
      </c>
      <c r="AH22" s="27"/>
      <c r="AI22" s="27"/>
      <c r="AJ22" s="27"/>
      <c r="AK22" s="30"/>
    </row>
    <row r="23">
      <c r="A23" s="8">
        <v>15.0</v>
      </c>
      <c r="B23" s="9" t="s">
        <v>24</v>
      </c>
      <c r="C23" s="8" t="s">
        <v>25</v>
      </c>
      <c r="D23" s="31" t="s">
        <v>29</v>
      </c>
      <c r="E23" s="23" t="s">
        <v>62</v>
      </c>
      <c r="F23" s="29">
        <v>2460.0</v>
      </c>
      <c r="G23" s="40">
        <v>0.680000000000001</v>
      </c>
      <c r="H23" s="23">
        <f t="shared" si="1"/>
        <v>1672.8</v>
      </c>
      <c r="I23" s="24">
        <f t="shared" si="2"/>
        <v>4132.8</v>
      </c>
      <c r="J23" s="25">
        <f t="shared" si="3"/>
        <v>4140</v>
      </c>
      <c r="K23" s="209"/>
      <c r="L23" s="26">
        <v>0.5</v>
      </c>
      <c r="M23" s="27">
        <f t="shared" si="4"/>
        <v>1230</v>
      </c>
      <c r="N23" s="27">
        <f t="shared" si="5"/>
        <v>3690</v>
      </c>
      <c r="O23" s="28">
        <f t="shared" si="6"/>
        <v>3690</v>
      </c>
      <c r="P23" s="209"/>
      <c r="Q23" s="226">
        <v>0.2</v>
      </c>
      <c r="R23" s="23">
        <f t="shared" si="7"/>
        <v>492</v>
      </c>
      <c r="S23" s="23">
        <f t="shared" si="8"/>
        <v>2952</v>
      </c>
      <c r="T23" s="25"/>
      <c r="U23" s="210"/>
      <c r="V23" s="40">
        <v>0.19</v>
      </c>
      <c r="W23" s="23">
        <f t="shared" si="9"/>
        <v>467.4</v>
      </c>
      <c r="X23" s="27">
        <f t="shared" si="10"/>
        <v>2927.4</v>
      </c>
      <c r="Y23" s="211"/>
      <c r="Z23" s="40">
        <v>0.18</v>
      </c>
      <c r="AA23" s="27">
        <f t="shared" si="11"/>
        <v>442.8</v>
      </c>
      <c r="AB23" s="27">
        <f t="shared" si="12"/>
        <v>2902.8</v>
      </c>
      <c r="AC23" s="27"/>
      <c r="AD23" s="23" t="s">
        <v>62</v>
      </c>
      <c r="AE23" s="19">
        <v>0.159</v>
      </c>
      <c r="AF23" s="17">
        <f t="shared" si="13"/>
        <v>391.14</v>
      </c>
      <c r="AG23" s="17">
        <f t="shared" si="14"/>
        <v>2851.14</v>
      </c>
      <c r="AH23" s="27"/>
      <c r="AI23" s="27"/>
      <c r="AJ23" s="27"/>
      <c r="AK23" s="30"/>
    </row>
    <row r="24" ht="26.25" customHeight="1">
      <c r="A24" s="8">
        <v>16.0</v>
      </c>
      <c r="B24" s="9" t="s">
        <v>24</v>
      </c>
      <c r="C24" s="8" t="s">
        <v>25</v>
      </c>
      <c r="D24" s="31" t="s">
        <v>29</v>
      </c>
      <c r="E24" s="23" t="s">
        <v>64</v>
      </c>
      <c r="F24" s="29">
        <v>5300.0</v>
      </c>
      <c r="G24" s="40">
        <v>0.5</v>
      </c>
      <c r="H24" s="23">
        <f t="shared" si="1"/>
        <v>2650</v>
      </c>
      <c r="I24" s="24">
        <f t="shared" si="2"/>
        <v>7950</v>
      </c>
      <c r="J24" s="25">
        <f t="shared" si="3"/>
        <v>7950</v>
      </c>
      <c r="K24" s="209"/>
      <c r="L24" s="26">
        <v>0.45</v>
      </c>
      <c r="M24" s="27">
        <f t="shared" si="4"/>
        <v>2385</v>
      </c>
      <c r="N24" s="27">
        <f t="shared" si="5"/>
        <v>7685</v>
      </c>
      <c r="O24" s="28">
        <f t="shared" si="6"/>
        <v>7690</v>
      </c>
      <c r="P24" s="209"/>
      <c r="Q24" s="226">
        <v>0.27</v>
      </c>
      <c r="R24" s="23">
        <f t="shared" si="7"/>
        <v>1431</v>
      </c>
      <c r="S24" s="23">
        <f t="shared" si="8"/>
        <v>6731</v>
      </c>
      <c r="T24" s="25"/>
      <c r="U24" s="210"/>
      <c r="V24" s="40">
        <v>0.23</v>
      </c>
      <c r="W24" s="23">
        <f t="shared" si="9"/>
        <v>1219</v>
      </c>
      <c r="X24" s="27">
        <f t="shared" si="10"/>
        <v>6519</v>
      </c>
      <c r="Y24" s="211"/>
      <c r="Z24" s="40">
        <v>0.21</v>
      </c>
      <c r="AA24" s="27">
        <f t="shared" si="11"/>
        <v>1113</v>
      </c>
      <c r="AB24" s="27">
        <f t="shared" si="12"/>
        <v>6413</v>
      </c>
      <c r="AC24" s="27"/>
      <c r="AD24" s="38" t="s">
        <v>64</v>
      </c>
      <c r="AE24" s="19">
        <v>0.159</v>
      </c>
      <c r="AF24" s="17">
        <f t="shared" si="13"/>
        <v>842.7</v>
      </c>
      <c r="AG24" s="17">
        <f t="shared" si="14"/>
        <v>6142.7</v>
      </c>
      <c r="AH24" s="27"/>
      <c r="AI24" s="27"/>
      <c r="AJ24" s="27"/>
      <c r="AK24" s="30"/>
    </row>
    <row r="25" ht="22.5" customHeight="1">
      <c r="A25" s="8">
        <v>17.0</v>
      </c>
      <c r="B25" s="9" t="s">
        <v>24</v>
      </c>
      <c r="C25" s="8" t="s">
        <v>25</v>
      </c>
      <c r="D25" s="31" t="s">
        <v>29</v>
      </c>
      <c r="E25" s="29" t="s">
        <v>66</v>
      </c>
      <c r="F25" s="29">
        <v>5001.0</v>
      </c>
      <c r="G25" s="40">
        <v>0.5</v>
      </c>
      <c r="H25" s="23">
        <f t="shared" si="1"/>
        <v>2500.5</v>
      </c>
      <c r="I25" s="24">
        <f t="shared" si="2"/>
        <v>7501.5</v>
      </c>
      <c r="J25" s="25">
        <f t="shared" si="3"/>
        <v>7510</v>
      </c>
      <c r="K25" s="209"/>
      <c r="L25" s="26">
        <v>0.45</v>
      </c>
      <c r="M25" s="27">
        <f t="shared" si="4"/>
        <v>2250.45</v>
      </c>
      <c r="N25" s="27">
        <f t="shared" si="5"/>
        <v>7251.45</v>
      </c>
      <c r="O25" s="28">
        <f t="shared" si="6"/>
        <v>7260</v>
      </c>
      <c r="P25" s="209"/>
      <c r="Q25" s="226">
        <v>0.27</v>
      </c>
      <c r="R25" s="23">
        <f t="shared" si="7"/>
        <v>1350.27</v>
      </c>
      <c r="S25" s="23">
        <f t="shared" si="8"/>
        <v>6351.27</v>
      </c>
      <c r="T25" s="25"/>
      <c r="U25" s="210"/>
      <c r="V25" s="40">
        <v>0.23</v>
      </c>
      <c r="W25" s="23">
        <f t="shared" si="9"/>
        <v>1150.23</v>
      </c>
      <c r="X25" s="27">
        <f t="shared" si="10"/>
        <v>6151.23</v>
      </c>
      <c r="Y25" s="211"/>
      <c r="Z25" s="40">
        <v>0.21</v>
      </c>
      <c r="AA25" s="27">
        <f t="shared" si="11"/>
        <v>1050.21</v>
      </c>
      <c r="AB25" s="27">
        <f t="shared" si="12"/>
        <v>6051.21</v>
      </c>
      <c r="AC25" s="27"/>
      <c r="AD25" s="22" t="s">
        <v>66</v>
      </c>
      <c r="AE25" s="19">
        <v>0.159</v>
      </c>
      <c r="AF25" s="17">
        <f t="shared" si="13"/>
        <v>795.159</v>
      </c>
      <c r="AG25" s="17">
        <f t="shared" si="14"/>
        <v>5796.159</v>
      </c>
      <c r="AH25" s="27"/>
      <c r="AI25" s="27"/>
      <c r="AJ25" s="27"/>
      <c r="AK25" s="30"/>
    </row>
    <row r="26" ht="20.25" customHeight="1">
      <c r="A26" s="8">
        <v>18.0</v>
      </c>
      <c r="B26" s="9" t="s">
        <v>24</v>
      </c>
      <c r="C26" s="8" t="s">
        <v>25</v>
      </c>
      <c r="D26" s="31" t="s">
        <v>29</v>
      </c>
      <c r="E26" s="38" t="s">
        <v>67</v>
      </c>
      <c r="F26" s="29">
        <v>0.0</v>
      </c>
      <c r="G26" s="40">
        <v>0.5</v>
      </c>
      <c r="H26" s="23">
        <f t="shared" si="1"/>
        <v>0</v>
      </c>
      <c r="I26" s="24">
        <f t="shared" si="2"/>
        <v>0</v>
      </c>
      <c r="J26" s="25">
        <f t="shared" si="3"/>
        <v>0</v>
      </c>
      <c r="K26" s="209"/>
      <c r="L26" s="26">
        <v>0.45</v>
      </c>
      <c r="M26" s="27">
        <f t="shared" si="4"/>
        <v>0</v>
      </c>
      <c r="N26" s="27">
        <f t="shared" si="5"/>
        <v>0</v>
      </c>
      <c r="O26" s="28">
        <f t="shared" si="6"/>
        <v>0</v>
      </c>
      <c r="P26" s="209"/>
      <c r="Q26" s="226">
        <v>0.27</v>
      </c>
      <c r="R26" s="23">
        <f t="shared" si="7"/>
        <v>0</v>
      </c>
      <c r="S26" s="23">
        <f t="shared" si="8"/>
        <v>0</v>
      </c>
      <c r="T26" s="25"/>
      <c r="U26" s="210"/>
      <c r="V26" s="40">
        <v>0.23</v>
      </c>
      <c r="W26" s="23">
        <f t="shared" si="9"/>
        <v>0</v>
      </c>
      <c r="X26" s="27">
        <f t="shared" si="10"/>
        <v>0</v>
      </c>
      <c r="Y26" s="211"/>
      <c r="Z26" s="40">
        <v>0.21</v>
      </c>
      <c r="AA26" s="27">
        <f t="shared" si="11"/>
        <v>0</v>
      </c>
      <c r="AB26" s="27">
        <f t="shared" si="12"/>
        <v>0</v>
      </c>
      <c r="AC26" s="27"/>
      <c r="AD26" s="38" t="s">
        <v>67</v>
      </c>
      <c r="AE26" s="19">
        <v>0.159</v>
      </c>
      <c r="AF26" s="17">
        <f t="shared" si="13"/>
        <v>0</v>
      </c>
      <c r="AG26" s="17">
        <f t="shared" si="14"/>
        <v>0</v>
      </c>
      <c r="AH26" s="27"/>
      <c r="AI26" s="27"/>
      <c r="AJ26" s="27"/>
      <c r="AK26" s="30"/>
    </row>
    <row r="27" ht="21.75" customHeight="1">
      <c r="A27" s="8">
        <v>19.0</v>
      </c>
      <c r="B27" s="9" t="s">
        <v>24</v>
      </c>
      <c r="C27" s="8" t="s">
        <v>25</v>
      </c>
      <c r="D27" s="31" t="s">
        <v>29</v>
      </c>
      <c r="E27" s="29" t="s">
        <v>69</v>
      </c>
      <c r="F27" s="29">
        <v>6800.0</v>
      </c>
      <c r="G27" s="40">
        <v>0.5</v>
      </c>
      <c r="H27" s="23">
        <f t="shared" si="1"/>
        <v>3400</v>
      </c>
      <c r="I27" s="24">
        <f t="shared" si="2"/>
        <v>10200</v>
      </c>
      <c r="J27" s="25">
        <f t="shared" si="3"/>
        <v>10200</v>
      </c>
      <c r="K27" s="209"/>
      <c r="L27" s="26">
        <v>0.45</v>
      </c>
      <c r="M27" s="27">
        <f t="shared" si="4"/>
        <v>3060</v>
      </c>
      <c r="N27" s="27">
        <f t="shared" si="5"/>
        <v>9860</v>
      </c>
      <c r="O27" s="28">
        <f t="shared" si="6"/>
        <v>9860</v>
      </c>
      <c r="P27" s="209"/>
      <c r="Q27" s="226">
        <v>0.27</v>
      </c>
      <c r="R27" s="23">
        <f t="shared" si="7"/>
        <v>1836</v>
      </c>
      <c r="S27" s="23">
        <f t="shared" si="8"/>
        <v>8636</v>
      </c>
      <c r="T27" s="25"/>
      <c r="U27" s="210"/>
      <c r="V27" s="40">
        <v>0.23</v>
      </c>
      <c r="W27" s="23">
        <f t="shared" si="9"/>
        <v>1564</v>
      </c>
      <c r="X27" s="27">
        <f t="shared" si="10"/>
        <v>8364</v>
      </c>
      <c r="Y27" s="211"/>
      <c r="Z27" s="40">
        <v>0.21</v>
      </c>
      <c r="AA27" s="27">
        <f t="shared" si="11"/>
        <v>1428</v>
      </c>
      <c r="AB27" s="27">
        <f t="shared" si="12"/>
        <v>8228</v>
      </c>
      <c r="AC27" s="27"/>
      <c r="AD27" s="22" t="s">
        <v>69</v>
      </c>
      <c r="AE27" s="19">
        <v>0.159</v>
      </c>
      <c r="AF27" s="17">
        <f t="shared" si="13"/>
        <v>1081.2</v>
      </c>
      <c r="AG27" s="17">
        <f t="shared" si="14"/>
        <v>7881.2</v>
      </c>
      <c r="AH27" s="27"/>
      <c r="AI27" s="27"/>
      <c r="AJ27" s="27"/>
      <c r="AK27" s="30"/>
    </row>
    <row r="28" ht="15.75" customHeight="1">
      <c r="A28" s="8">
        <v>20.0</v>
      </c>
      <c r="B28" s="9" t="s">
        <v>24</v>
      </c>
      <c r="C28" s="8" t="s">
        <v>25</v>
      </c>
      <c r="D28" s="31" t="s">
        <v>29</v>
      </c>
      <c r="E28" s="23" t="s">
        <v>71</v>
      </c>
      <c r="F28" s="29">
        <v>9500.0</v>
      </c>
      <c r="G28" s="40">
        <v>0.5</v>
      </c>
      <c r="H28" s="23">
        <f t="shared" si="1"/>
        <v>4750</v>
      </c>
      <c r="I28" s="24">
        <f t="shared" si="2"/>
        <v>14250</v>
      </c>
      <c r="J28" s="25">
        <f t="shared" si="3"/>
        <v>14250</v>
      </c>
      <c r="K28" s="209"/>
      <c r="L28" s="26">
        <v>0.45</v>
      </c>
      <c r="M28" s="27">
        <f t="shared" si="4"/>
        <v>4275</v>
      </c>
      <c r="N28" s="27">
        <f t="shared" si="5"/>
        <v>13775</v>
      </c>
      <c r="O28" s="28">
        <f t="shared" si="6"/>
        <v>13780</v>
      </c>
      <c r="P28" s="209"/>
      <c r="Q28" s="226">
        <v>0.27</v>
      </c>
      <c r="R28" s="23">
        <f t="shared" si="7"/>
        <v>2565</v>
      </c>
      <c r="S28" s="23">
        <f t="shared" si="8"/>
        <v>12065</v>
      </c>
      <c r="T28" s="25"/>
      <c r="U28" s="210"/>
      <c r="V28" s="40">
        <v>0.23</v>
      </c>
      <c r="W28" s="23">
        <f t="shared" si="9"/>
        <v>2185</v>
      </c>
      <c r="X28" s="27">
        <f t="shared" si="10"/>
        <v>11685</v>
      </c>
      <c r="Y28" s="211"/>
      <c r="Z28" s="40">
        <v>0.21</v>
      </c>
      <c r="AA28" s="27">
        <f t="shared" si="11"/>
        <v>1995</v>
      </c>
      <c r="AB28" s="27">
        <f t="shared" si="12"/>
        <v>11495</v>
      </c>
      <c r="AC28" s="27"/>
      <c r="AD28" s="38" t="s">
        <v>71</v>
      </c>
      <c r="AE28" s="19">
        <v>0.159</v>
      </c>
      <c r="AF28" s="17">
        <f t="shared" si="13"/>
        <v>1510.5</v>
      </c>
      <c r="AG28" s="17">
        <f t="shared" si="14"/>
        <v>11010.5</v>
      </c>
      <c r="AH28" s="27"/>
      <c r="AI28" s="27"/>
      <c r="AJ28" s="27"/>
      <c r="AK28" s="30"/>
    </row>
    <row r="29" ht="15.75" customHeight="1">
      <c r="A29" s="8">
        <v>21.0</v>
      </c>
      <c r="B29" s="9" t="s">
        <v>24</v>
      </c>
      <c r="C29" s="8" t="s">
        <v>25</v>
      </c>
      <c r="D29" s="31" t="s">
        <v>29</v>
      </c>
      <c r="E29" s="29" t="s">
        <v>73</v>
      </c>
      <c r="F29" s="29">
        <v>4700.0</v>
      </c>
      <c r="G29" s="40">
        <v>0.5</v>
      </c>
      <c r="H29" s="23">
        <f t="shared" si="1"/>
        <v>2350</v>
      </c>
      <c r="I29" s="24">
        <f t="shared" si="2"/>
        <v>7050</v>
      </c>
      <c r="J29" s="25">
        <f t="shared" si="3"/>
        <v>7050</v>
      </c>
      <c r="K29" s="209"/>
      <c r="L29" s="26">
        <v>0.45</v>
      </c>
      <c r="M29" s="27">
        <f t="shared" si="4"/>
        <v>2115</v>
      </c>
      <c r="N29" s="27">
        <f t="shared" si="5"/>
        <v>6815</v>
      </c>
      <c r="O29" s="28">
        <f t="shared" si="6"/>
        <v>6820</v>
      </c>
      <c r="P29" s="209"/>
      <c r="Q29" s="226">
        <v>0.27</v>
      </c>
      <c r="R29" s="23">
        <f t="shared" si="7"/>
        <v>1269</v>
      </c>
      <c r="S29" s="23">
        <f t="shared" si="8"/>
        <v>5969</v>
      </c>
      <c r="T29" s="25"/>
      <c r="U29" s="210"/>
      <c r="V29" s="40">
        <v>0.23</v>
      </c>
      <c r="W29" s="23">
        <f t="shared" si="9"/>
        <v>1081</v>
      </c>
      <c r="X29" s="27">
        <f t="shared" si="10"/>
        <v>5781</v>
      </c>
      <c r="Y29" s="211"/>
      <c r="Z29" s="40">
        <v>0.21</v>
      </c>
      <c r="AA29" s="27">
        <f t="shared" si="11"/>
        <v>987</v>
      </c>
      <c r="AB29" s="27">
        <f t="shared" si="12"/>
        <v>5687</v>
      </c>
      <c r="AC29" s="27"/>
      <c r="AD29" s="22" t="s">
        <v>73</v>
      </c>
      <c r="AE29" s="19">
        <v>0.159</v>
      </c>
      <c r="AF29" s="17">
        <f t="shared" si="13"/>
        <v>747.3</v>
      </c>
      <c r="AG29" s="17">
        <f t="shared" si="14"/>
        <v>5447.3</v>
      </c>
      <c r="AH29" s="27"/>
      <c r="AI29" s="27"/>
      <c r="AJ29" s="27"/>
      <c r="AK29" s="30"/>
    </row>
    <row r="30" ht="15.75" customHeight="1">
      <c r="A30" s="8">
        <v>22.0</v>
      </c>
      <c r="B30" s="9" t="s">
        <v>24</v>
      </c>
      <c r="C30" s="8" t="s">
        <v>25</v>
      </c>
      <c r="D30" s="31" t="s">
        <v>29</v>
      </c>
      <c r="E30" s="38" t="s">
        <v>75</v>
      </c>
      <c r="F30" s="29"/>
      <c r="G30" s="40">
        <v>0.5</v>
      </c>
      <c r="H30" s="23">
        <f t="shared" si="1"/>
        <v>0</v>
      </c>
      <c r="I30" s="24">
        <f t="shared" si="2"/>
        <v>0</v>
      </c>
      <c r="J30" s="25">
        <f t="shared" si="3"/>
        <v>0</v>
      </c>
      <c r="K30" s="209"/>
      <c r="L30" s="26">
        <v>0.45</v>
      </c>
      <c r="M30" s="27">
        <f t="shared" si="4"/>
        <v>0</v>
      </c>
      <c r="N30" s="27">
        <f t="shared" si="5"/>
        <v>0</v>
      </c>
      <c r="O30" s="28">
        <f t="shared" si="6"/>
        <v>0</v>
      </c>
      <c r="P30" s="209"/>
      <c r="Q30" s="226">
        <v>0.27</v>
      </c>
      <c r="R30" s="23">
        <f t="shared" si="7"/>
        <v>0</v>
      </c>
      <c r="S30" s="23">
        <f t="shared" si="8"/>
        <v>0</v>
      </c>
      <c r="T30" s="25"/>
      <c r="U30" s="210"/>
      <c r="V30" s="40">
        <v>0.23</v>
      </c>
      <c r="W30" s="23">
        <f t="shared" si="9"/>
        <v>0</v>
      </c>
      <c r="X30" s="27">
        <f t="shared" si="10"/>
        <v>0</v>
      </c>
      <c r="Y30" s="211"/>
      <c r="Z30" s="40">
        <v>0.21</v>
      </c>
      <c r="AA30" s="27">
        <f t="shared" si="11"/>
        <v>0</v>
      </c>
      <c r="AB30" s="27">
        <f t="shared" si="12"/>
        <v>0</v>
      </c>
      <c r="AC30" s="27"/>
      <c r="AD30" s="38" t="s">
        <v>75</v>
      </c>
      <c r="AE30" s="19">
        <v>0.159</v>
      </c>
      <c r="AF30" s="17">
        <f t="shared" si="13"/>
        <v>0</v>
      </c>
      <c r="AG30" s="17">
        <f t="shared" si="14"/>
        <v>0</v>
      </c>
      <c r="AH30" s="27"/>
      <c r="AI30" s="27"/>
      <c r="AJ30" s="27"/>
      <c r="AK30" s="30"/>
    </row>
    <row r="31" ht="24.0" customHeight="1">
      <c r="A31" s="8">
        <v>23.0</v>
      </c>
      <c r="B31" s="9" t="s">
        <v>24</v>
      </c>
      <c r="C31" s="8" t="s">
        <v>25</v>
      </c>
      <c r="D31" s="31" t="s">
        <v>29</v>
      </c>
      <c r="E31" s="29" t="s">
        <v>77</v>
      </c>
      <c r="F31" s="29">
        <v>8638.0</v>
      </c>
      <c r="G31" s="40">
        <v>0.680000000000001</v>
      </c>
      <c r="H31" s="23">
        <f t="shared" si="1"/>
        <v>5873.84</v>
      </c>
      <c r="I31" s="24">
        <f t="shared" si="2"/>
        <v>14511.84</v>
      </c>
      <c r="J31" s="25">
        <f t="shared" si="3"/>
        <v>14520</v>
      </c>
      <c r="K31" s="209"/>
      <c r="L31" s="26">
        <v>0.5</v>
      </c>
      <c r="M31" s="27">
        <f t="shared" si="4"/>
        <v>4319</v>
      </c>
      <c r="N31" s="27">
        <f t="shared" si="5"/>
        <v>12957</v>
      </c>
      <c r="O31" s="28">
        <f t="shared" si="6"/>
        <v>12960</v>
      </c>
      <c r="P31" s="209"/>
      <c r="Q31" s="226">
        <v>0.27</v>
      </c>
      <c r="R31" s="23">
        <f t="shared" si="7"/>
        <v>2332.26</v>
      </c>
      <c r="S31" s="23">
        <f t="shared" si="8"/>
        <v>10970.26</v>
      </c>
      <c r="T31" s="25"/>
      <c r="U31" s="210"/>
      <c r="V31" s="40">
        <v>0.23</v>
      </c>
      <c r="W31" s="23">
        <f t="shared" si="9"/>
        <v>1986.74</v>
      </c>
      <c r="X31" s="27">
        <f t="shared" si="10"/>
        <v>10624.74</v>
      </c>
      <c r="Y31" s="211"/>
      <c r="Z31" s="40">
        <v>0.21</v>
      </c>
      <c r="AA31" s="27">
        <f t="shared" si="11"/>
        <v>1813.98</v>
      </c>
      <c r="AB31" s="27">
        <f t="shared" si="12"/>
        <v>10451.98</v>
      </c>
      <c r="AC31" s="27"/>
      <c r="AD31" s="29" t="s">
        <v>77</v>
      </c>
      <c r="AE31" s="19">
        <v>0.159</v>
      </c>
      <c r="AF31" s="17">
        <f t="shared" si="13"/>
        <v>1373.442</v>
      </c>
      <c r="AG31" s="17">
        <f t="shared" si="14"/>
        <v>10011.442</v>
      </c>
      <c r="AH31" s="27"/>
      <c r="AI31" s="27"/>
      <c r="AJ31" s="27"/>
      <c r="AK31" s="30"/>
    </row>
    <row r="32" ht="24.75" customHeight="1">
      <c r="A32" s="8">
        <v>24.0</v>
      </c>
      <c r="B32" s="9" t="s">
        <v>24</v>
      </c>
      <c r="C32" s="8" t="s">
        <v>25</v>
      </c>
      <c r="D32" s="31" t="s">
        <v>29</v>
      </c>
      <c r="E32" s="23" t="s">
        <v>79</v>
      </c>
      <c r="F32" s="29">
        <v>2300.0</v>
      </c>
      <c r="G32" s="40">
        <v>0.680000000000001</v>
      </c>
      <c r="H32" s="23">
        <f t="shared" si="1"/>
        <v>1564</v>
      </c>
      <c r="I32" s="24">
        <f t="shared" si="2"/>
        <v>3864</v>
      </c>
      <c r="J32" s="25">
        <f t="shared" si="3"/>
        <v>3870</v>
      </c>
      <c r="K32" s="209"/>
      <c r="L32" s="26">
        <v>0.5</v>
      </c>
      <c r="M32" s="27">
        <f t="shared" si="4"/>
        <v>1150</v>
      </c>
      <c r="N32" s="27">
        <f t="shared" si="5"/>
        <v>3450</v>
      </c>
      <c r="O32" s="28">
        <f t="shared" si="6"/>
        <v>3450</v>
      </c>
      <c r="P32" s="209"/>
      <c r="Q32" s="226">
        <v>0.27</v>
      </c>
      <c r="R32" s="23">
        <f t="shared" si="7"/>
        <v>621</v>
      </c>
      <c r="S32" s="23">
        <f t="shared" si="8"/>
        <v>2921</v>
      </c>
      <c r="T32" s="25"/>
      <c r="U32" s="210"/>
      <c r="V32" s="40">
        <v>0.23</v>
      </c>
      <c r="W32" s="23">
        <f t="shared" si="9"/>
        <v>529</v>
      </c>
      <c r="X32" s="27">
        <f t="shared" si="10"/>
        <v>2829</v>
      </c>
      <c r="Y32" s="211"/>
      <c r="Z32" s="40">
        <v>0.21</v>
      </c>
      <c r="AA32" s="27">
        <f t="shared" si="11"/>
        <v>483</v>
      </c>
      <c r="AB32" s="27">
        <f t="shared" si="12"/>
        <v>2783</v>
      </c>
      <c r="AC32" s="27"/>
      <c r="AD32" s="23" t="s">
        <v>79</v>
      </c>
      <c r="AE32" s="19">
        <v>0.159</v>
      </c>
      <c r="AF32" s="17">
        <f t="shared" si="13"/>
        <v>365.7</v>
      </c>
      <c r="AG32" s="17">
        <f t="shared" si="14"/>
        <v>2665.7</v>
      </c>
      <c r="AH32" s="27"/>
      <c r="AI32" s="27"/>
      <c r="AJ32" s="27"/>
      <c r="AK32" s="30"/>
    </row>
    <row r="33" ht="18.75" customHeight="1">
      <c r="A33" s="8">
        <v>25.0</v>
      </c>
      <c r="B33" s="9" t="s">
        <v>24</v>
      </c>
      <c r="C33" s="8" t="s">
        <v>25</v>
      </c>
      <c r="D33" s="31" t="s">
        <v>29</v>
      </c>
      <c r="E33" s="23" t="s">
        <v>81</v>
      </c>
      <c r="F33" s="29">
        <v>3300.0</v>
      </c>
      <c r="G33" s="40">
        <v>0.680000000000001</v>
      </c>
      <c r="H33" s="23">
        <f t="shared" si="1"/>
        <v>2244</v>
      </c>
      <c r="I33" s="24">
        <f t="shared" si="2"/>
        <v>5544</v>
      </c>
      <c r="J33" s="25">
        <f t="shared" si="3"/>
        <v>5550</v>
      </c>
      <c r="K33" s="209"/>
      <c r="L33" s="26">
        <v>0.5</v>
      </c>
      <c r="M33" s="27">
        <f t="shared" si="4"/>
        <v>1650</v>
      </c>
      <c r="N33" s="27">
        <f t="shared" si="5"/>
        <v>4950</v>
      </c>
      <c r="O33" s="28">
        <f t="shared" si="6"/>
        <v>4950</v>
      </c>
      <c r="P33" s="209"/>
      <c r="Q33" s="226">
        <v>0.27</v>
      </c>
      <c r="R33" s="23">
        <f t="shared" si="7"/>
        <v>891</v>
      </c>
      <c r="S33" s="23">
        <f t="shared" si="8"/>
        <v>4191</v>
      </c>
      <c r="T33" s="25"/>
      <c r="U33" s="210"/>
      <c r="V33" s="40">
        <v>0.23</v>
      </c>
      <c r="W33" s="23">
        <f t="shared" si="9"/>
        <v>759</v>
      </c>
      <c r="X33" s="27">
        <f t="shared" si="10"/>
        <v>4059</v>
      </c>
      <c r="Y33" s="211"/>
      <c r="Z33" s="40">
        <v>0.21</v>
      </c>
      <c r="AA33" s="27">
        <f t="shared" si="11"/>
        <v>693</v>
      </c>
      <c r="AB33" s="27">
        <f t="shared" si="12"/>
        <v>3993</v>
      </c>
      <c r="AC33" s="27"/>
      <c r="AD33" s="23" t="s">
        <v>81</v>
      </c>
      <c r="AE33" s="19">
        <v>0.159</v>
      </c>
      <c r="AF33" s="17">
        <f t="shared" si="13"/>
        <v>524.7</v>
      </c>
      <c r="AG33" s="17">
        <f t="shared" si="14"/>
        <v>3824.7</v>
      </c>
      <c r="AH33" s="27"/>
      <c r="AI33" s="27"/>
      <c r="AJ33" s="27"/>
      <c r="AK33" s="30"/>
    </row>
    <row r="34" ht="27.0" customHeight="1">
      <c r="A34" s="8">
        <v>26.0</v>
      </c>
      <c r="B34" s="9" t="s">
        <v>24</v>
      </c>
      <c r="C34" s="8" t="s">
        <v>25</v>
      </c>
      <c r="D34" s="31" t="s">
        <v>29</v>
      </c>
      <c r="E34" s="23" t="s">
        <v>84</v>
      </c>
      <c r="F34" s="29">
        <v>852.0</v>
      </c>
      <c r="G34" s="40">
        <v>0.680000000000001</v>
      </c>
      <c r="H34" s="23">
        <f t="shared" si="1"/>
        <v>579.36</v>
      </c>
      <c r="I34" s="24">
        <f t="shared" si="2"/>
        <v>1431.36</v>
      </c>
      <c r="J34" s="25">
        <f t="shared" si="3"/>
        <v>1440</v>
      </c>
      <c r="K34" s="209"/>
      <c r="L34" s="26">
        <v>0.5</v>
      </c>
      <c r="M34" s="27">
        <f t="shared" si="4"/>
        <v>426</v>
      </c>
      <c r="N34" s="27">
        <f t="shared" si="5"/>
        <v>1278</v>
      </c>
      <c r="O34" s="28">
        <f t="shared" si="6"/>
        <v>1280</v>
      </c>
      <c r="P34" s="209"/>
      <c r="Q34" s="226">
        <v>0.27</v>
      </c>
      <c r="R34" s="23">
        <f t="shared" si="7"/>
        <v>230.04</v>
      </c>
      <c r="S34" s="23">
        <f t="shared" si="8"/>
        <v>1082.04</v>
      </c>
      <c r="T34" s="25"/>
      <c r="U34" s="210"/>
      <c r="V34" s="40">
        <v>0.23</v>
      </c>
      <c r="W34" s="23">
        <f t="shared" si="9"/>
        <v>195.96</v>
      </c>
      <c r="X34" s="27">
        <f t="shared" si="10"/>
        <v>1047.96</v>
      </c>
      <c r="Y34" s="211"/>
      <c r="Z34" s="40">
        <v>0.21</v>
      </c>
      <c r="AA34" s="27">
        <f t="shared" si="11"/>
        <v>178.92</v>
      </c>
      <c r="AB34" s="27">
        <f t="shared" si="12"/>
        <v>1030.92</v>
      </c>
      <c r="AC34" s="27"/>
      <c r="AD34" s="23" t="s">
        <v>84</v>
      </c>
      <c r="AE34" s="19">
        <v>0.159</v>
      </c>
      <c r="AF34" s="17">
        <f t="shared" si="13"/>
        <v>135.468</v>
      </c>
      <c r="AG34" s="17">
        <f t="shared" si="14"/>
        <v>987.468</v>
      </c>
      <c r="AH34" s="27"/>
      <c r="AI34" s="27"/>
      <c r="AJ34" s="27"/>
      <c r="AK34" s="30"/>
    </row>
    <row r="35" ht="15.75" customHeight="1">
      <c r="A35" s="8">
        <v>27.0</v>
      </c>
      <c r="B35" s="9" t="s">
        <v>24</v>
      </c>
      <c r="C35" s="8" t="s">
        <v>25</v>
      </c>
      <c r="D35" s="31" t="s">
        <v>29</v>
      </c>
      <c r="E35" s="29" t="s">
        <v>86</v>
      </c>
      <c r="F35" s="29">
        <v>1290.0</v>
      </c>
      <c r="G35" s="40">
        <v>0.680000000000001</v>
      </c>
      <c r="H35" s="23">
        <f t="shared" si="1"/>
        <v>877.2</v>
      </c>
      <c r="I35" s="24">
        <f t="shared" si="2"/>
        <v>2167.2</v>
      </c>
      <c r="J35" s="25">
        <f t="shared" si="3"/>
        <v>2170</v>
      </c>
      <c r="K35" s="209"/>
      <c r="L35" s="26">
        <v>0.5</v>
      </c>
      <c r="M35" s="27">
        <f t="shared" si="4"/>
        <v>645</v>
      </c>
      <c r="N35" s="27">
        <f t="shared" si="5"/>
        <v>1935</v>
      </c>
      <c r="O35" s="28">
        <f t="shared" si="6"/>
        <v>1940</v>
      </c>
      <c r="P35" s="209"/>
      <c r="Q35" s="226">
        <v>0.27</v>
      </c>
      <c r="R35" s="23">
        <f t="shared" si="7"/>
        <v>348.3</v>
      </c>
      <c r="S35" s="23">
        <f t="shared" si="8"/>
        <v>1638.3</v>
      </c>
      <c r="T35" s="25"/>
      <c r="U35" s="210"/>
      <c r="V35" s="40">
        <v>0.23</v>
      </c>
      <c r="W35" s="23">
        <f t="shared" si="9"/>
        <v>296.7</v>
      </c>
      <c r="X35" s="27">
        <f t="shared" si="10"/>
        <v>1586.7</v>
      </c>
      <c r="Y35" s="211"/>
      <c r="Z35" s="40">
        <v>0.21</v>
      </c>
      <c r="AA35" s="27">
        <f t="shared" si="11"/>
        <v>270.9</v>
      </c>
      <c r="AB35" s="27">
        <f t="shared" si="12"/>
        <v>1560.9</v>
      </c>
      <c r="AC35" s="27"/>
      <c r="AD35" s="29" t="s">
        <v>86</v>
      </c>
      <c r="AE35" s="19">
        <v>0.159</v>
      </c>
      <c r="AF35" s="17">
        <f t="shared" si="13"/>
        <v>205.11</v>
      </c>
      <c r="AG35" s="17">
        <f t="shared" si="14"/>
        <v>1495.11</v>
      </c>
      <c r="AH35" s="27"/>
      <c r="AI35" s="27"/>
      <c r="AJ35" s="27"/>
      <c r="AK35" s="30"/>
    </row>
    <row r="36" ht="15.75" customHeight="1">
      <c r="A36" s="8">
        <v>28.0</v>
      </c>
      <c r="B36" s="9" t="s">
        <v>24</v>
      </c>
      <c r="C36" s="8" t="s">
        <v>25</v>
      </c>
      <c r="D36" s="21" t="s">
        <v>26</v>
      </c>
      <c r="E36" s="29" t="s">
        <v>88</v>
      </c>
      <c r="F36" s="29">
        <v>443.0</v>
      </c>
      <c r="G36" s="40">
        <v>0.680000000000001</v>
      </c>
      <c r="H36" s="23">
        <f t="shared" si="1"/>
        <v>301.24</v>
      </c>
      <c r="I36" s="24">
        <f t="shared" si="2"/>
        <v>744.24</v>
      </c>
      <c r="J36" s="25">
        <f t="shared" si="3"/>
        <v>750</v>
      </c>
      <c r="K36" s="209"/>
      <c r="L36" s="26">
        <v>0.5</v>
      </c>
      <c r="M36" s="27">
        <f t="shared" si="4"/>
        <v>221.5</v>
      </c>
      <c r="N36" s="27">
        <f t="shared" si="5"/>
        <v>664.5</v>
      </c>
      <c r="O36" s="28">
        <f t="shared" si="6"/>
        <v>670</v>
      </c>
      <c r="P36" s="209"/>
      <c r="Q36" s="226">
        <v>0.24</v>
      </c>
      <c r="R36" s="23">
        <f t="shared" si="7"/>
        <v>106.32</v>
      </c>
      <c r="S36" s="23">
        <f t="shared" si="8"/>
        <v>549.32</v>
      </c>
      <c r="T36" s="25"/>
      <c r="U36" s="210"/>
      <c r="V36" s="40">
        <v>0.23</v>
      </c>
      <c r="W36" s="23">
        <f t="shared" si="9"/>
        <v>101.89</v>
      </c>
      <c r="X36" s="27">
        <f t="shared" si="10"/>
        <v>544.89</v>
      </c>
      <c r="Y36" s="211"/>
      <c r="Z36" s="40">
        <v>0.21</v>
      </c>
      <c r="AA36" s="27">
        <f t="shared" si="11"/>
        <v>93.03</v>
      </c>
      <c r="AB36" s="27">
        <f t="shared" si="12"/>
        <v>536.03</v>
      </c>
      <c r="AC36" s="27"/>
      <c r="AD36" s="29" t="s">
        <v>88</v>
      </c>
      <c r="AE36" s="19">
        <v>0.159</v>
      </c>
      <c r="AF36" s="17">
        <f t="shared" si="13"/>
        <v>70.437</v>
      </c>
      <c r="AG36" s="17">
        <f t="shared" si="14"/>
        <v>513.437</v>
      </c>
      <c r="AH36" s="27"/>
      <c r="AI36" s="27"/>
      <c r="AJ36" s="27"/>
      <c r="AK36" s="30"/>
    </row>
    <row r="37" ht="15.75" customHeight="1">
      <c r="A37" s="8">
        <v>29.0</v>
      </c>
      <c r="B37" s="9" t="s">
        <v>24</v>
      </c>
      <c r="C37" s="8" t="s">
        <v>25</v>
      </c>
      <c r="D37" s="31" t="s">
        <v>29</v>
      </c>
      <c r="E37" s="29" t="s">
        <v>88</v>
      </c>
      <c r="F37" s="29">
        <v>667.0</v>
      </c>
      <c r="G37" s="40">
        <v>0.680000000000001</v>
      </c>
      <c r="H37" s="23">
        <f t="shared" si="1"/>
        <v>453.56</v>
      </c>
      <c r="I37" s="24">
        <f t="shared" si="2"/>
        <v>1120.56</v>
      </c>
      <c r="J37" s="25">
        <f t="shared" si="3"/>
        <v>1130</v>
      </c>
      <c r="K37" s="209"/>
      <c r="L37" s="26">
        <v>0.5</v>
      </c>
      <c r="M37" s="27">
        <f t="shared" si="4"/>
        <v>333.5</v>
      </c>
      <c r="N37" s="27">
        <f t="shared" si="5"/>
        <v>1000.5</v>
      </c>
      <c r="O37" s="28">
        <f t="shared" si="6"/>
        <v>1010</v>
      </c>
      <c r="P37" s="209"/>
      <c r="Q37" s="226">
        <v>0.27</v>
      </c>
      <c r="R37" s="23">
        <f t="shared" si="7"/>
        <v>180.09</v>
      </c>
      <c r="S37" s="23">
        <f t="shared" si="8"/>
        <v>847.09</v>
      </c>
      <c r="T37" s="25"/>
      <c r="U37" s="210"/>
      <c r="V37" s="40">
        <v>0.23</v>
      </c>
      <c r="W37" s="23">
        <f t="shared" si="9"/>
        <v>153.41</v>
      </c>
      <c r="X37" s="27">
        <f t="shared" si="10"/>
        <v>820.41</v>
      </c>
      <c r="Y37" s="211"/>
      <c r="Z37" s="40">
        <v>0.21</v>
      </c>
      <c r="AA37" s="27">
        <f t="shared" si="11"/>
        <v>140.07</v>
      </c>
      <c r="AB37" s="27">
        <f t="shared" si="12"/>
        <v>807.07</v>
      </c>
      <c r="AC37" s="27"/>
      <c r="AD37" s="29" t="s">
        <v>88</v>
      </c>
      <c r="AE37" s="19">
        <v>0.159</v>
      </c>
      <c r="AF37" s="17">
        <f t="shared" si="13"/>
        <v>106.053</v>
      </c>
      <c r="AG37" s="17">
        <f t="shared" si="14"/>
        <v>773.053</v>
      </c>
      <c r="AH37" s="27"/>
      <c r="AI37" s="27"/>
      <c r="AJ37" s="27"/>
      <c r="AK37" s="30"/>
    </row>
    <row r="38" ht="15.75" customHeight="1">
      <c r="A38" s="8">
        <v>30.0</v>
      </c>
      <c r="B38" s="9" t="s">
        <v>24</v>
      </c>
      <c r="C38" s="8" t="s">
        <v>25</v>
      </c>
      <c r="D38" s="21" t="s">
        <v>92</v>
      </c>
      <c r="E38" s="29" t="s">
        <v>93</v>
      </c>
      <c r="F38" s="29">
        <v>3383.0</v>
      </c>
      <c r="G38" s="40">
        <v>0.680000000000001</v>
      </c>
      <c r="H38" s="23">
        <f t="shared" si="1"/>
        <v>2300.44</v>
      </c>
      <c r="I38" s="24">
        <f t="shared" si="2"/>
        <v>5683.44</v>
      </c>
      <c r="J38" s="25">
        <f t="shared" si="3"/>
        <v>5690</v>
      </c>
      <c r="K38" s="209"/>
      <c r="L38" s="26">
        <v>0.5</v>
      </c>
      <c r="M38" s="27">
        <f t="shared" si="4"/>
        <v>1691.5</v>
      </c>
      <c r="N38" s="27">
        <f t="shared" si="5"/>
        <v>5074.5</v>
      </c>
      <c r="O38" s="28">
        <f t="shared" si="6"/>
        <v>5080</v>
      </c>
      <c r="P38" s="209"/>
      <c r="Q38" s="226">
        <v>0.27</v>
      </c>
      <c r="R38" s="23">
        <f t="shared" si="7"/>
        <v>913.41</v>
      </c>
      <c r="S38" s="23">
        <f t="shared" si="8"/>
        <v>4296.41</v>
      </c>
      <c r="T38" s="25"/>
      <c r="U38" s="210"/>
      <c r="V38" s="40">
        <v>0.23</v>
      </c>
      <c r="W38" s="23">
        <f t="shared" si="9"/>
        <v>778.09</v>
      </c>
      <c r="X38" s="27">
        <f t="shared" si="10"/>
        <v>4161.09</v>
      </c>
      <c r="Y38" s="211"/>
      <c r="Z38" s="40">
        <v>0.21</v>
      </c>
      <c r="AA38" s="27">
        <f t="shared" si="11"/>
        <v>710.43</v>
      </c>
      <c r="AB38" s="27">
        <f t="shared" si="12"/>
        <v>4093.43</v>
      </c>
      <c r="AC38" s="27"/>
      <c r="AD38" s="29" t="s">
        <v>93</v>
      </c>
      <c r="AE38" s="19">
        <v>0.159</v>
      </c>
      <c r="AF38" s="17">
        <f t="shared" si="13"/>
        <v>537.897</v>
      </c>
      <c r="AG38" s="17">
        <f t="shared" si="14"/>
        <v>3920.897</v>
      </c>
      <c r="AH38" s="27"/>
      <c r="AI38" s="27"/>
      <c r="AJ38" s="27"/>
      <c r="AK38" s="30"/>
    </row>
    <row r="39" ht="14.25" customHeight="1">
      <c r="A39" s="8">
        <v>31.0</v>
      </c>
      <c r="B39" s="9" t="s">
        <v>24</v>
      </c>
      <c r="C39" s="8" t="s">
        <v>25</v>
      </c>
      <c r="D39" s="21" t="s">
        <v>92</v>
      </c>
      <c r="E39" s="29" t="s">
        <v>95</v>
      </c>
      <c r="F39" s="29">
        <v>1200.0</v>
      </c>
      <c r="G39" s="40">
        <v>0.680000000000001</v>
      </c>
      <c r="H39" s="23">
        <f t="shared" si="1"/>
        <v>816</v>
      </c>
      <c r="I39" s="24">
        <f t="shared" si="2"/>
        <v>2016</v>
      </c>
      <c r="J39" s="25">
        <f t="shared" si="3"/>
        <v>2020</v>
      </c>
      <c r="K39" s="209"/>
      <c r="L39" s="26">
        <v>0.5</v>
      </c>
      <c r="M39" s="27">
        <f t="shared" si="4"/>
        <v>600</v>
      </c>
      <c r="N39" s="27">
        <f t="shared" si="5"/>
        <v>1800</v>
      </c>
      <c r="O39" s="28">
        <f t="shared" si="6"/>
        <v>1800</v>
      </c>
      <c r="P39" s="209"/>
      <c r="Q39" s="226">
        <v>0.27</v>
      </c>
      <c r="R39" s="23">
        <f t="shared" si="7"/>
        <v>324</v>
      </c>
      <c r="S39" s="23">
        <f t="shared" si="8"/>
        <v>1524</v>
      </c>
      <c r="T39" s="25"/>
      <c r="U39" s="210"/>
      <c r="V39" s="40">
        <v>0.23</v>
      </c>
      <c r="W39" s="23">
        <f t="shared" si="9"/>
        <v>276</v>
      </c>
      <c r="X39" s="27">
        <f t="shared" si="10"/>
        <v>1476</v>
      </c>
      <c r="Y39" s="211"/>
      <c r="Z39" s="40">
        <v>0.21</v>
      </c>
      <c r="AA39" s="27">
        <f t="shared" si="11"/>
        <v>252</v>
      </c>
      <c r="AB39" s="27">
        <f t="shared" si="12"/>
        <v>1452</v>
      </c>
      <c r="AC39" s="27"/>
      <c r="AD39" s="29" t="s">
        <v>95</v>
      </c>
      <c r="AE39" s="19">
        <v>0.159</v>
      </c>
      <c r="AF39" s="17">
        <f t="shared" si="13"/>
        <v>190.8</v>
      </c>
      <c r="AG39" s="17">
        <f t="shared" si="14"/>
        <v>1390.8</v>
      </c>
      <c r="AH39" s="27"/>
      <c r="AI39" s="27"/>
      <c r="AJ39" s="27"/>
      <c r="AK39" s="30"/>
    </row>
    <row r="40" ht="15.75" customHeight="1">
      <c r="A40" s="8">
        <v>32.0</v>
      </c>
      <c r="B40" s="9" t="s">
        <v>24</v>
      </c>
      <c r="C40" s="8" t="s">
        <v>25</v>
      </c>
      <c r="D40" s="21" t="s">
        <v>26</v>
      </c>
      <c r="E40" s="29" t="s">
        <v>99</v>
      </c>
      <c r="F40" s="29">
        <v>526.0</v>
      </c>
      <c r="G40" s="40">
        <v>0.680000000000002</v>
      </c>
      <c r="H40" s="23">
        <f t="shared" si="1"/>
        <v>357.68</v>
      </c>
      <c r="I40" s="24">
        <f t="shared" si="2"/>
        <v>883.68</v>
      </c>
      <c r="J40" s="25">
        <f t="shared" si="3"/>
        <v>890</v>
      </c>
      <c r="K40" s="209"/>
      <c r="L40" s="26">
        <v>0.5</v>
      </c>
      <c r="M40" s="27">
        <f t="shared" si="4"/>
        <v>263</v>
      </c>
      <c r="N40" s="27">
        <f t="shared" si="5"/>
        <v>789</v>
      </c>
      <c r="O40" s="28">
        <f t="shared" si="6"/>
        <v>790</v>
      </c>
      <c r="P40" s="209"/>
      <c r="Q40" s="226">
        <v>0.27</v>
      </c>
      <c r="R40" s="23">
        <f t="shared" si="7"/>
        <v>142.02</v>
      </c>
      <c r="S40" s="23">
        <f t="shared" si="8"/>
        <v>668.02</v>
      </c>
      <c r="T40" s="25"/>
      <c r="U40" s="210"/>
      <c r="V40" s="40">
        <v>0.23</v>
      </c>
      <c r="W40" s="23">
        <f t="shared" si="9"/>
        <v>120.98</v>
      </c>
      <c r="X40" s="27">
        <f t="shared" si="10"/>
        <v>646.98</v>
      </c>
      <c r="Y40" s="211"/>
      <c r="Z40" s="40">
        <v>0.21</v>
      </c>
      <c r="AA40" s="27">
        <f t="shared" si="11"/>
        <v>110.46</v>
      </c>
      <c r="AB40" s="27">
        <f t="shared" si="12"/>
        <v>636.46</v>
      </c>
      <c r="AC40" s="27"/>
      <c r="AD40" s="29" t="s">
        <v>99</v>
      </c>
      <c r="AE40" s="19">
        <v>0.159</v>
      </c>
      <c r="AF40" s="17">
        <f t="shared" si="13"/>
        <v>83.634</v>
      </c>
      <c r="AG40" s="17">
        <f t="shared" si="14"/>
        <v>609.634</v>
      </c>
      <c r="AH40" s="27"/>
      <c r="AI40" s="27"/>
      <c r="AJ40" s="27"/>
      <c r="AK40" s="30"/>
    </row>
    <row r="41" ht="15.75" customHeight="1">
      <c r="A41" s="8">
        <v>33.0</v>
      </c>
      <c r="B41" s="9" t="s">
        <v>24</v>
      </c>
      <c r="C41" s="8" t="s">
        <v>25</v>
      </c>
      <c r="D41" s="31" t="s">
        <v>29</v>
      </c>
      <c r="E41" s="29" t="s">
        <v>101</v>
      </c>
      <c r="F41" s="29">
        <v>933.0</v>
      </c>
      <c r="G41" s="40">
        <v>0.680000000000002</v>
      </c>
      <c r="H41" s="23">
        <f t="shared" si="1"/>
        <v>634.44</v>
      </c>
      <c r="I41" s="24">
        <f t="shared" si="2"/>
        <v>1567.44</v>
      </c>
      <c r="J41" s="25">
        <f t="shared" si="3"/>
        <v>1570</v>
      </c>
      <c r="K41" s="209"/>
      <c r="L41" s="26">
        <v>0.2</v>
      </c>
      <c r="M41" s="27">
        <f t="shared" si="4"/>
        <v>186.6</v>
      </c>
      <c r="N41" s="27">
        <f t="shared" si="5"/>
        <v>1119.6</v>
      </c>
      <c r="O41" s="28">
        <f t="shared" si="6"/>
        <v>1120</v>
      </c>
      <c r="P41" s="209"/>
      <c r="Q41" s="226">
        <v>0.27</v>
      </c>
      <c r="R41" s="23">
        <f t="shared" si="7"/>
        <v>251.91</v>
      </c>
      <c r="S41" s="23">
        <f t="shared" si="8"/>
        <v>1184.91</v>
      </c>
      <c r="T41" s="25"/>
      <c r="U41" s="210"/>
      <c r="V41" s="40">
        <v>0.23</v>
      </c>
      <c r="W41" s="23">
        <f t="shared" si="9"/>
        <v>214.59</v>
      </c>
      <c r="X41" s="27">
        <f t="shared" si="10"/>
        <v>1147.59</v>
      </c>
      <c r="Y41" s="211"/>
      <c r="Z41" s="40">
        <v>0.21</v>
      </c>
      <c r="AA41" s="27">
        <f t="shared" si="11"/>
        <v>195.93</v>
      </c>
      <c r="AB41" s="27">
        <f t="shared" si="12"/>
        <v>1128.93</v>
      </c>
      <c r="AC41" s="27"/>
      <c r="AD41" s="29" t="s">
        <v>101</v>
      </c>
      <c r="AE41" s="19">
        <v>0.159</v>
      </c>
      <c r="AF41" s="17">
        <f t="shared" si="13"/>
        <v>148.347</v>
      </c>
      <c r="AG41" s="17">
        <f t="shared" si="14"/>
        <v>1081.347</v>
      </c>
      <c r="AH41" s="27"/>
      <c r="AI41" s="27"/>
      <c r="AJ41" s="27"/>
      <c r="AK41" s="30"/>
    </row>
    <row r="42" ht="15.75" customHeight="1">
      <c r="A42" s="8">
        <v>34.0</v>
      </c>
      <c r="B42" s="9" t="s">
        <v>24</v>
      </c>
      <c r="C42" s="8" t="s">
        <v>25</v>
      </c>
      <c r="D42" s="31" t="s">
        <v>29</v>
      </c>
      <c r="E42" s="23" t="s">
        <v>103</v>
      </c>
      <c r="F42" s="29">
        <v>864.0</v>
      </c>
      <c r="G42" s="40">
        <v>0.680000000000002</v>
      </c>
      <c r="H42" s="23">
        <f t="shared" si="1"/>
        <v>587.52</v>
      </c>
      <c r="I42" s="24">
        <f t="shared" si="2"/>
        <v>1451.52</v>
      </c>
      <c r="J42" s="25">
        <f t="shared" si="3"/>
        <v>1460</v>
      </c>
      <c r="K42" s="209"/>
      <c r="L42" s="26">
        <v>0.5</v>
      </c>
      <c r="M42" s="27">
        <f t="shared" si="4"/>
        <v>432</v>
      </c>
      <c r="N42" s="27">
        <f t="shared" si="5"/>
        <v>1296</v>
      </c>
      <c r="O42" s="28">
        <f t="shared" si="6"/>
        <v>1300</v>
      </c>
      <c r="P42" s="209"/>
      <c r="Q42" s="226">
        <v>0.27</v>
      </c>
      <c r="R42" s="23">
        <f t="shared" si="7"/>
        <v>233.28</v>
      </c>
      <c r="S42" s="23">
        <f t="shared" si="8"/>
        <v>1097.28</v>
      </c>
      <c r="T42" s="25"/>
      <c r="U42" s="210"/>
      <c r="V42" s="40">
        <v>0.23</v>
      </c>
      <c r="W42" s="23">
        <f t="shared" si="9"/>
        <v>198.72</v>
      </c>
      <c r="X42" s="27">
        <f t="shared" si="10"/>
        <v>1062.72</v>
      </c>
      <c r="Y42" s="211"/>
      <c r="Z42" s="40">
        <v>0.21</v>
      </c>
      <c r="AA42" s="27">
        <f t="shared" si="11"/>
        <v>181.44</v>
      </c>
      <c r="AB42" s="27">
        <f t="shared" si="12"/>
        <v>1045.44</v>
      </c>
      <c r="AC42" s="27"/>
      <c r="AD42" s="23" t="s">
        <v>103</v>
      </c>
      <c r="AE42" s="19">
        <v>0.159</v>
      </c>
      <c r="AF42" s="17">
        <f t="shared" si="13"/>
        <v>137.376</v>
      </c>
      <c r="AG42" s="17">
        <f t="shared" si="14"/>
        <v>1001.376</v>
      </c>
      <c r="AH42" s="27"/>
      <c r="AI42" s="27"/>
      <c r="AJ42" s="27"/>
      <c r="AK42" s="30"/>
    </row>
    <row r="43" ht="14.25" customHeight="1">
      <c r="A43" s="8">
        <v>35.0</v>
      </c>
      <c r="B43" s="9" t="s">
        <v>24</v>
      </c>
      <c r="C43" s="8" t="s">
        <v>25</v>
      </c>
      <c r="D43" s="31" t="s">
        <v>29</v>
      </c>
      <c r="E43" s="23" t="s">
        <v>105</v>
      </c>
      <c r="F43" s="29">
        <v>1050.0</v>
      </c>
      <c r="G43" s="40">
        <v>0.680000000000002</v>
      </c>
      <c r="H43" s="23">
        <f t="shared" si="1"/>
        <v>714</v>
      </c>
      <c r="I43" s="24">
        <f t="shared" si="2"/>
        <v>1764</v>
      </c>
      <c r="J43" s="25">
        <f t="shared" si="3"/>
        <v>1770</v>
      </c>
      <c r="K43" s="209"/>
      <c r="L43" s="26">
        <v>0.5</v>
      </c>
      <c r="M43" s="27">
        <f t="shared" si="4"/>
        <v>525</v>
      </c>
      <c r="N43" s="27">
        <f t="shared" si="5"/>
        <v>1575</v>
      </c>
      <c r="O43" s="28">
        <f t="shared" si="6"/>
        <v>1580</v>
      </c>
      <c r="P43" s="209"/>
      <c r="Q43" s="226">
        <v>0.26</v>
      </c>
      <c r="R43" s="23">
        <f t="shared" si="7"/>
        <v>273</v>
      </c>
      <c r="S43" s="23">
        <f t="shared" si="8"/>
        <v>1323</v>
      </c>
      <c r="T43" s="25"/>
      <c r="U43" s="210"/>
      <c r="V43" s="40">
        <v>0.23</v>
      </c>
      <c r="W43" s="23">
        <f t="shared" si="9"/>
        <v>241.5</v>
      </c>
      <c r="X43" s="27">
        <f t="shared" si="10"/>
        <v>1291.5</v>
      </c>
      <c r="Y43" s="211"/>
      <c r="Z43" s="40">
        <v>0.21</v>
      </c>
      <c r="AA43" s="27">
        <f t="shared" si="11"/>
        <v>220.5</v>
      </c>
      <c r="AB43" s="27">
        <f t="shared" si="12"/>
        <v>1270.5</v>
      </c>
      <c r="AC43" s="27"/>
      <c r="AD43" s="23" t="s">
        <v>105</v>
      </c>
      <c r="AE43" s="19">
        <v>0.159</v>
      </c>
      <c r="AF43" s="17">
        <f t="shared" si="13"/>
        <v>166.95</v>
      </c>
      <c r="AG43" s="17">
        <f t="shared" si="14"/>
        <v>1216.95</v>
      </c>
      <c r="AH43" s="27"/>
      <c r="AI43" s="27"/>
      <c r="AJ43" s="27"/>
      <c r="AK43" s="30"/>
    </row>
    <row r="44">
      <c r="A44" s="8">
        <v>36.0</v>
      </c>
      <c r="B44" s="9" t="s">
        <v>24</v>
      </c>
      <c r="C44" s="8" t="s">
        <v>25</v>
      </c>
      <c r="D44" s="31" t="s">
        <v>29</v>
      </c>
      <c r="E44" s="23" t="s">
        <v>107</v>
      </c>
      <c r="F44" s="29">
        <v>684.0</v>
      </c>
      <c r="G44" s="40">
        <v>0.680000000000002</v>
      </c>
      <c r="H44" s="23">
        <f t="shared" si="1"/>
        <v>465.12</v>
      </c>
      <c r="I44" s="24">
        <f t="shared" si="2"/>
        <v>1149.12</v>
      </c>
      <c r="J44" s="25">
        <f t="shared" si="3"/>
        <v>1150</v>
      </c>
      <c r="K44" s="209"/>
      <c r="L44" s="26">
        <v>0.5</v>
      </c>
      <c r="M44" s="27">
        <f t="shared" si="4"/>
        <v>342</v>
      </c>
      <c r="N44" s="27">
        <f t="shared" si="5"/>
        <v>1026</v>
      </c>
      <c r="O44" s="28">
        <f t="shared" si="6"/>
        <v>1030</v>
      </c>
      <c r="P44" s="209"/>
      <c r="Q44" s="226">
        <v>0.27</v>
      </c>
      <c r="R44" s="23">
        <f t="shared" si="7"/>
        <v>184.68</v>
      </c>
      <c r="S44" s="23">
        <f t="shared" si="8"/>
        <v>868.68</v>
      </c>
      <c r="T44" s="25"/>
      <c r="U44" s="210"/>
      <c r="V44" s="40">
        <v>0.23</v>
      </c>
      <c r="W44" s="23">
        <f t="shared" si="9"/>
        <v>157.32</v>
      </c>
      <c r="X44" s="27">
        <f t="shared" si="10"/>
        <v>841.32</v>
      </c>
      <c r="Y44" s="211"/>
      <c r="Z44" s="40">
        <v>0.21</v>
      </c>
      <c r="AA44" s="27">
        <f t="shared" si="11"/>
        <v>143.64</v>
      </c>
      <c r="AB44" s="27">
        <f t="shared" si="12"/>
        <v>827.64</v>
      </c>
      <c r="AC44" s="27"/>
      <c r="AD44" s="23" t="s">
        <v>107</v>
      </c>
      <c r="AE44" s="19">
        <v>0.159</v>
      </c>
      <c r="AF44" s="17">
        <f t="shared" si="13"/>
        <v>108.756</v>
      </c>
      <c r="AG44" s="17">
        <f t="shared" si="14"/>
        <v>792.756</v>
      </c>
      <c r="AH44" s="27"/>
      <c r="AI44" s="27"/>
      <c r="AJ44" s="27"/>
      <c r="AK44" s="30"/>
    </row>
    <row r="45" ht="15.75" customHeight="1">
      <c r="A45" s="8">
        <v>37.0</v>
      </c>
      <c r="B45" s="9" t="s">
        <v>24</v>
      </c>
      <c r="C45" s="8" t="s">
        <v>25</v>
      </c>
      <c r="D45" s="21" t="s">
        <v>92</v>
      </c>
      <c r="E45" s="29" t="s">
        <v>109</v>
      </c>
      <c r="F45" s="29">
        <v>1632.0</v>
      </c>
      <c r="G45" s="40">
        <v>0.680000000000001</v>
      </c>
      <c r="H45" s="23">
        <f t="shared" si="1"/>
        <v>1109.76</v>
      </c>
      <c r="I45" s="24">
        <f t="shared" si="2"/>
        <v>2741.76</v>
      </c>
      <c r="J45" s="25">
        <f t="shared" si="3"/>
        <v>2750</v>
      </c>
      <c r="K45" s="209"/>
      <c r="L45" s="26">
        <v>0.5</v>
      </c>
      <c r="M45" s="27">
        <f t="shared" si="4"/>
        <v>816</v>
      </c>
      <c r="N45" s="27">
        <f t="shared" si="5"/>
        <v>2448</v>
      </c>
      <c r="O45" s="28">
        <f t="shared" si="6"/>
        <v>2450</v>
      </c>
      <c r="P45" s="209"/>
      <c r="Q45" s="226">
        <v>0.27</v>
      </c>
      <c r="R45" s="23">
        <f t="shared" si="7"/>
        <v>440.64</v>
      </c>
      <c r="S45" s="23">
        <f t="shared" si="8"/>
        <v>2072.64</v>
      </c>
      <c r="T45" s="25"/>
      <c r="U45" s="210"/>
      <c r="V45" s="40">
        <v>0.23</v>
      </c>
      <c r="W45" s="23">
        <f t="shared" si="9"/>
        <v>375.36</v>
      </c>
      <c r="X45" s="27">
        <f t="shared" si="10"/>
        <v>2007.36</v>
      </c>
      <c r="Y45" s="211"/>
      <c r="Z45" s="40">
        <v>0.21</v>
      </c>
      <c r="AA45" s="27">
        <f t="shared" si="11"/>
        <v>342.72</v>
      </c>
      <c r="AB45" s="27">
        <f t="shared" si="12"/>
        <v>1974.72</v>
      </c>
      <c r="AC45" s="27"/>
      <c r="AD45" s="29" t="s">
        <v>109</v>
      </c>
      <c r="AE45" s="19">
        <v>0.159</v>
      </c>
      <c r="AF45" s="17">
        <f t="shared" si="13"/>
        <v>259.488</v>
      </c>
      <c r="AG45" s="17">
        <f t="shared" si="14"/>
        <v>1891.488</v>
      </c>
      <c r="AH45" s="27"/>
      <c r="AI45" s="27"/>
      <c r="AJ45" s="27"/>
      <c r="AK45" s="30"/>
    </row>
    <row r="46" ht="15.75" customHeight="1">
      <c r="A46" s="8">
        <v>38.0</v>
      </c>
      <c r="B46" s="9" t="s">
        <v>24</v>
      </c>
      <c r="C46" s="8" t="s">
        <v>25</v>
      </c>
      <c r="D46" s="21" t="s">
        <v>92</v>
      </c>
      <c r="E46" s="29" t="s">
        <v>111</v>
      </c>
      <c r="F46" s="29">
        <v>2580.0</v>
      </c>
      <c r="G46" s="40">
        <v>0.680000000000001</v>
      </c>
      <c r="H46" s="23">
        <f t="shared" si="1"/>
        <v>1754.4</v>
      </c>
      <c r="I46" s="24">
        <f t="shared" si="2"/>
        <v>4334.4</v>
      </c>
      <c r="J46" s="25">
        <f t="shared" si="3"/>
        <v>4340</v>
      </c>
      <c r="K46" s="209"/>
      <c r="L46" s="26">
        <v>0.5</v>
      </c>
      <c r="M46" s="27">
        <f t="shared" si="4"/>
        <v>1290</v>
      </c>
      <c r="N46" s="27">
        <f t="shared" si="5"/>
        <v>3870</v>
      </c>
      <c r="O46" s="28">
        <f t="shared" si="6"/>
        <v>3870</v>
      </c>
      <c r="P46" s="209"/>
      <c r="Q46" s="226">
        <v>0.27</v>
      </c>
      <c r="R46" s="23">
        <f t="shared" si="7"/>
        <v>696.6</v>
      </c>
      <c r="S46" s="23">
        <f t="shared" si="8"/>
        <v>3276.6</v>
      </c>
      <c r="T46" s="25"/>
      <c r="U46" s="210"/>
      <c r="V46" s="40">
        <v>0.23</v>
      </c>
      <c r="W46" s="23">
        <f t="shared" si="9"/>
        <v>593.4</v>
      </c>
      <c r="X46" s="27">
        <f t="shared" si="10"/>
        <v>3173.4</v>
      </c>
      <c r="Y46" s="211"/>
      <c r="Z46" s="40">
        <v>0.21</v>
      </c>
      <c r="AA46" s="27">
        <f t="shared" si="11"/>
        <v>541.8</v>
      </c>
      <c r="AB46" s="27">
        <f t="shared" si="12"/>
        <v>3121.8</v>
      </c>
      <c r="AC46" s="27"/>
      <c r="AD46" s="29" t="s">
        <v>111</v>
      </c>
      <c r="AE46" s="19">
        <v>0.159</v>
      </c>
      <c r="AF46" s="17">
        <f t="shared" si="13"/>
        <v>410.22</v>
      </c>
      <c r="AG46" s="17">
        <f t="shared" si="14"/>
        <v>2990.22</v>
      </c>
      <c r="AH46" s="27"/>
      <c r="AI46" s="27"/>
      <c r="AJ46" s="27"/>
      <c r="AK46" s="30"/>
    </row>
    <row r="47" ht="15.75" customHeight="1">
      <c r="A47" s="8">
        <v>39.0</v>
      </c>
      <c r="B47" s="9" t="s">
        <v>24</v>
      </c>
      <c r="C47" s="8" t="s">
        <v>25</v>
      </c>
      <c r="D47" s="21" t="s">
        <v>92</v>
      </c>
      <c r="E47" s="29" t="s">
        <v>113</v>
      </c>
      <c r="F47" s="29">
        <v>984.0</v>
      </c>
      <c r="G47" s="40">
        <v>0.680000000000001</v>
      </c>
      <c r="H47" s="23">
        <f t="shared" si="1"/>
        <v>669.12</v>
      </c>
      <c r="I47" s="24">
        <f t="shared" si="2"/>
        <v>1653.12</v>
      </c>
      <c r="J47" s="25">
        <f t="shared" si="3"/>
        <v>1660</v>
      </c>
      <c r="K47" s="209"/>
      <c r="L47" s="26">
        <v>0.5</v>
      </c>
      <c r="M47" s="27">
        <f t="shared" si="4"/>
        <v>492</v>
      </c>
      <c r="N47" s="27">
        <f t="shared" si="5"/>
        <v>1476</v>
      </c>
      <c r="O47" s="28">
        <f t="shared" si="6"/>
        <v>1480</v>
      </c>
      <c r="P47" s="209"/>
      <c r="Q47" s="226">
        <v>0.25</v>
      </c>
      <c r="R47" s="23">
        <f t="shared" si="7"/>
        <v>246</v>
      </c>
      <c r="S47" s="23">
        <f t="shared" si="8"/>
        <v>1230</v>
      </c>
      <c r="T47" s="25"/>
      <c r="U47" s="210"/>
      <c r="V47" s="40">
        <v>0.23</v>
      </c>
      <c r="W47" s="23">
        <f t="shared" si="9"/>
        <v>226.32</v>
      </c>
      <c r="X47" s="27">
        <f t="shared" si="10"/>
        <v>1210.32</v>
      </c>
      <c r="Y47" s="211"/>
      <c r="Z47" s="40">
        <v>0.21</v>
      </c>
      <c r="AA47" s="27">
        <f t="shared" si="11"/>
        <v>206.64</v>
      </c>
      <c r="AB47" s="27">
        <f t="shared" si="12"/>
        <v>1190.64</v>
      </c>
      <c r="AC47" s="27"/>
      <c r="AD47" s="29" t="s">
        <v>113</v>
      </c>
      <c r="AE47" s="19">
        <v>0.159</v>
      </c>
      <c r="AF47" s="17">
        <f t="shared" si="13"/>
        <v>156.456</v>
      </c>
      <c r="AG47" s="17">
        <f t="shared" si="14"/>
        <v>1140.456</v>
      </c>
      <c r="AH47" s="27"/>
      <c r="AI47" s="27"/>
      <c r="AJ47" s="27"/>
      <c r="AK47" s="30"/>
    </row>
    <row r="48" ht="15.75" customHeight="1">
      <c r="A48" s="8">
        <v>40.0</v>
      </c>
      <c r="B48" s="9" t="s">
        <v>24</v>
      </c>
      <c r="C48" s="8" t="s">
        <v>25</v>
      </c>
      <c r="D48" s="31" t="s">
        <v>29</v>
      </c>
      <c r="E48" s="23" t="s">
        <v>115</v>
      </c>
      <c r="F48" s="29">
        <v>400.0</v>
      </c>
      <c r="G48" s="40">
        <v>0.680000000000001</v>
      </c>
      <c r="H48" s="23">
        <f t="shared" si="1"/>
        <v>272</v>
      </c>
      <c r="I48" s="24">
        <f t="shared" si="2"/>
        <v>672</v>
      </c>
      <c r="J48" s="25">
        <f t="shared" si="3"/>
        <v>680</v>
      </c>
      <c r="K48" s="209"/>
      <c r="L48" s="146">
        <v>0.35</v>
      </c>
      <c r="M48" s="27">
        <f t="shared" si="4"/>
        <v>140</v>
      </c>
      <c r="N48" s="27">
        <f t="shared" si="5"/>
        <v>540</v>
      </c>
      <c r="O48" s="28">
        <f t="shared" si="6"/>
        <v>540</v>
      </c>
      <c r="P48" s="209"/>
      <c r="Q48" s="226">
        <v>0.27</v>
      </c>
      <c r="R48" s="23">
        <f t="shared" si="7"/>
        <v>108</v>
      </c>
      <c r="S48" s="23">
        <f t="shared" si="8"/>
        <v>508</v>
      </c>
      <c r="T48" s="25"/>
      <c r="U48" s="210"/>
      <c r="V48" s="40">
        <v>0.23</v>
      </c>
      <c r="W48" s="23">
        <f t="shared" si="9"/>
        <v>92</v>
      </c>
      <c r="X48" s="27">
        <f t="shared" si="10"/>
        <v>492</v>
      </c>
      <c r="Y48" s="211"/>
      <c r="Z48" s="40">
        <v>0.21</v>
      </c>
      <c r="AA48" s="27">
        <f t="shared" si="11"/>
        <v>84</v>
      </c>
      <c r="AB48" s="27">
        <f t="shared" si="12"/>
        <v>484</v>
      </c>
      <c r="AC48" s="27"/>
      <c r="AD48" s="23" t="s">
        <v>115</v>
      </c>
      <c r="AE48" s="19">
        <v>0.159</v>
      </c>
      <c r="AF48" s="17">
        <f t="shared" si="13"/>
        <v>63.6</v>
      </c>
      <c r="AG48" s="17">
        <f t="shared" si="14"/>
        <v>463.6</v>
      </c>
      <c r="AH48" s="27"/>
      <c r="AI48" s="27"/>
      <c r="AJ48" s="27"/>
      <c r="AK48" s="30"/>
    </row>
    <row r="49" ht="15.75" customHeight="1">
      <c r="A49" s="8">
        <v>41.0</v>
      </c>
      <c r="B49" s="9" t="s">
        <v>24</v>
      </c>
      <c r="C49" s="8" t="s">
        <v>25</v>
      </c>
      <c r="D49" s="31" t="s">
        <v>29</v>
      </c>
      <c r="E49" s="23" t="s">
        <v>117</v>
      </c>
      <c r="F49" s="29">
        <v>617.0</v>
      </c>
      <c r="G49" s="40">
        <v>0.680000000000001</v>
      </c>
      <c r="H49" s="23">
        <f t="shared" si="1"/>
        <v>419.56</v>
      </c>
      <c r="I49" s="24">
        <f t="shared" si="2"/>
        <v>1036.56</v>
      </c>
      <c r="J49" s="25">
        <f t="shared" si="3"/>
        <v>1040</v>
      </c>
      <c r="K49" s="209"/>
      <c r="L49" s="146">
        <v>0.35</v>
      </c>
      <c r="M49" s="27">
        <f t="shared" si="4"/>
        <v>215.95</v>
      </c>
      <c r="N49" s="27">
        <f t="shared" si="5"/>
        <v>832.95</v>
      </c>
      <c r="O49" s="28">
        <f t="shared" si="6"/>
        <v>840</v>
      </c>
      <c r="P49" s="209"/>
      <c r="Q49" s="226">
        <v>0.27</v>
      </c>
      <c r="R49" s="23">
        <f t="shared" si="7"/>
        <v>166.59</v>
      </c>
      <c r="S49" s="23">
        <f t="shared" si="8"/>
        <v>783.59</v>
      </c>
      <c r="T49" s="25"/>
      <c r="U49" s="210"/>
      <c r="V49" s="40">
        <v>0.23</v>
      </c>
      <c r="W49" s="23">
        <f t="shared" si="9"/>
        <v>141.91</v>
      </c>
      <c r="X49" s="27">
        <f t="shared" si="10"/>
        <v>758.91</v>
      </c>
      <c r="Y49" s="211"/>
      <c r="Z49" s="40">
        <v>0.21</v>
      </c>
      <c r="AA49" s="27">
        <f t="shared" si="11"/>
        <v>129.57</v>
      </c>
      <c r="AB49" s="27">
        <f t="shared" si="12"/>
        <v>746.57</v>
      </c>
      <c r="AC49" s="27"/>
      <c r="AD49" s="23" t="s">
        <v>117</v>
      </c>
      <c r="AE49" s="19">
        <v>0.159</v>
      </c>
      <c r="AF49" s="17">
        <f t="shared" si="13"/>
        <v>98.103</v>
      </c>
      <c r="AG49" s="17">
        <f t="shared" si="14"/>
        <v>715.103</v>
      </c>
      <c r="AH49" s="27"/>
      <c r="AI49" s="27"/>
      <c r="AJ49" s="27"/>
      <c r="AK49" s="30"/>
    </row>
    <row r="50" ht="25.5" customHeight="1">
      <c r="A50" s="8">
        <v>42.0</v>
      </c>
      <c r="B50" s="9" t="s">
        <v>24</v>
      </c>
      <c r="C50" s="8" t="s">
        <v>25</v>
      </c>
      <c r="D50" s="31" t="s">
        <v>29</v>
      </c>
      <c r="E50" s="23" t="s">
        <v>119</v>
      </c>
      <c r="F50" s="29">
        <v>864.0</v>
      </c>
      <c r="G50" s="40">
        <v>0.680000000000001</v>
      </c>
      <c r="H50" s="23">
        <f t="shared" si="1"/>
        <v>587.52</v>
      </c>
      <c r="I50" s="24">
        <f t="shared" si="2"/>
        <v>1451.52</v>
      </c>
      <c r="J50" s="25">
        <f t="shared" si="3"/>
        <v>1460</v>
      </c>
      <c r="K50" s="209"/>
      <c r="L50" s="146">
        <v>0.35</v>
      </c>
      <c r="M50" s="27">
        <f t="shared" si="4"/>
        <v>302.4</v>
      </c>
      <c r="N50" s="27">
        <f t="shared" si="5"/>
        <v>1166.4</v>
      </c>
      <c r="O50" s="28">
        <f t="shared" si="6"/>
        <v>1170</v>
      </c>
      <c r="P50" s="209"/>
      <c r="Q50" s="226">
        <v>0.27</v>
      </c>
      <c r="R50" s="23">
        <f t="shared" si="7"/>
        <v>233.28</v>
      </c>
      <c r="S50" s="23">
        <f t="shared" si="8"/>
        <v>1097.28</v>
      </c>
      <c r="T50" s="25"/>
      <c r="U50" s="210"/>
      <c r="V50" s="40">
        <v>0.23</v>
      </c>
      <c r="W50" s="23">
        <f t="shared" si="9"/>
        <v>198.72</v>
      </c>
      <c r="X50" s="27">
        <f t="shared" si="10"/>
        <v>1062.72</v>
      </c>
      <c r="Y50" s="211"/>
      <c r="Z50" s="40">
        <v>0.21</v>
      </c>
      <c r="AA50" s="27">
        <f t="shared" si="11"/>
        <v>181.44</v>
      </c>
      <c r="AB50" s="27">
        <f t="shared" si="12"/>
        <v>1045.44</v>
      </c>
      <c r="AC50" s="27"/>
      <c r="AD50" s="23" t="s">
        <v>119</v>
      </c>
      <c r="AE50" s="19">
        <v>0.159</v>
      </c>
      <c r="AF50" s="17">
        <f t="shared" si="13"/>
        <v>137.376</v>
      </c>
      <c r="AG50" s="17">
        <f t="shared" si="14"/>
        <v>1001.376</v>
      </c>
      <c r="AH50" s="27"/>
      <c r="AI50" s="27"/>
      <c r="AJ50" s="27"/>
      <c r="AK50" s="30"/>
    </row>
    <row r="51" ht="28.5" customHeight="1">
      <c r="A51" s="8">
        <v>43.0</v>
      </c>
      <c r="B51" s="9" t="s">
        <v>24</v>
      </c>
      <c r="C51" s="8" t="s">
        <v>25</v>
      </c>
      <c r="D51" s="21" t="s">
        <v>126</v>
      </c>
      <c r="E51" s="23" t="s">
        <v>127</v>
      </c>
      <c r="F51" s="29">
        <v>1900.0</v>
      </c>
      <c r="G51" s="40">
        <v>0.6</v>
      </c>
      <c r="H51" s="23">
        <f t="shared" si="1"/>
        <v>1140</v>
      </c>
      <c r="I51" s="24">
        <f t="shared" si="2"/>
        <v>3040</v>
      </c>
      <c r="J51" s="25">
        <f t="shared" si="3"/>
        <v>3040</v>
      </c>
      <c r="K51" s="209"/>
      <c r="L51" s="26">
        <v>0.5</v>
      </c>
      <c r="M51" s="27">
        <f t="shared" si="4"/>
        <v>950</v>
      </c>
      <c r="N51" s="27">
        <f t="shared" si="5"/>
        <v>2850</v>
      </c>
      <c r="O51" s="28">
        <f t="shared" si="6"/>
        <v>2850</v>
      </c>
      <c r="P51" s="209"/>
      <c r="Q51" s="226">
        <v>0.27</v>
      </c>
      <c r="R51" s="23">
        <f t="shared" si="7"/>
        <v>513</v>
      </c>
      <c r="S51" s="23">
        <f t="shared" si="8"/>
        <v>2413</v>
      </c>
      <c r="T51" s="25"/>
      <c r="U51" s="210"/>
      <c r="V51" s="40">
        <v>0.23</v>
      </c>
      <c r="W51" s="23">
        <f t="shared" si="9"/>
        <v>437</v>
      </c>
      <c r="X51" s="27">
        <f t="shared" si="10"/>
        <v>2337</v>
      </c>
      <c r="Y51" s="211"/>
      <c r="Z51" s="40">
        <v>0.21</v>
      </c>
      <c r="AA51" s="27">
        <f t="shared" si="11"/>
        <v>399</v>
      </c>
      <c r="AB51" s="27">
        <f t="shared" si="12"/>
        <v>2299</v>
      </c>
      <c r="AC51" s="27"/>
      <c r="AD51" s="23" t="s">
        <v>127</v>
      </c>
      <c r="AE51" s="19">
        <v>0.159</v>
      </c>
      <c r="AF51" s="17">
        <f t="shared" si="13"/>
        <v>302.1</v>
      </c>
      <c r="AG51" s="17">
        <f t="shared" si="14"/>
        <v>2202.1</v>
      </c>
      <c r="AH51" s="27"/>
      <c r="AI51" s="27"/>
      <c r="AJ51" s="27"/>
      <c r="AK51" s="30"/>
    </row>
    <row r="52" ht="24.75" customHeight="1">
      <c r="A52" s="8">
        <v>44.0</v>
      </c>
      <c r="B52" s="9" t="s">
        <v>24</v>
      </c>
      <c r="C52" s="8" t="s">
        <v>25</v>
      </c>
      <c r="D52" s="21" t="s">
        <v>126</v>
      </c>
      <c r="E52" s="23" t="s">
        <v>128</v>
      </c>
      <c r="F52" s="29">
        <v>1000.0</v>
      </c>
      <c r="G52" s="40">
        <v>0.6</v>
      </c>
      <c r="H52" s="23">
        <f t="shared" si="1"/>
        <v>600</v>
      </c>
      <c r="I52" s="24">
        <f t="shared" si="2"/>
        <v>1600</v>
      </c>
      <c r="J52" s="25">
        <f t="shared" si="3"/>
        <v>1600</v>
      </c>
      <c r="K52" s="209"/>
      <c r="L52" s="26">
        <v>0.5</v>
      </c>
      <c r="M52" s="27">
        <f t="shared" si="4"/>
        <v>500</v>
      </c>
      <c r="N52" s="27">
        <f t="shared" si="5"/>
        <v>1500</v>
      </c>
      <c r="O52" s="28">
        <f t="shared" si="6"/>
        <v>1500</v>
      </c>
      <c r="P52" s="209"/>
      <c r="Q52" s="226">
        <v>0.27</v>
      </c>
      <c r="R52" s="23">
        <f t="shared" si="7"/>
        <v>270</v>
      </c>
      <c r="S52" s="23">
        <f t="shared" si="8"/>
        <v>1270</v>
      </c>
      <c r="T52" s="25"/>
      <c r="U52" s="210"/>
      <c r="V52" s="40">
        <v>0.23</v>
      </c>
      <c r="W52" s="23">
        <f t="shared" si="9"/>
        <v>230</v>
      </c>
      <c r="X52" s="27">
        <f t="shared" si="10"/>
        <v>1230</v>
      </c>
      <c r="Y52" s="211"/>
      <c r="Z52" s="40">
        <v>0.21</v>
      </c>
      <c r="AA52" s="27">
        <f t="shared" si="11"/>
        <v>210</v>
      </c>
      <c r="AB52" s="27">
        <f t="shared" si="12"/>
        <v>1210</v>
      </c>
      <c r="AC52" s="27"/>
      <c r="AD52" s="23" t="s">
        <v>128</v>
      </c>
      <c r="AE52" s="19">
        <v>0.159</v>
      </c>
      <c r="AF52" s="17">
        <f t="shared" si="13"/>
        <v>159</v>
      </c>
      <c r="AG52" s="17">
        <f t="shared" si="14"/>
        <v>1159</v>
      </c>
      <c r="AH52" s="27"/>
      <c r="AI52" s="27"/>
      <c r="AJ52" s="27"/>
      <c r="AK52" s="30"/>
    </row>
    <row r="53" ht="24.0" customHeight="1">
      <c r="A53" s="8">
        <v>45.0</v>
      </c>
      <c r="B53" s="41" t="s">
        <v>24</v>
      </c>
      <c r="C53" s="42" t="s">
        <v>129</v>
      </c>
      <c r="D53" s="43" t="s">
        <v>130</v>
      </c>
      <c r="E53" s="41" t="s">
        <v>131</v>
      </c>
      <c r="F53" s="41">
        <v>0.0</v>
      </c>
      <c r="G53" s="44">
        <v>1.25</v>
      </c>
      <c r="H53" s="45">
        <f t="shared" si="1"/>
        <v>0</v>
      </c>
      <c r="I53" s="45">
        <f t="shared" si="2"/>
        <v>0</v>
      </c>
      <c r="J53" s="45">
        <f t="shared" si="3"/>
        <v>0</v>
      </c>
      <c r="K53" s="46"/>
      <c r="L53" s="242">
        <v>1.0</v>
      </c>
      <c r="M53" s="46">
        <f t="shared" si="4"/>
        <v>0</v>
      </c>
      <c r="N53" s="46">
        <f t="shared" si="5"/>
        <v>0</v>
      </c>
      <c r="O53" s="43">
        <f t="shared" si="6"/>
        <v>0</v>
      </c>
      <c r="P53" s="46"/>
      <c r="Q53" s="44">
        <v>0.75</v>
      </c>
      <c r="R53" s="45">
        <f t="shared" si="7"/>
        <v>0</v>
      </c>
      <c r="S53" s="45">
        <f t="shared" si="8"/>
        <v>0</v>
      </c>
      <c r="T53" s="45"/>
      <c r="U53" s="45"/>
      <c r="V53" s="47">
        <v>0.7</v>
      </c>
      <c r="W53" s="45">
        <f t="shared" si="9"/>
        <v>0</v>
      </c>
      <c r="X53" s="46">
        <f t="shared" si="10"/>
        <v>0</v>
      </c>
      <c r="Y53" s="46"/>
      <c r="Z53" s="47">
        <v>0.7</v>
      </c>
      <c r="AA53" s="46">
        <f t="shared" si="11"/>
        <v>0</v>
      </c>
      <c r="AB53" s="46">
        <f t="shared" si="12"/>
        <v>0</v>
      </c>
      <c r="AC53" s="46"/>
      <c r="AD53" s="41" t="s">
        <v>131</v>
      </c>
      <c r="AE53" s="19">
        <v>0.159</v>
      </c>
      <c r="AF53" s="17">
        <f t="shared" si="13"/>
        <v>0</v>
      </c>
      <c r="AG53" s="17">
        <f t="shared" si="14"/>
        <v>0</v>
      </c>
      <c r="AH53" s="46"/>
      <c r="AI53" s="46"/>
      <c r="AJ53" s="46"/>
      <c r="AK53" s="48"/>
    </row>
    <row r="54" ht="14.25" customHeight="1">
      <c r="A54" s="8">
        <v>46.0</v>
      </c>
      <c r="B54" s="49" t="s">
        <v>24</v>
      </c>
      <c r="C54" s="8" t="s">
        <v>25</v>
      </c>
      <c r="D54" s="50" t="s">
        <v>133</v>
      </c>
      <c r="E54" s="243" t="s">
        <v>134</v>
      </c>
      <c r="F54" s="49">
        <v>512.0</v>
      </c>
      <c r="G54" s="51">
        <v>0.7</v>
      </c>
      <c r="H54" s="52">
        <f t="shared" si="1"/>
        <v>358.4</v>
      </c>
      <c r="I54" s="52">
        <f t="shared" si="2"/>
        <v>870.4</v>
      </c>
      <c r="J54" s="52">
        <f t="shared" si="3"/>
        <v>880</v>
      </c>
      <c r="K54" s="53"/>
      <c r="L54" s="244">
        <v>0.6</v>
      </c>
      <c r="M54" s="53">
        <f t="shared" si="4"/>
        <v>307.2</v>
      </c>
      <c r="N54" s="53">
        <f t="shared" si="5"/>
        <v>819.2</v>
      </c>
      <c r="O54" s="50">
        <f t="shared" si="6"/>
        <v>820</v>
      </c>
      <c r="P54" s="53"/>
      <c r="Q54" s="51">
        <v>0.27</v>
      </c>
      <c r="R54" s="52">
        <f t="shared" si="7"/>
        <v>138.24</v>
      </c>
      <c r="S54" s="52">
        <f t="shared" si="8"/>
        <v>650.24</v>
      </c>
      <c r="T54" s="52"/>
      <c r="U54" s="52"/>
      <c r="V54" s="54">
        <v>0.25</v>
      </c>
      <c r="W54" s="52">
        <f t="shared" si="9"/>
        <v>128</v>
      </c>
      <c r="X54" s="53">
        <f t="shared" si="10"/>
        <v>640</v>
      </c>
      <c r="Y54" s="53"/>
      <c r="Z54" s="54">
        <v>0.23</v>
      </c>
      <c r="AA54" s="53">
        <f t="shared" si="11"/>
        <v>117.76</v>
      </c>
      <c r="AB54" s="53">
        <f t="shared" si="12"/>
        <v>629.76</v>
      </c>
      <c r="AC54" s="53"/>
      <c r="AD54" s="49" t="s">
        <v>134</v>
      </c>
      <c r="AE54" s="19">
        <v>0.159</v>
      </c>
      <c r="AF54" s="17">
        <f t="shared" si="13"/>
        <v>81.408</v>
      </c>
      <c r="AG54" s="17">
        <f t="shared" si="14"/>
        <v>593.408</v>
      </c>
      <c r="AH54" s="53"/>
      <c r="AI54" s="53"/>
      <c r="AJ54" s="53"/>
      <c r="AK54" s="55"/>
    </row>
    <row r="55" ht="14.25" customHeight="1">
      <c r="A55" s="8">
        <v>47.0</v>
      </c>
      <c r="B55" s="49" t="s">
        <v>24</v>
      </c>
      <c r="C55" s="8" t="s">
        <v>25</v>
      </c>
      <c r="D55" s="50" t="s">
        <v>133</v>
      </c>
      <c r="E55" s="38" t="s">
        <v>135</v>
      </c>
      <c r="F55" s="29">
        <v>0.0</v>
      </c>
      <c r="G55" s="40">
        <v>1.1</v>
      </c>
      <c r="H55" s="23">
        <f t="shared" si="1"/>
        <v>0</v>
      </c>
      <c r="I55" s="24">
        <f t="shared" si="2"/>
        <v>0</v>
      </c>
      <c r="J55" s="25">
        <f t="shared" si="3"/>
        <v>0</v>
      </c>
      <c r="K55" s="209"/>
      <c r="L55" s="26">
        <v>0.9</v>
      </c>
      <c r="M55" s="27">
        <f t="shared" si="4"/>
        <v>0</v>
      </c>
      <c r="N55" s="27">
        <f t="shared" si="5"/>
        <v>0</v>
      </c>
      <c r="O55" s="28">
        <f t="shared" si="6"/>
        <v>0</v>
      </c>
      <c r="P55" s="209"/>
      <c r="Q55" s="56">
        <v>0.27</v>
      </c>
      <c r="R55" s="23">
        <f t="shared" si="7"/>
        <v>0</v>
      </c>
      <c r="S55" s="23">
        <f t="shared" si="8"/>
        <v>0</v>
      </c>
      <c r="T55" s="25"/>
      <c r="U55" s="210"/>
      <c r="V55" s="40">
        <v>0.25</v>
      </c>
      <c r="W55" s="23">
        <f t="shared" si="9"/>
        <v>0</v>
      </c>
      <c r="X55" s="27">
        <f t="shared" si="10"/>
        <v>0</v>
      </c>
      <c r="Y55" s="211"/>
      <c r="Z55" s="54">
        <v>0.23</v>
      </c>
      <c r="AA55" s="27">
        <f t="shared" si="11"/>
        <v>0</v>
      </c>
      <c r="AB55" s="27">
        <f t="shared" si="12"/>
        <v>0</v>
      </c>
      <c r="AC55" s="27"/>
      <c r="AD55" s="38" t="s">
        <v>135</v>
      </c>
      <c r="AE55" s="19">
        <v>0.159</v>
      </c>
      <c r="AF55" s="17">
        <f t="shared" si="13"/>
        <v>0</v>
      </c>
      <c r="AG55" s="17">
        <f t="shared" si="14"/>
        <v>0</v>
      </c>
      <c r="AH55" s="27"/>
      <c r="AI55" s="27"/>
      <c r="AJ55" s="27"/>
      <c r="AK55" s="30"/>
    </row>
    <row r="56" ht="14.25" customHeight="1">
      <c r="A56" s="8">
        <v>48.0</v>
      </c>
      <c r="B56" s="49" t="s">
        <v>24</v>
      </c>
      <c r="C56" s="8" t="s">
        <v>25</v>
      </c>
      <c r="D56" s="50" t="s">
        <v>133</v>
      </c>
      <c r="E56" s="22" t="s">
        <v>136</v>
      </c>
      <c r="F56" s="29">
        <v>343.0</v>
      </c>
      <c r="G56" s="40">
        <v>1.05</v>
      </c>
      <c r="H56" s="23">
        <f t="shared" si="1"/>
        <v>360.15</v>
      </c>
      <c r="I56" s="24">
        <f t="shared" si="2"/>
        <v>703.15</v>
      </c>
      <c r="J56" s="25">
        <f t="shared" si="3"/>
        <v>710</v>
      </c>
      <c r="K56" s="209"/>
      <c r="L56" s="26">
        <v>0.9</v>
      </c>
      <c r="M56" s="27">
        <f t="shared" si="4"/>
        <v>308.7</v>
      </c>
      <c r="N56" s="27">
        <f t="shared" si="5"/>
        <v>651.7</v>
      </c>
      <c r="O56" s="28">
        <f t="shared" si="6"/>
        <v>660</v>
      </c>
      <c r="P56" s="209"/>
      <c r="Q56" s="40">
        <v>0.35</v>
      </c>
      <c r="R56" s="23">
        <f t="shared" si="7"/>
        <v>120.05</v>
      </c>
      <c r="S56" s="23">
        <f t="shared" si="8"/>
        <v>463.05</v>
      </c>
      <c r="T56" s="25"/>
      <c r="U56" s="210"/>
      <c r="V56" s="40">
        <v>0.3</v>
      </c>
      <c r="W56" s="23">
        <f t="shared" si="9"/>
        <v>102.9</v>
      </c>
      <c r="X56" s="27">
        <f t="shared" si="10"/>
        <v>445.9</v>
      </c>
      <c r="Y56" s="211"/>
      <c r="Z56" s="54">
        <v>0.26</v>
      </c>
      <c r="AA56" s="27">
        <f t="shared" si="11"/>
        <v>89.18</v>
      </c>
      <c r="AB56" s="27">
        <f t="shared" si="12"/>
        <v>432.18</v>
      </c>
      <c r="AC56" s="27"/>
      <c r="AD56" s="29" t="s">
        <v>136</v>
      </c>
      <c r="AE56" s="19">
        <v>0.159</v>
      </c>
      <c r="AF56" s="17">
        <f t="shared" si="13"/>
        <v>54.537</v>
      </c>
      <c r="AG56" s="17">
        <f t="shared" si="14"/>
        <v>397.537</v>
      </c>
      <c r="AH56" s="27"/>
      <c r="AI56" s="27"/>
      <c r="AJ56" s="27"/>
      <c r="AK56" s="30"/>
    </row>
    <row r="57" ht="14.25" customHeight="1">
      <c r="A57" s="8">
        <v>49.0</v>
      </c>
      <c r="B57" s="49" t="s">
        <v>24</v>
      </c>
      <c r="C57" s="8" t="s">
        <v>25</v>
      </c>
      <c r="D57" s="50" t="s">
        <v>133</v>
      </c>
      <c r="E57" s="38" t="s">
        <v>508</v>
      </c>
      <c r="F57" s="29">
        <v>0.0</v>
      </c>
      <c r="G57" s="40">
        <v>1.0</v>
      </c>
      <c r="H57" s="23">
        <f t="shared" si="1"/>
        <v>0</v>
      </c>
      <c r="I57" s="24">
        <f t="shared" si="2"/>
        <v>0</v>
      </c>
      <c r="J57" s="25">
        <f t="shared" si="3"/>
        <v>0</v>
      </c>
      <c r="K57" s="209"/>
      <c r="L57" s="26">
        <v>0.9</v>
      </c>
      <c r="M57" s="27">
        <f t="shared" si="4"/>
        <v>0</v>
      </c>
      <c r="N57" s="27">
        <f t="shared" si="5"/>
        <v>0</v>
      </c>
      <c r="O57" s="28">
        <f t="shared" si="6"/>
        <v>0</v>
      </c>
      <c r="P57" s="209"/>
      <c r="Q57" s="56">
        <v>0.27</v>
      </c>
      <c r="R57" s="23">
        <f t="shared" si="7"/>
        <v>0</v>
      </c>
      <c r="S57" s="23">
        <f t="shared" si="8"/>
        <v>0</v>
      </c>
      <c r="T57" s="25"/>
      <c r="U57" s="210"/>
      <c r="V57" s="40">
        <v>0.25</v>
      </c>
      <c r="W57" s="23">
        <f t="shared" si="9"/>
        <v>0</v>
      </c>
      <c r="X57" s="27">
        <f t="shared" si="10"/>
        <v>0</v>
      </c>
      <c r="Y57" s="211"/>
      <c r="Z57" s="54">
        <v>0.23</v>
      </c>
      <c r="AA57" s="27">
        <f t="shared" si="11"/>
        <v>0</v>
      </c>
      <c r="AB57" s="27">
        <f t="shared" si="12"/>
        <v>0</v>
      </c>
      <c r="AC57" s="27"/>
      <c r="AD57" s="38" t="s">
        <v>508</v>
      </c>
      <c r="AE57" s="19">
        <v>0.159</v>
      </c>
      <c r="AF57" s="17">
        <f t="shared" si="13"/>
        <v>0</v>
      </c>
      <c r="AG57" s="17">
        <f t="shared" si="14"/>
        <v>0</v>
      </c>
      <c r="AH57" s="27"/>
      <c r="AI57" s="27"/>
      <c r="AJ57" s="27"/>
      <c r="AK57" s="30"/>
    </row>
    <row r="58" ht="14.25" customHeight="1">
      <c r="A58" s="8">
        <v>50.0</v>
      </c>
      <c r="B58" s="49" t="s">
        <v>24</v>
      </c>
      <c r="C58" s="8" t="s">
        <v>25</v>
      </c>
      <c r="D58" s="50" t="s">
        <v>133</v>
      </c>
      <c r="E58" s="228" t="s">
        <v>509</v>
      </c>
      <c r="F58" s="29">
        <v>0.0</v>
      </c>
      <c r="G58" s="40">
        <v>0.95</v>
      </c>
      <c r="H58" s="23">
        <f t="shared" si="1"/>
        <v>0</v>
      </c>
      <c r="I58" s="24">
        <f t="shared" si="2"/>
        <v>0</v>
      </c>
      <c r="J58" s="25">
        <f t="shared" si="3"/>
        <v>0</v>
      </c>
      <c r="K58" s="209"/>
      <c r="L58" s="26">
        <v>0.9</v>
      </c>
      <c r="M58" s="27">
        <f t="shared" si="4"/>
        <v>0</v>
      </c>
      <c r="N58" s="27">
        <f t="shared" si="5"/>
        <v>0</v>
      </c>
      <c r="O58" s="28">
        <f t="shared" si="6"/>
        <v>0</v>
      </c>
      <c r="P58" s="209"/>
      <c r="Q58" s="56">
        <v>0.27</v>
      </c>
      <c r="R58" s="23">
        <f t="shared" si="7"/>
        <v>0</v>
      </c>
      <c r="S58" s="23">
        <f t="shared" si="8"/>
        <v>0</v>
      </c>
      <c r="T58" s="25"/>
      <c r="U58" s="210"/>
      <c r="V58" s="40">
        <v>0.25</v>
      </c>
      <c r="W58" s="23">
        <f t="shared" si="9"/>
        <v>0</v>
      </c>
      <c r="X58" s="27">
        <f t="shared" si="10"/>
        <v>0</v>
      </c>
      <c r="Y58" s="211"/>
      <c r="Z58" s="54">
        <v>0.23</v>
      </c>
      <c r="AA58" s="27">
        <f t="shared" si="11"/>
        <v>0</v>
      </c>
      <c r="AB58" s="27">
        <f t="shared" si="12"/>
        <v>0</v>
      </c>
      <c r="AC58" s="27"/>
      <c r="AD58" s="228" t="s">
        <v>509</v>
      </c>
      <c r="AE58" s="19">
        <v>0.159</v>
      </c>
      <c r="AF58" s="17">
        <f t="shared" si="13"/>
        <v>0</v>
      </c>
      <c r="AG58" s="17">
        <f t="shared" si="14"/>
        <v>0</v>
      </c>
      <c r="AH58" s="27"/>
      <c r="AI58" s="27"/>
      <c r="AJ58" s="27"/>
      <c r="AK58" s="30"/>
    </row>
    <row r="59" ht="14.25" customHeight="1">
      <c r="A59" s="8">
        <v>51.0</v>
      </c>
      <c r="B59" s="49" t="s">
        <v>24</v>
      </c>
      <c r="C59" s="8" t="s">
        <v>25</v>
      </c>
      <c r="D59" s="50" t="s">
        <v>133</v>
      </c>
      <c r="E59" s="165" t="s">
        <v>137</v>
      </c>
      <c r="F59" s="179">
        <v>2917.0</v>
      </c>
      <c r="G59" s="40">
        <v>0.93</v>
      </c>
      <c r="H59" s="23">
        <f t="shared" si="1"/>
        <v>2712.81</v>
      </c>
      <c r="I59" s="24">
        <f t="shared" si="2"/>
        <v>5629.81</v>
      </c>
      <c r="J59" s="25">
        <f t="shared" si="3"/>
        <v>5630</v>
      </c>
      <c r="K59" s="209"/>
      <c r="L59" s="26">
        <v>0.87</v>
      </c>
      <c r="M59" s="27">
        <f t="shared" si="4"/>
        <v>2537.79</v>
      </c>
      <c r="N59" s="27">
        <f t="shared" si="5"/>
        <v>5454.79</v>
      </c>
      <c r="O59" s="28">
        <f t="shared" si="6"/>
        <v>5460</v>
      </c>
      <c r="P59" s="209"/>
      <c r="Q59" s="56">
        <v>0.27</v>
      </c>
      <c r="R59" s="23">
        <f t="shared" si="7"/>
        <v>787.59</v>
      </c>
      <c r="S59" s="23">
        <f t="shared" si="8"/>
        <v>3704.59</v>
      </c>
      <c r="T59" s="25"/>
      <c r="U59" s="210"/>
      <c r="V59" s="40">
        <v>0.25</v>
      </c>
      <c r="W59" s="23">
        <f t="shared" si="9"/>
        <v>729.25</v>
      </c>
      <c r="X59" s="27">
        <f t="shared" si="10"/>
        <v>3646.25</v>
      </c>
      <c r="Y59" s="211"/>
      <c r="Z59" s="54">
        <v>0.23</v>
      </c>
      <c r="AA59" s="27">
        <f t="shared" si="11"/>
        <v>670.91</v>
      </c>
      <c r="AB59" s="27">
        <f t="shared" si="12"/>
        <v>3587.91</v>
      </c>
      <c r="AC59" s="27"/>
      <c r="AD59" s="58" t="s">
        <v>137</v>
      </c>
      <c r="AE59" s="19">
        <v>0.159</v>
      </c>
      <c r="AF59" s="17">
        <f t="shared" si="13"/>
        <v>463.803</v>
      </c>
      <c r="AG59" s="17">
        <f t="shared" si="14"/>
        <v>3380.803</v>
      </c>
      <c r="AH59" s="27"/>
      <c r="AI59" s="27"/>
      <c r="AJ59" s="27"/>
      <c r="AK59" s="30"/>
    </row>
    <row r="60" ht="14.25" customHeight="1">
      <c r="A60" s="8">
        <v>52.0</v>
      </c>
      <c r="B60" s="49" t="s">
        <v>24</v>
      </c>
      <c r="C60" s="8" t="s">
        <v>25</v>
      </c>
      <c r="D60" s="59" t="s">
        <v>133</v>
      </c>
      <c r="E60" s="57" t="s">
        <v>138</v>
      </c>
      <c r="F60" s="29">
        <v>415.0</v>
      </c>
      <c r="G60" s="40">
        <v>0.93</v>
      </c>
      <c r="H60" s="23">
        <f t="shared" si="1"/>
        <v>385.95</v>
      </c>
      <c r="I60" s="24">
        <f t="shared" si="2"/>
        <v>800.95</v>
      </c>
      <c r="J60" s="25">
        <f t="shared" si="3"/>
        <v>810</v>
      </c>
      <c r="K60" s="209"/>
      <c r="L60" s="26">
        <v>0.87</v>
      </c>
      <c r="M60" s="27">
        <f t="shared" si="4"/>
        <v>361.05</v>
      </c>
      <c r="N60" s="27">
        <f t="shared" si="5"/>
        <v>776.05</v>
      </c>
      <c r="O60" s="28">
        <f t="shared" si="6"/>
        <v>780</v>
      </c>
      <c r="P60" s="209"/>
      <c r="Q60" s="40">
        <v>0.29</v>
      </c>
      <c r="R60" s="23">
        <f t="shared" si="7"/>
        <v>120.35</v>
      </c>
      <c r="S60" s="23">
        <f t="shared" si="8"/>
        <v>535.35</v>
      </c>
      <c r="T60" s="25"/>
      <c r="U60" s="210"/>
      <c r="V60" s="40">
        <v>0.26</v>
      </c>
      <c r="W60" s="23">
        <f t="shared" si="9"/>
        <v>107.9</v>
      </c>
      <c r="X60" s="27">
        <f t="shared" si="10"/>
        <v>522.9</v>
      </c>
      <c r="Y60" s="211"/>
      <c r="Z60" s="54">
        <v>0.24</v>
      </c>
      <c r="AA60" s="27">
        <f t="shared" si="11"/>
        <v>99.6</v>
      </c>
      <c r="AB60" s="27">
        <f t="shared" si="12"/>
        <v>514.6</v>
      </c>
      <c r="AC60" s="27"/>
      <c r="AD60" s="18" t="s">
        <v>138</v>
      </c>
      <c r="AE60" s="19">
        <v>0.159</v>
      </c>
      <c r="AF60" s="17">
        <f t="shared" si="13"/>
        <v>65.985</v>
      </c>
      <c r="AG60" s="17">
        <f t="shared" si="14"/>
        <v>480.985</v>
      </c>
      <c r="AH60" s="27"/>
      <c r="AI60" s="27"/>
      <c r="AJ60" s="27"/>
      <c r="AK60" s="30"/>
    </row>
    <row r="61" ht="24.0" customHeight="1">
      <c r="A61" s="8">
        <v>53.0</v>
      </c>
      <c r="B61" s="49" t="s">
        <v>24</v>
      </c>
      <c r="C61" s="8" t="s">
        <v>25</v>
      </c>
      <c r="D61" s="50" t="s">
        <v>133</v>
      </c>
      <c r="E61" s="22" t="s">
        <v>139</v>
      </c>
      <c r="F61" s="29">
        <v>1388.0</v>
      </c>
      <c r="G61" s="56">
        <v>0.7</v>
      </c>
      <c r="H61" s="23">
        <f t="shared" si="1"/>
        <v>971.6</v>
      </c>
      <c r="I61" s="24">
        <f t="shared" si="2"/>
        <v>2359.6</v>
      </c>
      <c r="J61" s="25">
        <f t="shared" si="3"/>
        <v>2360</v>
      </c>
      <c r="K61" s="209"/>
      <c r="L61" s="26">
        <v>0.6</v>
      </c>
      <c r="M61" s="27">
        <f t="shared" si="4"/>
        <v>832.8</v>
      </c>
      <c r="N61" s="27">
        <f t="shared" si="5"/>
        <v>2220.8</v>
      </c>
      <c r="O61" s="28">
        <f t="shared" si="6"/>
        <v>2230</v>
      </c>
      <c r="P61" s="209"/>
      <c r="Q61" s="40">
        <v>0.35</v>
      </c>
      <c r="R61" s="23">
        <f t="shared" si="7"/>
        <v>485.8</v>
      </c>
      <c r="S61" s="23">
        <f t="shared" si="8"/>
        <v>1873.8</v>
      </c>
      <c r="T61" s="25"/>
      <c r="U61" s="210"/>
      <c r="V61" s="40">
        <v>0.3</v>
      </c>
      <c r="W61" s="23">
        <f t="shared" si="9"/>
        <v>416.4</v>
      </c>
      <c r="X61" s="27">
        <f t="shared" si="10"/>
        <v>1804.4</v>
      </c>
      <c r="Y61" s="211"/>
      <c r="Z61" s="54">
        <v>0.27</v>
      </c>
      <c r="AA61" s="27">
        <f t="shared" si="11"/>
        <v>374.76</v>
      </c>
      <c r="AB61" s="27">
        <f t="shared" si="12"/>
        <v>1762.76</v>
      </c>
      <c r="AC61" s="27"/>
      <c r="AD61" s="29" t="s">
        <v>139</v>
      </c>
      <c r="AE61" s="19">
        <v>0.159</v>
      </c>
      <c r="AF61" s="17">
        <f t="shared" si="13"/>
        <v>220.692</v>
      </c>
      <c r="AG61" s="17">
        <f t="shared" si="14"/>
        <v>1608.692</v>
      </c>
      <c r="AH61" s="27"/>
      <c r="AI61" s="27"/>
      <c r="AJ61" s="27"/>
      <c r="AK61" s="30"/>
    </row>
    <row r="62" ht="24.0" customHeight="1">
      <c r="A62" s="8"/>
      <c r="B62" s="49" t="s">
        <v>24</v>
      </c>
      <c r="C62" s="8" t="s">
        <v>25</v>
      </c>
      <c r="D62" s="50" t="s">
        <v>133</v>
      </c>
      <c r="E62" s="22" t="s">
        <v>140</v>
      </c>
      <c r="F62" s="29">
        <v>1510.0</v>
      </c>
      <c r="G62" s="56">
        <v>0.7</v>
      </c>
      <c r="H62" s="23">
        <f t="shared" si="1"/>
        <v>1057</v>
      </c>
      <c r="I62" s="24">
        <f t="shared" si="2"/>
        <v>2567</v>
      </c>
      <c r="J62" s="25">
        <f t="shared" si="3"/>
        <v>2570</v>
      </c>
      <c r="K62" s="209"/>
      <c r="L62" s="26">
        <v>0.6</v>
      </c>
      <c r="M62" s="27">
        <f t="shared" si="4"/>
        <v>906</v>
      </c>
      <c r="N62" s="27">
        <f t="shared" si="5"/>
        <v>2416</v>
      </c>
      <c r="O62" s="28">
        <f t="shared" si="6"/>
        <v>2420</v>
      </c>
      <c r="P62" s="209"/>
      <c r="Q62" s="40">
        <v>0.38</v>
      </c>
      <c r="R62" s="23">
        <f t="shared" si="7"/>
        <v>573.8</v>
      </c>
      <c r="S62" s="23">
        <f t="shared" si="8"/>
        <v>2083.8</v>
      </c>
      <c r="T62" s="25"/>
      <c r="U62" s="210"/>
      <c r="V62" s="40">
        <v>0.32</v>
      </c>
      <c r="W62" s="23">
        <f t="shared" si="9"/>
        <v>483.2</v>
      </c>
      <c r="X62" s="27">
        <f t="shared" si="10"/>
        <v>1993.2</v>
      </c>
      <c r="Y62" s="211"/>
      <c r="Z62" s="54">
        <v>0.26</v>
      </c>
      <c r="AA62" s="27">
        <f t="shared" si="11"/>
        <v>392.6</v>
      </c>
      <c r="AB62" s="27">
        <f t="shared" si="12"/>
        <v>1902.6</v>
      </c>
      <c r="AC62" s="27"/>
      <c r="AD62" s="29" t="s">
        <v>140</v>
      </c>
      <c r="AE62" s="19">
        <v>0.159</v>
      </c>
      <c r="AF62" s="17">
        <f t="shared" si="13"/>
        <v>240.09</v>
      </c>
      <c r="AG62" s="17">
        <f t="shared" si="14"/>
        <v>1750.09</v>
      </c>
      <c r="AH62" s="27"/>
      <c r="AI62" s="27"/>
      <c r="AJ62" s="27"/>
      <c r="AK62" s="30"/>
    </row>
    <row r="63" ht="24.0" customHeight="1">
      <c r="A63" s="8">
        <v>55.0</v>
      </c>
      <c r="B63" s="49" t="s">
        <v>24</v>
      </c>
      <c r="C63" s="8" t="s">
        <v>25</v>
      </c>
      <c r="D63" s="50" t="s">
        <v>133</v>
      </c>
      <c r="E63" s="22" t="s">
        <v>144</v>
      </c>
      <c r="F63" s="29">
        <v>717.0</v>
      </c>
      <c r="G63" s="56">
        <v>0.7</v>
      </c>
      <c r="H63" s="23">
        <f t="shared" si="1"/>
        <v>501.9</v>
      </c>
      <c r="I63" s="24">
        <f t="shared" si="2"/>
        <v>1218.9</v>
      </c>
      <c r="J63" s="25">
        <f t="shared" si="3"/>
        <v>1220</v>
      </c>
      <c r="K63" s="209"/>
      <c r="L63" s="26">
        <v>0.6</v>
      </c>
      <c r="M63" s="27">
        <f t="shared" si="4"/>
        <v>430.2</v>
      </c>
      <c r="N63" s="27">
        <f t="shared" si="5"/>
        <v>1147.2</v>
      </c>
      <c r="O63" s="28">
        <f t="shared" si="6"/>
        <v>1150</v>
      </c>
      <c r="P63" s="209"/>
      <c r="Q63" s="40">
        <v>0.25</v>
      </c>
      <c r="R63" s="23">
        <f t="shared" si="7"/>
        <v>179.25</v>
      </c>
      <c r="S63" s="23">
        <f t="shared" si="8"/>
        <v>896.25</v>
      </c>
      <c r="T63" s="25"/>
      <c r="U63" s="210"/>
      <c r="V63" s="40">
        <v>0.25</v>
      </c>
      <c r="W63" s="23">
        <f t="shared" si="9"/>
        <v>179.25</v>
      </c>
      <c r="X63" s="27">
        <f t="shared" si="10"/>
        <v>896.25</v>
      </c>
      <c r="Y63" s="211"/>
      <c r="Z63" s="54">
        <v>0.23</v>
      </c>
      <c r="AA63" s="27">
        <f t="shared" si="11"/>
        <v>164.91</v>
      </c>
      <c r="AB63" s="27">
        <f t="shared" si="12"/>
        <v>881.91</v>
      </c>
      <c r="AC63" s="27"/>
      <c r="AD63" s="29" t="s">
        <v>144</v>
      </c>
      <c r="AE63" s="19">
        <v>0.159</v>
      </c>
      <c r="AF63" s="17">
        <f t="shared" si="13"/>
        <v>114.003</v>
      </c>
      <c r="AG63" s="17">
        <f t="shared" si="14"/>
        <v>831.003</v>
      </c>
      <c r="AH63" s="27"/>
      <c r="AI63" s="27"/>
      <c r="AJ63" s="27"/>
      <c r="AK63" s="30"/>
    </row>
    <row r="64" ht="28.5" customHeight="1">
      <c r="A64" s="8">
        <v>56.0</v>
      </c>
      <c r="B64" s="49" t="s">
        <v>24</v>
      </c>
      <c r="C64" s="8" t="s">
        <v>25</v>
      </c>
      <c r="D64" s="50" t="s">
        <v>133</v>
      </c>
      <c r="E64" s="38" t="s">
        <v>145</v>
      </c>
      <c r="F64" s="29">
        <v>1510.0</v>
      </c>
      <c r="G64" s="56">
        <v>0.7</v>
      </c>
      <c r="H64" s="23">
        <f t="shared" si="1"/>
        <v>1057</v>
      </c>
      <c r="I64" s="24">
        <f t="shared" si="2"/>
        <v>2567</v>
      </c>
      <c r="J64" s="25">
        <f t="shared" si="3"/>
        <v>2570</v>
      </c>
      <c r="K64" s="209"/>
      <c r="L64" s="26">
        <v>0.6</v>
      </c>
      <c r="M64" s="27">
        <f t="shared" si="4"/>
        <v>906</v>
      </c>
      <c r="N64" s="27">
        <f t="shared" si="5"/>
        <v>2416</v>
      </c>
      <c r="O64" s="28">
        <f t="shared" si="6"/>
        <v>2420</v>
      </c>
      <c r="P64" s="209"/>
      <c r="Q64" s="56">
        <v>0.27</v>
      </c>
      <c r="R64" s="23">
        <f t="shared" si="7"/>
        <v>407.7</v>
      </c>
      <c r="S64" s="23">
        <f t="shared" si="8"/>
        <v>1917.7</v>
      </c>
      <c r="T64" s="25"/>
      <c r="U64" s="210"/>
      <c r="V64" s="40">
        <v>0.25</v>
      </c>
      <c r="W64" s="23">
        <f t="shared" si="9"/>
        <v>377.5</v>
      </c>
      <c r="X64" s="27">
        <f t="shared" si="10"/>
        <v>1887.5</v>
      </c>
      <c r="Y64" s="211"/>
      <c r="Z64" s="54">
        <v>0.23</v>
      </c>
      <c r="AA64" s="27">
        <f t="shared" si="11"/>
        <v>347.3</v>
      </c>
      <c r="AB64" s="27">
        <f t="shared" si="12"/>
        <v>1857.3</v>
      </c>
      <c r="AC64" s="27"/>
      <c r="AD64" s="23" t="s">
        <v>145</v>
      </c>
      <c r="AE64" s="19">
        <v>0.159</v>
      </c>
      <c r="AF64" s="17">
        <f t="shared" si="13"/>
        <v>240.09</v>
      </c>
      <c r="AG64" s="17">
        <f t="shared" si="14"/>
        <v>1750.09</v>
      </c>
      <c r="AH64" s="27"/>
      <c r="AI64" s="27"/>
      <c r="AJ64" s="27"/>
      <c r="AK64" s="30"/>
    </row>
    <row r="65" ht="27.0" customHeight="1">
      <c r="A65" s="8">
        <v>57.0</v>
      </c>
      <c r="B65" s="49" t="s">
        <v>24</v>
      </c>
      <c r="C65" s="8" t="s">
        <v>25</v>
      </c>
      <c r="D65" s="50" t="s">
        <v>133</v>
      </c>
      <c r="E65" s="38" t="s">
        <v>83</v>
      </c>
      <c r="F65" s="29">
        <v>815.0</v>
      </c>
      <c r="G65" s="56">
        <v>0.7</v>
      </c>
      <c r="H65" s="23">
        <f t="shared" si="1"/>
        <v>570.5</v>
      </c>
      <c r="I65" s="24">
        <f t="shared" si="2"/>
        <v>1385.5</v>
      </c>
      <c r="J65" s="25">
        <f t="shared" si="3"/>
        <v>1390</v>
      </c>
      <c r="K65" s="209"/>
      <c r="L65" s="26">
        <v>0.6</v>
      </c>
      <c r="M65" s="27">
        <f t="shared" si="4"/>
        <v>489</v>
      </c>
      <c r="N65" s="27">
        <f t="shared" si="5"/>
        <v>1304</v>
      </c>
      <c r="O65" s="28">
        <f t="shared" si="6"/>
        <v>1310</v>
      </c>
      <c r="P65" s="209"/>
      <c r="Q65" s="56">
        <v>0.27</v>
      </c>
      <c r="R65" s="23">
        <f t="shared" si="7"/>
        <v>220.05</v>
      </c>
      <c r="S65" s="23">
        <f t="shared" si="8"/>
        <v>1035.05</v>
      </c>
      <c r="T65" s="25"/>
      <c r="U65" s="210"/>
      <c r="V65" s="40">
        <v>0.25</v>
      </c>
      <c r="W65" s="23">
        <f t="shared" si="9"/>
        <v>203.75</v>
      </c>
      <c r="X65" s="27">
        <f t="shared" si="10"/>
        <v>1018.75</v>
      </c>
      <c r="Y65" s="211"/>
      <c r="Z65" s="54">
        <v>0.23</v>
      </c>
      <c r="AA65" s="27">
        <f t="shared" si="11"/>
        <v>187.45</v>
      </c>
      <c r="AB65" s="27">
        <f t="shared" si="12"/>
        <v>1002.45</v>
      </c>
      <c r="AC65" s="27"/>
      <c r="AD65" s="23" t="s">
        <v>83</v>
      </c>
      <c r="AE65" s="19">
        <v>0.159</v>
      </c>
      <c r="AF65" s="17">
        <f t="shared" si="13"/>
        <v>129.585</v>
      </c>
      <c r="AG65" s="17">
        <f t="shared" si="14"/>
        <v>944.585</v>
      </c>
      <c r="AH65" s="27"/>
      <c r="AI65" s="27"/>
      <c r="AJ65" s="27"/>
      <c r="AK65" s="30"/>
    </row>
    <row r="66" ht="28.5" customHeight="1">
      <c r="A66" s="8">
        <v>58.0</v>
      </c>
      <c r="B66" s="49" t="s">
        <v>24</v>
      </c>
      <c r="C66" s="8" t="s">
        <v>25</v>
      </c>
      <c r="D66" s="50" t="s">
        <v>133</v>
      </c>
      <c r="E66" s="38" t="s">
        <v>149</v>
      </c>
      <c r="F66" s="29">
        <v>1872.0</v>
      </c>
      <c r="G66" s="56">
        <v>0.7</v>
      </c>
      <c r="H66" s="23">
        <f t="shared" si="1"/>
        <v>1310.4</v>
      </c>
      <c r="I66" s="24">
        <f t="shared" si="2"/>
        <v>3182.4</v>
      </c>
      <c r="J66" s="25">
        <f t="shared" si="3"/>
        <v>3190</v>
      </c>
      <c r="K66" s="209"/>
      <c r="L66" s="26">
        <v>0.6</v>
      </c>
      <c r="M66" s="27">
        <f t="shared" si="4"/>
        <v>1123.2</v>
      </c>
      <c r="N66" s="27">
        <f t="shared" si="5"/>
        <v>2995.2</v>
      </c>
      <c r="O66" s="28">
        <f t="shared" si="6"/>
        <v>3000</v>
      </c>
      <c r="P66" s="209"/>
      <c r="Q66" s="56">
        <v>0.27</v>
      </c>
      <c r="R66" s="23">
        <f t="shared" si="7"/>
        <v>505.44</v>
      </c>
      <c r="S66" s="23">
        <f t="shared" si="8"/>
        <v>2377.44</v>
      </c>
      <c r="T66" s="25"/>
      <c r="U66" s="210"/>
      <c r="V66" s="40">
        <v>0.25</v>
      </c>
      <c r="W66" s="23">
        <f t="shared" si="9"/>
        <v>468</v>
      </c>
      <c r="X66" s="27">
        <f t="shared" si="10"/>
        <v>2340</v>
      </c>
      <c r="Y66" s="211"/>
      <c r="Z66" s="54">
        <v>0.23</v>
      </c>
      <c r="AA66" s="27">
        <f t="shared" si="11"/>
        <v>430.56</v>
      </c>
      <c r="AB66" s="27">
        <f t="shared" si="12"/>
        <v>2302.56</v>
      </c>
      <c r="AC66" s="27"/>
      <c r="AD66" s="23" t="s">
        <v>149</v>
      </c>
      <c r="AE66" s="19">
        <v>0.159</v>
      </c>
      <c r="AF66" s="17">
        <f t="shared" si="13"/>
        <v>297.648</v>
      </c>
      <c r="AG66" s="17">
        <f t="shared" si="14"/>
        <v>2169.648</v>
      </c>
      <c r="AH66" s="27"/>
      <c r="AI66" s="27"/>
      <c r="AJ66" s="27"/>
      <c r="AK66" s="30"/>
    </row>
    <row r="67" ht="15.75" customHeight="1">
      <c r="A67" s="8">
        <v>59.0</v>
      </c>
      <c r="B67" s="49" t="s">
        <v>24</v>
      </c>
      <c r="C67" s="8" t="s">
        <v>25</v>
      </c>
      <c r="D67" s="50" t="s">
        <v>133</v>
      </c>
      <c r="E67" s="38" t="s">
        <v>150</v>
      </c>
      <c r="F67" s="29">
        <v>1146.0</v>
      </c>
      <c r="G67" s="56">
        <v>0.7</v>
      </c>
      <c r="H67" s="23">
        <f t="shared" si="1"/>
        <v>802.2</v>
      </c>
      <c r="I67" s="24">
        <f t="shared" si="2"/>
        <v>1948.2</v>
      </c>
      <c r="J67" s="25">
        <f t="shared" si="3"/>
        <v>1950</v>
      </c>
      <c r="K67" s="209"/>
      <c r="L67" s="26">
        <v>0.6</v>
      </c>
      <c r="M67" s="27">
        <f t="shared" si="4"/>
        <v>687.6</v>
      </c>
      <c r="N67" s="27">
        <f t="shared" si="5"/>
        <v>1833.6</v>
      </c>
      <c r="O67" s="28">
        <f t="shared" si="6"/>
        <v>1840</v>
      </c>
      <c r="P67" s="209"/>
      <c r="Q67" s="56">
        <v>0.27</v>
      </c>
      <c r="R67" s="23">
        <f t="shared" si="7"/>
        <v>309.42</v>
      </c>
      <c r="S67" s="23">
        <f t="shared" si="8"/>
        <v>1455.42</v>
      </c>
      <c r="T67" s="25"/>
      <c r="U67" s="210"/>
      <c r="V67" s="40">
        <v>0.25</v>
      </c>
      <c r="W67" s="23">
        <f t="shared" si="9"/>
        <v>286.5</v>
      </c>
      <c r="X67" s="27">
        <f t="shared" si="10"/>
        <v>1432.5</v>
      </c>
      <c r="Y67" s="211"/>
      <c r="Z67" s="54">
        <v>0.23</v>
      </c>
      <c r="AA67" s="27">
        <f t="shared" si="11"/>
        <v>263.58</v>
      </c>
      <c r="AB67" s="27">
        <f t="shared" si="12"/>
        <v>1409.58</v>
      </c>
      <c r="AC67" s="27"/>
      <c r="AD67" s="23" t="s">
        <v>150</v>
      </c>
      <c r="AE67" s="19">
        <v>0.159</v>
      </c>
      <c r="AF67" s="17">
        <f t="shared" si="13"/>
        <v>182.214</v>
      </c>
      <c r="AG67" s="17">
        <f t="shared" si="14"/>
        <v>1328.214</v>
      </c>
      <c r="AH67" s="27"/>
      <c r="AI67" s="27"/>
      <c r="AJ67" s="27"/>
      <c r="AK67" s="30"/>
    </row>
    <row r="68" ht="15.75" customHeight="1">
      <c r="A68" s="8"/>
      <c r="B68" s="49" t="s">
        <v>24</v>
      </c>
      <c r="C68" s="8" t="s">
        <v>25</v>
      </c>
      <c r="D68" s="50" t="s">
        <v>133</v>
      </c>
      <c r="E68" s="22" t="s">
        <v>151</v>
      </c>
      <c r="F68" s="29">
        <v>981.0</v>
      </c>
      <c r="G68" s="56">
        <v>0.7</v>
      </c>
      <c r="H68" s="23">
        <f t="shared" si="1"/>
        <v>686.7</v>
      </c>
      <c r="I68" s="24">
        <f t="shared" si="2"/>
        <v>1667.7</v>
      </c>
      <c r="J68" s="25">
        <f t="shared" si="3"/>
        <v>1670</v>
      </c>
      <c r="K68" s="209"/>
      <c r="L68" s="26">
        <v>0.6</v>
      </c>
      <c r="M68" s="27">
        <f t="shared" si="4"/>
        <v>588.6</v>
      </c>
      <c r="N68" s="27">
        <f t="shared" si="5"/>
        <v>1569.6</v>
      </c>
      <c r="O68" s="28">
        <f t="shared" si="6"/>
        <v>1570</v>
      </c>
      <c r="P68" s="209"/>
      <c r="Q68" s="56">
        <v>0.27</v>
      </c>
      <c r="R68" s="23">
        <f t="shared" si="7"/>
        <v>264.87</v>
      </c>
      <c r="S68" s="23">
        <f t="shared" si="8"/>
        <v>1245.87</v>
      </c>
      <c r="T68" s="25"/>
      <c r="U68" s="210"/>
      <c r="V68" s="40">
        <v>0.25</v>
      </c>
      <c r="W68" s="23">
        <f t="shared" si="9"/>
        <v>245.25</v>
      </c>
      <c r="X68" s="27">
        <f t="shared" si="10"/>
        <v>1226.25</v>
      </c>
      <c r="Y68" s="211"/>
      <c r="Z68" s="54">
        <v>0.23</v>
      </c>
      <c r="AA68" s="27">
        <f t="shared" si="11"/>
        <v>225.63</v>
      </c>
      <c r="AB68" s="27">
        <f t="shared" si="12"/>
        <v>1206.63</v>
      </c>
      <c r="AC68" s="27"/>
      <c r="AD68" s="29" t="s">
        <v>151</v>
      </c>
      <c r="AE68" s="19">
        <v>0.159</v>
      </c>
      <c r="AF68" s="17">
        <f t="shared" si="13"/>
        <v>155.979</v>
      </c>
      <c r="AG68" s="17">
        <f t="shared" si="14"/>
        <v>1136.979</v>
      </c>
      <c r="AH68" s="27"/>
      <c r="AI68" s="27"/>
      <c r="AJ68" s="27"/>
      <c r="AK68" s="30"/>
    </row>
    <row r="69" ht="15.75" customHeight="1">
      <c r="A69" s="8">
        <v>60.0</v>
      </c>
      <c r="B69" s="49" t="s">
        <v>24</v>
      </c>
      <c r="C69" s="8" t="s">
        <v>25</v>
      </c>
      <c r="D69" s="61" t="s">
        <v>154</v>
      </c>
      <c r="E69" s="67" t="s">
        <v>155</v>
      </c>
      <c r="F69" s="67">
        <v>591.0</v>
      </c>
      <c r="G69" s="63">
        <v>0.62</v>
      </c>
      <c r="H69" s="64">
        <f t="shared" si="1"/>
        <v>366.42</v>
      </c>
      <c r="I69" s="64">
        <f t="shared" si="2"/>
        <v>957.42</v>
      </c>
      <c r="J69" s="64">
        <f t="shared" si="3"/>
        <v>960</v>
      </c>
      <c r="K69" s="66"/>
      <c r="L69" s="245">
        <v>0.58</v>
      </c>
      <c r="M69" s="66">
        <f t="shared" si="4"/>
        <v>342.78</v>
      </c>
      <c r="N69" s="66">
        <f t="shared" si="5"/>
        <v>933.78</v>
      </c>
      <c r="O69" s="246">
        <f t="shared" si="6"/>
        <v>940</v>
      </c>
      <c r="P69" s="66"/>
      <c r="Q69" s="65">
        <v>0.27</v>
      </c>
      <c r="R69" s="64">
        <f t="shared" si="7"/>
        <v>159.57</v>
      </c>
      <c r="S69" s="64">
        <f t="shared" si="8"/>
        <v>750.57</v>
      </c>
      <c r="T69" s="64"/>
      <c r="U69" s="64"/>
      <c r="V69" s="63">
        <v>0.25</v>
      </c>
      <c r="W69" s="64">
        <f t="shared" si="9"/>
        <v>147.75</v>
      </c>
      <c r="X69" s="66">
        <f t="shared" si="10"/>
        <v>738.75</v>
      </c>
      <c r="Y69" s="66"/>
      <c r="Z69" s="63">
        <v>0.23</v>
      </c>
      <c r="AA69" s="66">
        <f t="shared" si="11"/>
        <v>135.93</v>
      </c>
      <c r="AB69" s="66">
        <f t="shared" si="12"/>
        <v>726.93</v>
      </c>
      <c r="AC69" s="66"/>
      <c r="AD69" s="67" t="s">
        <v>155</v>
      </c>
      <c r="AE69" s="19">
        <v>0.159</v>
      </c>
      <c r="AF69" s="17">
        <f t="shared" si="13"/>
        <v>93.969</v>
      </c>
      <c r="AG69" s="17">
        <f t="shared" si="14"/>
        <v>684.969</v>
      </c>
      <c r="AH69" s="66"/>
      <c r="AI69" s="66"/>
      <c r="AJ69" s="66"/>
      <c r="AK69" s="68"/>
    </row>
    <row r="70" ht="15.75" customHeight="1">
      <c r="A70" s="57"/>
      <c r="B70" s="49" t="s">
        <v>24</v>
      </c>
      <c r="C70" s="8" t="s">
        <v>25</v>
      </c>
      <c r="D70" s="41" t="s">
        <v>130</v>
      </c>
      <c r="E70" s="18" t="s">
        <v>159</v>
      </c>
      <c r="F70" s="18">
        <v>470.0</v>
      </c>
      <c r="G70" s="69">
        <v>0.62</v>
      </c>
      <c r="H70" s="70">
        <f t="shared" si="1"/>
        <v>291.4</v>
      </c>
      <c r="I70" s="70">
        <f t="shared" si="2"/>
        <v>761.4</v>
      </c>
      <c r="J70" s="70">
        <f t="shared" si="3"/>
        <v>770</v>
      </c>
      <c r="K70" s="17"/>
      <c r="L70" s="245">
        <v>0.58</v>
      </c>
      <c r="M70" s="17">
        <f t="shared" si="4"/>
        <v>272.6</v>
      </c>
      <c r="N70" s="17">
        <f t="shared" si="5"/>
        <v>742.6</v>
      </c>
      <c r="O70" s="247">
        <f t="shared" si="6"/>
        <v>750</v>
      </c>
      <c r="P70" s="17"/>
      <c r="Q70" s="71">
        <v>0.27</v>
      </c>
      <c r="R70" s="70">
        <f t="shared" si="7"/>
        <v>126.9</v>
      </c>
      <c r="S70" s="64">
        <f t="shared" si="8"/>
        <v>596.9</v>
      </c>
      <c r="T70" s="70"/>
      <c r="U70" s="70"/>
      <c r="V70" s="69">
        <v>0.25</v>
      </c>
      <c r="W70" s="70">
        <f t="shared" si="9"/>
        <v>117.5</v>
      </c>
      <c r="X70" s="17">
        <f t="shared" si="10"/>
        <v>587.5</v>
      </c>
      <c r="Y70" s="17"/>
      <c r="Z70" s="69">
        <v>0.23</v>
      </c>
      <c r="AA70" s="17">
        <f t="shared" si="11"/>
        <v>108.1</v>
      </c>
      <c r="AB70" s="17">
        <f t="shared" si="12"/>
        <v>578.1</v>
      </c>
      <c r="AC70" s="17"/>
      <c r="AD70" s="18" t="s">
        <v>159</v>
      </c>
      <c r="AE70" s="19">
        <v>0.159</v>
      </c>
      <c r="AF70" s="17">
        <f t="shared" si="13"/>
        <v>74.73</v>
      </c>
      <c r="AG70" s="17">
        <f t="shared" si="14"/>
        <v>544.73</v>
      </c>
      <c r="AH70" s="17"/>
      <c r="AI70" s="17"/>
      <c r="AJ70" s="17"/>
      <c r="AK70" s="72"/>
    </row>
    <row r="71" ht="15.75" customHeight="1">
      <c r="A71" s="8">
        <v>62.0</v>
      </c>
      <c r="B71" s="49" t="s">
        <v>24</v>
      </c>
      <c r="C71" s="8" t="s">
        <v>25</v>
      </c>
      <c r="D71" s="73" t="s">
        <v>161</v>
      </c>
      <c r="E71" s="79" t="s">
        <v>162</v>
      </c>
      <c r="F71" s="79">
        <v>591.0</v>
      </c>
      <c r="G71" s="76">
        <v>0.82</v>
      </c>
      <c r="H71" s="77">
        <f t="shared" si="1"/>
        <v>484.62</v>
      </c>
      <c r="I71" s="77">
        <f t="shared" si="2"/>
        <v>1075.62</v>
      </c>
      <c r="J71" s="77">
        <f t="shared" si="3"/>
        <v>1080</v>
      </c>
      <c r="K71" s="78"/>
      <c r="L71" s="248">
        <v>0.75</v>
      </c>
      <c r="M71" s="78">
        <f t="shared" si="4"/>
        <v>443.25</v>
      </c>
      <c r="N71" s="78">
        <f t="shared" si="5"/>
        <v>1034.25</v>
      </c>
      <c r="O71" s="73">
        <f t="shared" si="6"/>
        <v>1040</v>
      </c>
      <c r="P71" s="78"/>
      <c r="Q71" s="76">
        <v>0.45</v>
      </c>
      <c r="R71" s="77">
        <f t="shared" si="7"/>
        <v>265.95</v>
      </c>
      <c r="S71" s="77">
        <f t="shared" si="8"/>
        <v>856.95</v>
      </c>
      <c r="T71" s="77"/>
      <c r="U71" s="77"/>
      <c r="V71" s="76">
        <v>0.39</v>
      </c>
      <c r="W71" s="77">
        <f t="shared" si="9"/>
        <v>230.49</v>
      </c>
      <c r="X71" s="78">
        <f t="shared" si="10"/>
        <v>821.49</v>
      </c>
      <c r="Y71" s="78"/>
      <c r="Z71" s="76">
        <v>0.3</v>
      </c>
      <c r="AA71" s="78">
        <f t="shared" si="11"/>
        <v>177.3</v>
      </c>
      <c r="AB71" s="78">
        <f t="shared" si="12"/>
        <v>768.3</v>
      </c>
      <c r="AC71" s="78"/>
      <c r="AD71" s="79" t="s">
        <v>162</v>
      </c>
      <c r="AE71" s="19">
        <v>0.159</v>
      </c>
      <c r="AF71" s="17">
        <f t="shared" si="13"/>
        <v>93.969</v>
      </c>
      <c r="AG71" s="17">
        <f t="shared" si="14"/>
        <v>684.969</v>
      </c>
      <c r="AH71" s="78"/>
      <c r="AI71" s="78"/>
      <c r="AJ71" s="78"/>
      <c r="AK71" s="80"/>
    </row>
    <row r="72" ht="15.75" customHeight="1">
      <c r="A72" s="8">
        <v>63.0</v>
      </c>
      <c r="B72" s="49" t="s">
        <v>24</v>
      </c>
      <c r="C72" s="8" t="s">
        <v>25</v>
      </c>
      <c r="D72" s="73" t="s">
        <v>161</v>
      </c>
      <c r="E72" s="29" t="s">
        <v>163</v>
      </c>
      <c r="F72" s="29">
        <v>591.0</v>
      </c>
      <c r="G72" s="76">
        <v>0.82</v>
      </c>
      <c r="H72" s="23">
        <f t="shared" si="1"/>
        <v>484.62</v>
      </c>
      <c r="I72" s="24">
        <f t="shared" si="2"/>
        <v>1075.62</v>
      </c>
      <c r="J72" s="25">
        <f t="shared" si="3"/>
        <v>1080</v>
      </c>
      <c r="K72" s="209"/>
      <c r="L72" s="249">
        <v>0.75</v>
      </c>
      <c r="M72" s="27">
        <f t="shared" si="4"/>
        <v>443.25</v>
      </c>
      <c r="N72" s="27">
        <f t="shared" si="5"/>
        <v>1034.25</v>
      </c>
      <c r="O72" s="28">
        <f t="shared" si="6"/>
        <v>1040</v>
      </c>
      <c r="P72" s="209"/>
      <c r="Q72" s="76">
        <v>0.45</v>
      </c>
      <c r="R72" s="23">
        <f t="shared" si="7"/>
        <v>265.95</v>
      </c>
      <c r="S72" s="23">
        <f t="shared" si="8"/>
        <v>856.95</v>
      </c>
      <c r="T72" s="25"/>
      <c r="U72" s="210"/>
      <c r="V72" s="40">
        <v>0.39</v>
      </c>
      <c r="W72" s="23">
        <f t="shared" si="9"/>
        <v>230.49</v>
      </c>
      <c r="X72" s="27">
        <f t="shared" si="10"/>
        <v>821.49</v>
      </c>
      <c r="Y72" s="211"/>
      <c r="Z72" s="40">
        <v>0.3</v>
      </c>
      <c r="AA72" s="27">
        <f t="shared" si="11"/>
        <v>177.3</v>
      </c>
      <c r="AB72" s="27">
        <f t="shared" si="12"/>
        <v>768.3</v>
      </c>
      <c r="AC72" s="27"/>
      <c r="AD72" s="29" t="s">
        <v>163</v>
      </c>
      <c r="AE72" s="19">
        <v>0.159</v>
      </c>
      <c r="AF72" s="17">
        <f t="shared" si="13"/>
        <v>93.969</v>
      </c>
      <c r="AG72" s="17">
        <f t="shared" si="14"/>
        <v>684.969</v>
      </c>
      <c r="AH72" s="27"/>
      <c r="AI72" s="27"/>
      <c r="AJ72" s="27"/>
      <c r="AK72" s="30"/>
    </row>
    <row r="73" ht="15.75" customHeight="1">
      <c r="A73" s="8">
        <v>64.0</v>
      </c>
      <c r="B73" s="49" t="s">
        <v>24</v>
      </c>
      <c r="C73" s="8" t="s">
        <v>25</v>
      </c>
      <c r="D73" s="73" t="s">
        <v>161</v>
      </c>
      <c r="E73" s="22" t="s">
        <v>164</v>
      </c>
      <c r="F73" s="29">
        <v>551.0</v>
      </c>
      <c r="G73" s="76">
        <v>0.82</v>
      </c>
      <c r="H73" s="23">
        <f t="shared" si="1"/>
        <v>451.82</v>
      </c>
      <c r="I73" s="24">
        <f t="shared" si="2"/>
        <v>1002.82</v>
      </c>
      <c r="J73" s="25">
        <f t="shared" si="3"/>
        <v>1010</v>
      </c>
      <c r="K73" s="209"/>
      <c r="L73" s="249">
        <v>0.75</v>
      </c>
      <c r="M73" s="27">
        <f t="shared" si="4"/>
        <v>413.25</v>
      </c>
      <c r="N73" s="27">
        <f t="shared" si="5"/>
        <v>964.25</v>
      </c>
      <c r="O73" s="28">
        <f t="shared" si="6"/>
        <v>970</v>
      </c>
      <c r="P73" s="209"/>
      <c r="Q73" s="76">
        <v>0.55</v>
      </c>
      <c r="R73" s="23">
        <f t="shared" si="7"/>
        <v>303.05</v>
      </c>
      <c r="S73" s="23">
        <f t="shared" si="8"/>
        <v>854.05</v>
      </c>
      <c r="T73" s="25"/>
      <c r="U73" s="210"/>
      <c r="V73" s="40">
        <v>0.45</v>
      </c>
      <c r="W73" s="23">
        <f t="shared" si="9"/>
        <v>247.95</v>
      </c>
      <c r="X73" s="27">
        <f t="shared" si="10"/>
        <v>798.95</v>
      </c>
      <c r="Y73" s="211"/>
      <c r="Z73" s="40">
        <v>0.35</v>
      </c>
      <c r="AA73" s="27">
        <f t="shared" si="11"/>
        <v>192.85</v>
      </c>
      <c r="AB73" s="27">
        <f t="shared" si="12"/>
        <v>743.85</v>
      </c>
      <c r="AC73" s="27"/>
      <c r="AD73" s="22" t="s">
        <v>164</v>
      </c>
      <c r="AE73" s="19">
        <v>0.159</v>
      </c>
      <c r="AF73" s="17">
        <f t="shared" si="13"/>
        <v>87.609</v>
      </c>
      <c r="AG73" s="17">
        <f t="shared" si="14"/>
        <v>638.609</v>
      </c>
      <c r="AH73" s="27"/>
      <c r="AI73" s="27"/>
      <c r="AJ73" s="27"/>
      <c r="AK73" s="30"/>
    </row>
    <row r="74" ht="15.75" customHeight="1">
      <c r="A74" s="8">
        <v>65.0</v>
      </c>
      <c r="B74" s="49" t="s">
        <v>24</v>
      </c>
      <c r="C74" s="8" t="s">
        <v>25</v>
      </c>
      <c r="D74" s="73" t="s">
        <v>161</v>
      </c>
      <c r="E74" s="29" t="s">
        <v>165</v>
      </c>
      <c r="F74" s="29">
        <v>606.0</v>
      </c>
      <c r="G74" s="76">
        <v>0.82</v>
      </c>
      <c r="H74" s="23">
        <f t="shared" si="1"/>
        <v>496.92</v>
      </c>
      <c r="I74" s="24">
        <f t="shared" si="2"/>
        <v>1102.92</v>
      </c>
      <c r="J74" s="25">
        <f t="shared" si="3"/>
        <v>1110</v>
      </c>
      <c r="K74" s="209"/>
      <c r="L74" s="249">
        <v>0.75</v>
      </c>
      <c r="M74" s="27">
        <f t="shared" si="4"/>
        <v>454.5</v>
      </c>
      <c r="N74" s="27">
        <f t="shared" si="5"/>
        <v>1060.5</v>
      </c>
      <c r="O74" s="28">
        <f t="shared" si="6"/>
        <v>1070</v>
      </c>
      <c r="P74" s="209"/>
      <c r="Q74" s="76">
        <v>0.45</v>
      </c>
      <c r="R74" s="23">
        <f t="shared" si="7"/>
        <v>272.7</v>
      </c>
      <c r="S74" s="23">
        <f t="shared" si="8"/>
        <v>878.7</v>
      </c>
      <c r="T74" s="25"/>
      <c r="U74" s="210"/>
      <c r="V74" s="40">
        <v>0.39</v>
      </c>
      <c r="W74" s="23">
        <f t="shared" si="9"/>
        <v>236.34</v>
      </c>
      <c r="X74" s="27">
        <f t="shared" si="10"/>
        <v>842.34</v>
      </c>
      <c r="Y74" s="211"/>
      <c r="Z74" s="40">
        <v>0.3</v>
      </c>
      <c r="AA74" s="27">
        <f t="shared" si="11"/>
        <v>181.8</v>
      </c>
      <c r="AB74" s="27">
        <f t="shared" si="12"/>
        <v>787.8</v>
      </c>
      <c r="AC74" s="27"/>
      <c r="AD74" s="29" t="s">
        <v>165</v>
      </c>
      <c r="AE74" s="19">
        <v>0.159</v>
      </c>
      <c r="AF74" s="17">
        <f t="shared" si="13"/>
        <v>96.354</v>
      </c>
      <c r="AG74" s="17">
        <f t="shared" si="14"/>
        <v>702.354</v>
      </c>
      <c r="AH74" s="27"/>
      <c r="AI74" s="27"/>
      <c r="AJ74" s="27"/>
      <c r="AK74" s="30"/>
    </row>
    <row r="75" ht="15.75" customHeight="1">
      <c r="A75" s="8"/>
      <c r="B75" s="49" t="s">
        <v>24</v>
      </c>
      <c r="C75" s="8" t="s">
        <v>25</v>
      </c>
      <c r="D75" s="73" t="s">
        <v>161</v>
      </c>
      <c r="E75" s="29" t="s">
        <v>166</v>
      </c>
      <c r="F75" s="29">
        <v>641.0</v>
      </c>
      <c r="G75" s="76">
        <v>0.82</v>
      </c>
      <c r="H75" s="23">
        <f t="shared" si="1"/>
        <v>525.62</v>
      </c>
      <c r="I75" s="24">
        <f t="shared" si="2"/>
        <v>1166.62</v>
      </c>
      <c r="J75" s="25">
        <f t="shared" si="3"/>
        <v>1170</v>
      </c>
      <c r="K75" s="209"/>
      <c r="L75" s="249">
        <v>0.75</v>
      </c>
      <c r="M75" s="27">
        <f t="shared" si="4"/>
        <v>480.75</v>
      </c>
      <c r="N75" s="27">
        <f t="shared" si="5"/>
        <v>1121.75</v>
      </c>
      <c r="O75" s="28">
        <f t="shared" si="6"/>
        <v>1130</v>
      </c>
      <c r="P75" s="209"/>
      <c r="Q75" s="76">
        <v>0.45</v>
      </c>
      <c r="R75" s="23">
        <f t="shared" si="7"/>
        <v>288.45</v>
      </c>
      <c r="S75" s="23">
        <f t="shared" si="8"/>
        <v>929.45</v>
      </c>
      <c r="T75" s="25"/>
      <c r="U75" s="210"/>
      <c r="V75" s="40">
        <v>0.39</v>
      </c>
      <c r="W75" s="23">
        <f t="shared" si="9"/>
        <v>249.99</v>
      </c>
      <c r="X75" s="27">
        <f t="shared" si="10"/>
        <v>890.99</v>
      </c>
      <c r="Y75" s="211"/>
      <c r="Z75" s="40">
        <v>0.3</v>
      </c>
      <c r="AA75" s="27">
        <f t="shared" si="11"/>
        <v>192.3</v>
      </c>
      <c r="AB75" s="27">
        <f t="shared" si="12"/>
        <v>833.3</v>
      </c>
      <c r="AC75" s="27"/>
      <c r="AD75" s="29" t="s">
        <v>166</v>
      </c>
      <c r="AE75" s="19">
        <v>0.159</v>
      </c>
      <c r="AF75" s="17">
        <f t="shared" si="13"/>
        <v>101.919</v>
      </c>
      <c r="AG75" s="17">
        <f t="shared" si="14"/>
        <v>742.919</v>
      </c>
      <c r="AH75" s="27"/>
      <c r="AI75" s="27"/>
      <c r="AJ75" s="27"/>
      <c r="AK75" s="30"/>
    </row>
    <row r="76" ht="15.75" customHeight="1">
      <c r="A76" s="8">
        <v>66.0</v>
      </c>
      <c r="B76" s="49" t="s">
        <v>24</v>
      </c>
      <c r="C76" s="8" t="s">
        <v>25</v>
      </c>
      <c r="D76" s="73" t="s">
        <v>161</v>
      </c>
      <c r="E76" s="29" t="s">
        <v>167</v>
      </c>
      <c r="F76" s="250">
        <v>651.0</v>
      </c>
      <c r="G76" s="76">
        <v>0.82</v>
      </c>
      <c r="H76" s="23">
        <f t="shared" si="1"/>
        <v>533.82</v>
      </c>
      <c r="I76" s="24">
        <f t="shared" si="2"/>
        <v>1184.82</v>
      </c>
      <c r="J76" s="25">
        <f t="shared" si="3"/>
        <v>1190</v>
      </c>
      <c r="K76" s="209"/>
      <c r="L76" s="249">
        <v>0.75</v>
      </c>
      <c r="M76" s="27">
        <f t="shared" si="4"/>
        <v>488.25</v>
      </c>
      <c r="N76" s="27">
        <f t="shared" si="5"/>
        <v>1139.25</v>
      </c>
      <c r="O76" s="28">
        <f t="shared" si="6"/>
        <v>1140</v>
      </c>
      <c r="P76" s="209"/>
      <c r="Q76" s="76">
        <v>0.45</v>
      </c>
      <c r="R76" s="23">
        <f t="shared" si="7"/>
        <v>292.95</v>
      </c>
      <c r="S76" s="23">
        <f t="shared" si="8"/>
        <v>943.95</v>
      </c>
      <c r="T76" s="25"/>
      <c r="U76" s="210"/>
      <c r="V76" s="40">
        <v>0.39</v>
      </c>
      <c r="W76" s="23">
        <f t="shared" si="9"/>
        <v>253.89</v>
      </c>
      <c r="X76" s="27">
        <f t="shared" si="10"/>
        <v>904.89</v>
      </c>
      <c r="Y76" s="211"/>
      <c r="Z76" s="40">
        <v>0.3</v>
      </c>
      <c r="AA76" s="27">
        <f t="shared" si="11"/>
        <v>195.3</v>
      </c>
      <c r="AB76" s="27">
        <f t="shared" si="12"/>
        <v>846.3</v>
      </c>
      <c r="AC76" s="27"/>
      <c r="AD76" s="29" t="s">
        <v>167</v>
      </c>
      <c r="AE76" s="19">
        <v>0.159</v>
      </c>
      <c r="AF76" s="17">
        <f t="shared" si="13"/>
        <v>103.509</v>
      </c>
      <c r="AG76" s="17">
        <f t="shared" si="14"/>
        <v>754.509</v>
      </c>
      <c r="AH76" s="27"/>
      <c r="AI76" s="27"/>
      <c r="AJ76" s="27"/>
      <c r="AK76" s="30"/>
    </row>
    <row r="77" ht="15.75" customHeight="1">
      <c r="A77" s="8"/>
      <c r="B77" s="49" t="s">
        <v>24</v>
      </c>
      <c r="C77" s="8" t="s">
        <v>25</v>
      </c>
      <c r="D77" s="73" t="s">
        <v>161</v>
      </c>
      <c r="E77" s="29" t="s">
        <v>500</v>
      </c>
      <c r="F77" s="250">
        <v>1000.0</v>
      </c>
      <c r="G77" s="76">
        <v>0.82</v>
      </c>
      <c r="H77" s="23">
        <f t="shared" si="1"/>
        <v>820</v>
      </c>
      <c r="I77" s="24">
        <f t="shared" si="2"/>
        <v>1820</v>
      </c>
      <c r="J77" s="25">
        <f t="shared" si="3"/>
        <v>1820</v>
      </c>
      <c r="K77" s="209"/>
      <c r="L77" s="249">
        <v>0.75</v>
      </c>
      <c r="M77" s="27">
        <f t="shared" si="4"/>
        <v>750</v>
      </c>
      <c r="N77" s="27">
        <f t="shared" si="5"/>
        <v>1750</v>
      </c>
      <c r="O77" s="28">
        <f t="shared" si="6"/>
        <v>1750</v>
      </c>
      <c r="P77" s="209"/>
      <c r="Q77" s="76">
        <v>0.45</v>
      </c>
      <c r="R77" s="23">
        <f t="shared" si="7"/>
        <v>450</v>
      </c>
      <c r="S77" s="23">
        <f t="shared" si="8"/>
        <v>1450</v>
      </c>
      <c r="T77" s="25"/>
      <c r="U77" s="210"/>
      <c r="V77" s="40">
        <v>0.39</v>
      </c>
      <c r="W77" s="23">
        <f t="shared" si="9"/>
        <v>390</v>
      </c>
      <c r="X77" s="27">
        <f t="shared" si="10"/>
        <v>1390</v>
      </c>
      <c r="Y77" s="211"/>
      <c r="Z77" s="40">
        <v>0.3</v>
      </c>
      <c r="AA77" s="27">
        <f t="shared" si="11"/>
        <v>300</v>
      </c>
      <c r="AB77" s="27">
        <f t="shared" si="12"/>
        <v>1300</v>
      </c>
      <c r="AC77" s="27"/>
      <c r="AD77" s="29" t="s">
        <v>500</v>
      </c>
      <c r="AE77" s="19">
        <v>0.159</v>
      </c>
      <c r="AF77" s="17">
        <f t="shared" si="13"/>
        <v>159</v>
      </c>
      <c r="AG77" s="17">
        <f t="shared" si="14"/>
        <v>1159</v>
      </c>
      <c r="AH77" s="27"/>
      <c r="AI77" s="27"/>
      <c r="AJ77" s="27"/>
      <c r="AK77" s="30"/>
    </row>
    <row r="78" ht="15.75" customHeight="1">
      <c r="A78" s="8"/>
      <c r="B78" s="49" t="s">
        <v>24</v>
      </c>
      <c r="C78" s="8" t="s">
        <v>25</v>
      </c>
      <c r="D78" s="73" t="s">
        <v>161</v>
      </c>
      <c r="E78" s="29" t="s">
        <v>169</v>
      </c>
      <c r="F78" s="250">
        <v>641.0</v>
      </c>
      <c r="G78" s="76">
        <v>0.82</v>
      </c>
      <c r="H78" s="23">
        <f t="shared" si="1"/>
        <v>525.62</v>
      </c>
      <c r="I78" s="24">
        <f t="shared" si="2"/>
        <v>1166.62</v>
      </c>
      <c r="J78" s="25">
        <f t="shared" si="3"/>
        <v>1170</v>
      </c>
      <c r="K78" s="209"/>
      <c r="L78" s="249">
        <v>0.75</v>
      </c>
      <c r="M78" s="27">
        <f t="shared" si="4"/>
        <v>480.75</v>
      </c>
      <c r="N78" s="27">
        <f t="shared" si="5"/>
        <v>1121.75</v>
      </c>
      <c r="O78" s="28">
        <f t="shared" si="6"/>
        <v>1130</v>
      </c>
      <c r="P78" s="209"/>
      <c r="Q78" s="76">
        <v>0.45</v>
      </c>
      <c r="R78" s="23">
        <f t="shared" si="7"/>
        <v>288.45</v>
      </c>
      <c r="S78" s="23">
        <f t="shared" si="8"/>
        <v>929.45</v>
      </c>
      <c r="T78" s="25"/>
      <c r="U78" s="210"/>
      <c r="V78" s="40">
        <v>0.39</v>
      </c>
      <c r="W78" s="23">
        <f t="shared" si="9"/>
        <v>249.99</v>
      </c>
      <c r="X78" s="27">
        <f t="shared" si="10"/>
        <v>890.99</v>
      </c>
      <c r="Y78" s="211"/>
      <c r="Z78" s="40">
        <v>0.3</v>
      </c>
      <c r="AA78" s="27">
        <f t="shared" si="11"/>
        <v>192.3</v>
      </c>
      <c r="AB78" s="27">
        <f t="shared" si="12"/>
        <v>833.3</v>
      </c>
      <c r="AC78" s="27"/>
      <c r="AD78" s="29" t="s">
        <v>169</v>
      </c>
      <c r="AE78" s="19">
        <v>0.159</v>
      </c>
      <c r="AF78" s="17">
        <f t="shared" si="13"/>
        <v>101.919</v>
      </c>
      <c r="AG78" s="17">
        <f t="shared" si="14"/>
        <v>742.919</v>
      </c>
      <c r="AH78" s="27"/>
      <c r="AI78" s="27"/>
      <c r="AJ78" s="27"/>
      <c r="AK78" s="30"/>
    </row>
    <row r="79" ht="15.75" customHeight="1">
      <c r="A79" s="8">
        <v>67.0</v>
      </c>
      <c r="B79" s="49" t="s">
        <v>24</v>
      </c>
      <c r="C79" s="8" t="s">
        <v>25</v>
      </c>
      <c r="D79" s="73" t="s">
        <v>161</v>
      </c>
      <c r="E79" s="29" t="s">
        <v>501</v>
      </c>
      <c r="F79" s="29">
        <v>1000.0</v>
      </c>
      <c r="G79" s="76">
        <v>0.82</v>
      </c>
      <c r="H79" s="23">
        <f t="shared" si="1"/>
        <v>820</v>
      </c>
      <c r="I79" s="24">
        <f t="shared" si="2"/>
        <v>1820</v>
      </c>
      <c r="J79" s="25">
        <f t="shared" si="3"/>
        <v>1820</v>
      </c>
      <c r="K79" s="209"/>
      <c r="L79" s="249">
        <v>0.75</v>
      </c>
      <c r="M79" s="27">
        <f t="shared" si="4"/>
        <v>750</v>
      </c>
      <c r="N79" s="27">
        <f t="shared" si="5"/>
        <v>1750</v>
      </c>
      <c r="O79" s="28">
        <f t="shared" si="6"/>
        <v>1750</v>
      </c>
      <c r="P79" s="209"/>
      <c r="Q79" s="76">
        <v>0.45</v>
      </c>
      <c r="R79" s="23">
        <f t="shared" si="7"/>
        <v>450</v>
      </c>
      <c r="S79" s="23">
        <f t="shared" si="8"/>
        <v>1450</v>
      </c>
      <c r="T79" s="25"/>
      <c r="U79" s="210"/>
      <c r="V79" s="40">
        <v>0.39</v>
      </c>
      <c r="W79" s="23">
        <f t="shared" si="9"/>
        <v>390</v>
      </c>
      <c r="X79" s="27">
        <f t="shared" si="10"/>
        <v>1390</v>
      </c>
      <c r="Y79" s="211"/>
      <c r="Z79" s="40">
        <v>0.3</v>
      </c>
      <c r="AA79" s="27">
        <f t="shared" si="11"/>
        <v>300</v>
      </c>
      <c r="AB79" s="27">
        <f t="shared" si="12"/>
        <v>1300</v>
      </c>
      <c r="AC79" s="27"/>
      <c r="AD79" s="29" t="s">
        <v>501</v>
      </c>
      <c r="AE79" s="19">
        <v>0.159</v>
      </c>
      <c r="AF79" s="17">
        <f t="shared" si="13"/>
        <v>159</v>
      </c>
      <c r="AG79" s="17">
        <f t="shared" si="14"/>
        <v>1159</v>
      </c>
      <c r="AH79" s="27"/>
      <c r="AI79" s="27"/>
      <c r="AJ79" s="27"/>
      <c r="AK79" s="30"/>
    </row>
    <row r="80" ht="15.75" customHeight="1">
      <c r="A80" s="8">
        <v>68.0</v>
      </c>
      <c r="B80" s="49" t="s">
        <v>24</v>
      </c>
      <c r="C80" s="8" t="s">
        <v>25</v>
      </c>
      <c r="D80" s="73" t="s">
        <v>161</v>
      </c>
      <c r="E80" s="29" t="s">
        <v>171</v>
      </c>
      <c r="F80" s="29">
        <v>631.0</v>
      </c>
      <c r="G80" s="76">
        <v>0.82</v>
      </c>
      <c r="H80" s="23">
        <f t="shared" si="1"/>
        <v>517.42</v>
      </c>
      <c r="I80" s="24">
        <f t="shared" si="2"/>
        <v>1148.42</v>
      </c>
      <c r="J80" s="25">
        <f t="shared" si="3"/>
        <v>1150</v>
      </c>
      <c r="K80" s="209"/>
      <c r="L80" s="249">
        <v>0.75</v>
      </c>
      <c r="M80" s="27">
        <f t="shared" si="4"/>
        <v>473.25</v>
      </c>
      <c r="N80" s="27">
        <f t="shared" si="5"/>
        <v>1104.25</v>
      </c>
      <c r="O80" s="28">
        <f t="shared" si="6"/>
        <v>1110</v>
      </c>
      <c r="P80" s="209"/>
      <c r="Q80" s="76">
        <v>0.45</v>
      </c>
      <c r="R80" s="23">
        <f t="shared" si="7"/>
        <v>283.95</v>
      </c>
      <c r="S80" s="23">
        <f t="shared" si="8"/>
        <v>914.95</v>
      </c>
      <c r="T80" s="25"/>
      <c r="U80" s="210"/>
      <c r="V80" s="40">
        <v>0.39</v>
      </c>
      <c r="W80" s="23">
        <f t="shared" si="9"/>
        <v>246.09</v>
      </c>
      <c r="X80" s="27">
        <f t="shared" si="10"/>
        <v>877.09</v>
      </c>
      <c r="Y80" s="211"/>
      <c r="Z80" s="40">
        <v>0.3</v>
      </c>
      <c r="AA80" s="27">
        <f t="shared" si="11"/>
        <v>189.3</v>
      </c>
      <c r="AB80" s="27">
        <f t="shared" si="12"/>
        <v>820.3</v>
      </c>
      <c r="AC80" s="27"/>
      <c r="AD80" s="29" t="s">
        <v>171</v>
      </c>
      <c r="AE80" s="19">
        <v>0.159</v>
      </c>
      <c r="AF80" s="17">
        <f t="shared" si="13"/>
        <v>100.329</v>
      </c>
      <c r="AG80" s="17">
        <f t="shared" si="14"/>
        <v>731.329</v>
      </c>
      <c r="AH80" s="27"/>
      <c r="AI80" s="27"/>
      <c r="AJ80" s="27"/>
      <c r="AK80" s="30"/>
    </row>
    <row r="81" ht="33.0" customHeight="1">
      <c r="A81" s="8">
        <v>69.0</v>
      </c>
      <c r="B81" s="49" t="s">
        <v>24</v>
      </c>
      <c r="C81" s="8" t="s">
        <v>25</v>
      </c>
      <c r="D81" s="73" t="s">
        <v>161</v>
      </c>
      <c r="E81" s="22" t="s">
        <v>172</v>
      </c>
      <c r="F81" s="29">
        <v>621.0</v>
      </c>
      <c r="G81" s="76">
        <v>0.82</v>
      </c>
      <c r="H81" s="23">
        <f t="shared" si="1"/>
        <v>509.22</v>
      </c>
      <c r="I81" s="24">
        <f t="shared" si="2"/>
        <v>1130.22</v>
      </c>
      <c r="J81" s="25">
        <f t="shared" si="3"/>
        <v>1140</v>
      </c>
      <c r="K81" s="209"/>
      <c r="L81" s="249">
        <v>0.75</v>
      </c>
      <c r="M81" s="27">
        <f t="shared" si="4"/>
        <v>465.75</v>
      </c>
      <c r="N81" s="27">
        <f t="shared" si="5"/>
        <v>1086.75</v>
      </c>
      <c r="O81" s="28">
        <f t="shared" si="6"/>
        <v>1090</v>
      </c>
      <c r="P81" s="209"/>
      <c r="Q81" s="76">
        <v>0.45</v>
      </c>
      <c r="R81" s="23">
        <f t="shared" si="7"/>
        <v>279.45</v>
      </c>
      <c r="S81" s="23">
        <f t="shared" si="8"/>
        <v>900.45</v>
      </c>
      <c r="T81" s="25"/>
      <c r="U81" s="210"/>
      <c r="V81" s="40">
        <v>0.39</v>
      </c>
      <c r="W81" s="23">
        <f t="shared" si="9"/>
        <v>242.19</v>
      </c>
      <c r="X81" s="27">
        <f t="shared" si="10"/>
        <v>863.19</v>
      </c>
      <c r="Y81" s="211"/>
      <c r="Z81" s="40">
        <v>0.3</v>
      </c>
      <c r="AA81" s="27">
        <f t="shared" si="11"/>
        <v>186.3</v>
      </c>
      <c r="AB81" s="27">
        <f t="shared" si="12"/>
        <v>807.3</v>
      </c>
      <c r="AC81" s="27"/>
      <c r="AD81" s="22" t="s">
        <v>172</v>
      </c>
      <c r="AE81" s="19">
        <v>0.159</v>
      </c>
      <c r="AF81" s="17">
        <f t="shared" si="13"/>
        <v>98.739</v>
      </c>
      <c r="AG81" s="17">
        <f t="shared" si="14"/>
        <v>719.739</v>
      </c>
      <c r="AH81" s="27"/>
      <c r="AI81" s="27"/>
      <c r="AJ81" s="27"/>
      <c r="AK81" s="30"/>
    </row>
    <row r="82" ht="15.75" customHeight="1">
      <c r="A82" s="8">
        <v>70.0</v>
      </c>
      <c r="B82" s="49" t="s">
        <v>24</v>
      </c>
      <c r="C82" s="8" t="s">
        <v>25</v>
      </c>
      <c r="D82" s="73" t="s">
        <v>161</v>
      </c>
      <c r="E82" s="23" t="s">
        <v>174</v>
      </c>
      <c r="F82" s="29">
        <v>240.0</v>
      </c>
      <c r="G82" s="76">
        <v>0.82</v>
      </c>
      <c r="H82" s="23">
        <f t="shared" si="1"/>
        <v>196.8</v>
      </c>
      <c r="I82" s="24">
        <f t="shared" si="2"/>
        <v>436.8</v>
      </c>
      <c r="J82" s="25">
        <f t="shared" si="3"/>
        <v>440</v>
      </c>
      <c r="K82" s="209"/>
      <c r="L82" s="249">
        <v>0.75</v>
      </c>
      <c r="M82" s="27">
        <f t="shared" si="4"/>
        <v>180</v>
      </c>
      <c r="N82" s="27">
        <f t="shared" si="5"/>
        <v>420</v>
      </c>
      <c r="O82" s="28">
        <f t="shared" si="6"/>
        <v>420</v>
      </c>
      <c r="P82" s="209"/>
      <c r="Q82" s="76">
        <v>0.55</v>
      </c>
      <c r="R82" s="23">
        <f t="shared" si="7"/>
        <v>132</v>
      </c>
      <c r="S82" s="23">
        <f t="shared" si="8"/>
        <v>372</v>
      </c>
      <c r="T82" s="25"/>
      <c r="U82" s="210"/>
      <c r="V82" s="40">
        <v>0.5</v>
      </c>
      <c r="W82" s="23">
        <f t="shared" si="9"/>
        <v>120</v>
      </c>
      <c r="X82" s="27">
        <f t="shared" si="10"/>
        <v>360</v>
      </c>
      <c r="Y82" s="211"/>
      <c r="Z82" s="40">
        <v>0.3</v>
      </c>
      <c r="AA82" s="27">
        <f t="shared" si="11"/>
        <v>72</v>
      </c>
      <c r="AB82" s="27">
        <f t="shared" si="12"/>
        <v>312</v>
      </c>
      <c r="AC82" s="27"/>
      <c r="AD82" s="23" t="s">
        <v>174</v>
      </c>
      <c r="AE82" s="19">
        <v>0.159</v>
      </c>
      <c r="AF82" s="17">
        <f t="shared" si="13"/>
        <v>38.16</v>
      </c>
      <c r="AG82" s="17">
        <f t="shared" si="14"/>
        <v>278.16</v>
      </c>
      <c r="AH82" s="27"/>
      <c r="AI82" s="27"/>
      <c r="AJ82" s="27"/>
      <c r="AK82" s="30"/>
    </row>
    <row r="83" ht="15.75" customHeight="1">
      <c r="A83" s="8"/>
      <c r="B83" s="49" t="s">
        <v>24</v>
      </c>
      <c r="C83" s="8" t="s">
        <v>25</v>
      </c>
      <c r="D83" s="73" t="s">
        <v>161</v>
      </c>
      <c r="E83" s="29" t="s">
        <v>175</v>
      </c>
      <c r="F83" s="29">
        <v>551.0</v>
      </c>
      <c r="G83" s="76">
        <v>0.82</v>
      </c>
      <c r="H83" s="23">
        <f t="shared" si="1"/>
        <v>451.82</v>
      </c>
      <c r="I83" s="24">
        <f t="shared" si="2"/>
        <v>1002.82</v>
      </c>
      <c r="J83" s="25">
        <f t="shared" si="3"/>
        <v>1010</v>
      </c>
      <c r="K83" s="209"/>
      <c r="L83" s="249">
        <v>0.75</v>
      </c>
      <c r="M83" s="27">
        <f t="shared" si="4"/>
        <v>413.25</v>
      </c>
      <c r="N83" s="27">
        <f t="shared" si="5"/>
        <v>964.25</v>
      </c>
      <c r="O83" s="28">
        <f t="shared" si="6"/>
        <v>970</v>
      </c>
      <c r="P83" s="209"/>
      <c r="Q83" s="76">
        <v>0.3</v>
      </c>
      <c r="R83" s="23">
        <f t="shared" si="7"/>
        <v>165.3</v>
      </c>
      <c r="S83" s="23">
        <f t="shared" si="8"/>
        <v>716.3</v>
      </c>
      <c r="T83" s="25"/>
      <c r="U83" s="210"/>
      <c r="V83" s="40">
        <v>0.25</v>
      </c>
      <c r="W83" s="23">
        <f t="shared" si="9"/>
        <v>137.75</v>
      </c>
      <c r="X83" s="27">
        <f t="shared" si="10"/>
        <v>688.75</v>
      </c>
      <c r="Y83" s="211"/>
      <c r="Z83" s="40">
        <v>0.3</v>
      </c>
      <c r="AA83" s="27">
        <f t="shared" si="11"/>
        <v>165.3</v>
      </c>
      <c r="AB83" s="27">
        <f t="shared" si="12"/>
        <v>716.3</v>
      </c>
      <c r="AC83" s="27"/>
      <c r="AD83" s="29" t="s">
        <v>175</v>
      </c>
      <c r="AE83" s="19">
        <v>0.159</v>
      </c>
      <c r="AF83" s="17">
        <f t="shared" si="13"/>
        <v>87.609</v>
      </c>
      <c r="AG83" s="17">
        <f t="shared" si="14"/>
        <v>638.609</v>
      </c>
      <c r="AH83" s="27"/>
      <c r="AI83" s="27"/>
      <c r="AJ83" s="27"/>
      <c r="AK83" s="30"/>
    </row>
    <row r="84" ht="15.75" customHeight="1">
      <c r="A84" s="8"/>
      <c r="B84" s="49" t="s">
        <v>24</v>
      </c>
      <c r="C84" s="8" t="s">
        <v>25</v>
      </c>
      <c r="D84" s="73" t="s">
        <v>161</v>
      </c>
      <c r="E84" s="29" t="s">
        <v>176</v>
      </c>
      <c r="F84" s="29">
        <v>431.0</v>
      </c>
      <c r="G84" s="76">
        <v>0.82</v>
      </c>
      <c r="H84" s="23">
        <f t="shared" si="1"/>
        <v>353.42</v>
      </c>
      <c r="I84" s="24">
        <f t="shared" si="2"/>
        <v>784.42</v>
      </c>
      <c r="J84" s="25">
        <f t="shared" si="3"/>
        <v>790</v>
      </c>
      <c r="K84" s="209"/>
      <c r="L84" s="249">
        <v>0.75</v>
      </c>
      <c r="M84" s="27">
        <f t="shared" si="4"/>
        <v>323.25</v>
      </c>
      <c r="N84" s="27">
        <f t="shared" si="5"/>
        <v>754.25</v>
      </c>
      <c r="O84" s="28">
        <f t="shared" si="6"/>
        <v>760</v>
      </c>
      <c r="P84" s="209"/>
      <c r="Q84" s="76">
        <v>0.45</v>
      </c>
      <c r="R84" s="23">
        <f t="shared" si="7"/>
        <v>193.95</v>
      </c>
      <c r="S84" s="23">
        <f t="shared" si="8"/>
        <v>624.95</v>
      </c>
      <c r="T84" s="25"/>
      <c r="U84" s="210"/>
      <c r="V84" s="40">
        <v>0.39</v>
      </c>
      <c r="W84" s="23">
        <f t="shared" si="9"/>
        <v>168.09</v>
      </c>
      <c r="X84" s="27">
        <f t="shared" si="10"/>
        <v>599.09</v>
      </c>
      <c r="Y84" s="211"/>
      <c r="Z84" s="40">
        <v>0.3</v>
      </c>
      <c r="AA84" s="27">
        <f t="shared" si="11"/>
        <v>129.3</v>
      </c>
      <c r="AB84" s="27">
        <f t="shared" si="12"/>
        <v>560.3</v>
      </c>
      <c r="AC84" s="27"/>
      <c r="AD84" s="29" t="s">
        <v>176</v>
      </c>
      <c r="AE84" s="19">
        <v>0.159</v>
      </c>
      <c r="AF84" s="17">
        <f t="shared" si="13"/>
        <v>68.529</v>
      </c>
      <c r="AG84" s="17">
        <f t="shared" si="14"/>
        <v>499.529</v>
      </c>
      <c r="AH84" s="27"/>
      <c r="AI84" s="27"/>
      <c r="AJ84" s="27"/>
      <c r="AK84" s="30"/>
    </row>
    <row r="85" ht="15.75" customHeight="1">
      <c r="A85" s="8"/>
      <c r="B85" s="49" t="s">
        <v>24</v>
      </c>
      <c r="C85" s="8" t="s">
        <v>25</v>
      </c>
      <c r="D85" s="73" t="s">
        <v>161</v>
      </c>
      <c r="E85" s="29" t="s">
        <v>177</v>
      </c>
      <c r="F85" s="29">
        <v>281.0</v>
      </c>
      <c r="G85" s="76">
        <v>0.82</v>
      </c>
      <c r="H85" s="23">
        <f t="shared" si="1"/>
        <v>230.42</v>
      </c>
      <c r="I85" s="24">
        <f t="shared" si="2"/>
        <v>511.42</v>
      </c>
      <c r="J85" s="25">
        <f t="shared" si="3"/>
        <v>520</v>
      </c>
      <c r="K85" s="209"/>
      <c r="L85" s="249">
        <v>0.75</v>
      </c>
      <c r="M85" s="27">
        <f t="shared" si="4"/>
        <v>210.75</v>
      </c>
      <c r="N85" s="27">
        <f t="shared" si="5"/>
        <v>491.75</v>
      </c>
      <c r="O85" s="28">
        <f t="shared" si="6"/>
        <v>500</v>
      </c>
      <c r="P85" s="209"/>
      <c r="Q85" s="76">
        <v>0.55</v>
      </c>
      <c r="R85" s="23">
        <f t="shared" si="7"/>
        <v>154.55</v>
      </c>
      <c r="S85" s="23">
        <f t="shared" si="8"/>
        <v>435.55</v>
      </c>
      <c r="T85" s="25"/>
      <c r="U85" s="210"/>
      <c r="V85" s="40">
        <v>0.5</v>
      </c>
      <c r="W85" s="23">
        <f t="shared" si="9"/>
        <v>140.5</v>
      </c>
      <c r="X85" s="27">
        <f t="shared" si="10"/>
        <v>421.5</v>
      </c>
      <c r="Y85" s="211"/>
      <c r="Z85" s="40">
        <v>0.3</v>
      </c>
      <c r="AA85" s="27">
        <f t="shared" si="11"/>
        <v>84.3</v>
      </c>
      <c r="AB85" s="27">
        <f t="shared" si="12"/>
        <v>365.3</v>
      </c>
      <c r="AC85" s="27"/>
      <c r="AD85" s="29" t="s">
        <v>177</v>
      </c>
      <c r="AE85" s="19">
        <v>0.159</v>
      </c>
      <c r="AF85" s="17">
        <f t="shared" si="13"/>
        <v>44.679</v>
      </c>
      <c r="AG85" s="17">
        <f t="shared" si="14"/>
        <v>325.679</v>
      </c>
      <c r="AH85" s="27"/>
      <c r="AI85" s="27"/>
      <c r="AJ85" s="27"/>
      <c r="AK85" s="30"/>
    </row>
    <row r="86" ht="15.75" customHeight="1">
      <c r="A86" s="8"/>
      <c r="B86" s="49" t="s">
        <v>24</v>
      </c>
      <c r="C86" s="8" t="s">
        <v>25</v>
      </c>
      <c r="D86" s="73" t="s">
        <v>161</v>
      </c>
      <c r="E86" s="29" t="s">
        <v>178</v>
      </c>
      <c r="F86" s="29">
        <v>481.0</v>
      </c>
      <c r="G86" s="76">
        <v>0.82</v>
      </c>
      <c r="H86" s="23">
        <f t="shared" si="1"/>
        <v>394.42</v>
      </c>
      <c r="I86" s="24">
        <f t="shared" si="2"/>
        <v>875.42</v>
      </c>
      <c r="J86" s="25">
        <f t="shared" si="3"/>
        <v>880</v>
      </c>
      <c r="K86" s="209"/>
      <c r="L86" s="249">
        <v>0.75</v>
      </c>
      <c r="M86" s="27">
        <f t="shared" si="4"/>
        <v>360.75</v>
      </c>
      <c r="N86" s="27">
        <f t="shared" si="5"/>
        <v>841.75</v>
      </c>
      <c r="O86" s="28">
        <f t="shared" si="6"/>
        <v>850</v>
      </c>
      <c r="P86" s="209"/>
      <c r="Q86" s="76">
        <v>0.45</v>
      </c>
      <c r="R86" s="23">
        <f t="shared" si="7"/>
        <v>216.45</v>
      </c>
      <c r="S86" s="23">
        <f t="shared" si="8"/>
        <v>697.45</v>
      </c>
      <c r="T86" s="25"/>
      <c r="U86" s="210"/>
      <c r="V86" s="40">
        <v>0.39</v>
      </c>
      <c r="W86" s="23">
        <f t="shared" si="9"/>
        <v>187.59</v>
      </c>
      <c r="X86" s="27">
        <f t="shared" si="10"/>
        <v>668.59</v>
      </c>
      <c r="Y86" s="211"/>
      <c r="Z86" s="40">
        <v>0.3</v>
      </c>
      <c r="AA86" s="27">
        <f t="shared" si="11"/>
        <v>144.3</v>
      </c>
      <c r="AB86" s="27">
        <f t="shared" si="12"/>
        <v>625.3</v>
      </c>
      <c r="AC86" s="27"/>
      <c r="AD86" s="29" t="s">
        <v>178</v>
      </c>
      <c r="AE86" s="19">
        <v>0.159</v>
      </c>
      <c r="AF86" s="17">
        <f t="shared" si="13"/>
        <v>76.479</v>
      </c>
      <c r="AG86" s="17">
        <f t="shared" si="14"/>
        <v>557.479</v>
      </c>
      <c r="AH86" s="27"/>
      <c r="AI86" s="27"/>
      <c r="AJ86" s="27"/>
      <c r="AK86" s="30"/>
    </row>
    <row r="87" ht="15.75" customHeight="1">
      <c r="A87" s="8">
        <v>71.0</v>
      </c>
      <c r="B87" s="49" t="s">
        <v>24</v>
      </c>
      <c r="C87" s="8" t="s">
        <v>25</v>
      </c>
      <c r="D87" s="73" t="s">
        <v>161</v>
      </c>
      <c r="E87" s="23" t="s">
        <v>179</v>
      </c>
      <c r="F87" s="29">
        <v>700.0</v>
      </c>
      <c r="G87" s="76">
        <v>0.82</v>
      </c>
      <c r="H87" s="23">
        <f t="shared" si="1"/>
        <v>574</v>
      </c>
      <c r="I87" s="24">
        <f t="shared" si="2"/>
        <v>1274</v>
      </c>
      <c r="J87" s="25">
        <f t="shared" si="3"/>
        <v>1280</v>
      </c>
      <c r="K87" s="209"/>
      <c r="L87" s="249">
        <v>0.75</v>
      </c>
      <c r="M87" s="27">
        <f t="shared" si="4"/>
        <v>525</v>
      </c>
      <c r="N87" s="27">
        <f t="shared" si="5"/>
        <v>1225</v>
      </c>
      <c r="O87" s="28">
        <f t="shared" si="6"/>
        <v>1230</v>
      </c>
      <c r="P87" s="209"/>
      <c r="Q87" s="76">
        <v>0.45</v>
      </c>
      <c r="R87" s="23">
        <f t="shared" si="7"/>
        <v>315</v>
      </c>
      <c r="S87" s="23">
        <f t="shared" si="8"/>
        <v>1015</v>
      </c>
      <c r="T87" s="25"/>
      <c r="U87" s="210"/>
      <c r="V87" s="40">
        <v>0.39</v>
      </c>
      <c r="W87" s="23">
        <f t="shared" si="9"/>
        <v>273</v>
      </c>
      <c r="X87" s="27">
        <f t="shared" si="10"/>
        <v>973</v>
      </c>
      <c r="Y87" s="211"/>
      <c r="Z87" s="40">
        <v>0.3</v>
      </c>
      <c r="AA87" s="27">
        <f t="shared" si="11"/>
        <v>210</v>
      </c>
      <c r="AB87" s="27">
        <f t="shared" si="12"/>
        <v>910</v>
      </c>
      <c r="AC87" s="27"/>
      <c r="AD87" s="23" t="s">
        <v>179</v>
      </c>
      <c r="AE87" s="19">
        <v>0.159</v>
      </c>
      <c r="AF87" s="17">
        <f t="shared" si="13"/>
        <v>111.3</v>
      </c>
      <c r="AG87" s="17">
        <f t="shared" si="14"/>
        <v>811.3</v>
      </c>
      <c r="AH87" s="27"/>
      <c r="AI87" s="27"/>
      <c r="AJ87" s="27"/>
      <c r="AK87" s="30"/>
    </row>
    <row r="88" ht="15.75" customHeight="1">
      <c r="A88" s="8"/>
      <c r="B88" s="49" t="s">
        <v>24</v>
      </c>
      <c r="C88" s="8" t="s">
        <v>25</v>
      </c>
      <c r="D88" s="73" t="s">
        <v>161</v>
      </c>
      <c r="E88" s="29" t="s">
        <v>180</v>
      </c>
      <c r="F88" s="29">
        <v>1221.0</v>
      </c>
      <c r="G88" s="76">
        <v>0.82</v>
      </c>
      <c r="H88" s="23">
        <f t="shared" si="1"/>
        <v>1001.22</v>
      </c>
      <c r="I88" s="24">
        <f t="shared" si="2"/>
        <v>2222.22</v>
      </c>
      <c r="J88" s="25">
        <f t="shared" si="3"/>
        <v>2230</v>
      </c>
      <c r="K88" s="209"/>
      <c r="L88" s="249">
        <v>0.75</v>
      </c>
      <c r="M88" s="27">
        <f t="shared" si="4"/>
        <v>915.75</v>
      </c>
      <c r="N88" s="27">
        <f t="shared" si="5"/>
        <v>2136.75</v>
      </c>
      <c r="O88" s="28">
        <f t="shared" si="6"/>
        <v>2140</v>
      </c>
      <c r="P88" s="209"/>
      <c r="Q88" s="76">
        <v>0.45</v>
      </c>
      <c r="R88" s="23">
        <f t="shared" si="7"/>
        <v>549.45</v>
      </c>
      <c r="S88" s="23">
        <f t="shared" si="8"/>
        <v>1770.45</v>
      </c>
      <c r="T88" s="25"/>
      <c r="U88" s="210"/>
      <c r="V88" s="40">
        <v>0.39</v>
      </c>
      <c r="W88" s="23">
        <f t="shared" si="9"/>
        <v>476.19</v>
      </c>
      <c r="X88" s="27">
        <f t="shared" si="10"/>
        <v>1697.19</v>
      </c>
      <c r="Y88" s="211"/>
      <c r="Z88" s="40">
        <v>0.3</v>
      </c>
      <c r="AA88" s="27">
        <f t="shared" si="11"/>
        <v>366.3</v>
      </c>
      <c r="AB88" s="27">
        <f t="shared" si="12"/>
        <v>1587.3</v>
      </c>
      <c r="AC88" s="27"/>
      <c r="AD88" s="23" t="s">
        <v>502</v>
      </c>
      <c r="AE88" s="19">
        <v>0.159</v>
      </c>
      <c r="AF88" s="17">
        <f t="shared" si="13"/>
        <v>194.139</v>
      </c>
      <c r="AG88" s="17">
        <f t="shared" si="14"/>
        <v>1415.139</v>
      </c>
      <c r="AH88" s="27"/>
      <c r="AI88" s="27"/>
      <c r="AJ88" s="27"/>
      <c r="AK88" s="30"/>
    </row>
    <row r="89" ht="15.75" customHeight="1">
      <c r="A89" s="8">
        <v>72.0</v>
      </c>
      <c r="B89" s="49" t="s">
        <v>24</v>
      </c>
      <c r="C89" s="8" t="s">
        <v>25</v>
      </c>
      <c r="D89" s="73" t="s">
        <v>161</v>
      </c>
      <c r="E89" s="29" t="s">
        <v>181</v>
      </c>
      <c r="F89" s="29">
        <v>601.0</v>
      </c>
      <c r="G89" s="76">
        <v>0.82</v>
      </c>
      <c r="H89" s="23">
        <f t="shared" si="1"/>
        <v>492.82</v>
      </c>
      <c r="I89" s="24">
        <f t="shared" si="2"/>
        <v>1093.82</v>
      </c>
      <c r="J89" s="25">
        <f t="shared" si="3"/>
        <v>1100</v>
      </c>
      <c r="K89" s="209"/>
      <c r="L89" s="249">
        <v>0.75</v>
      </c>
      <c r="M89" s="27">
        <f t="shared" si="4"/>
        <v>450.75</v>
      </c>
      <c r="N89" s="27">
        <f t="shared" si="5"/>
        <v>1051.75</v>
      </c>
      <c r="O89" s="28">
        <f t="shared" si="6"/>
        <v>1060</v>
      </c>
      <c r="P89" s="209"/>
      <c r="Q89" s="76">
        <v>0.25</v>
      </c>
      <c r="R89" s="23">
        <f t="shared" si="7"/>
        <v>150.25</v>
      </c>
      <c r="S89" s="23">
        <f t="shared" si="8"/>
        <v>751.25</v>
      </c>
      <c r="T89" s="25"/>
      <c r="U89" s="210"/>
      <c r="V89" s="40">
        <v>0.23</v>
      </c>
      <c r="W89" s="23">
        <f t="shared" si="9"/>
        <v>138.23</v>
      </c>
      <c r="X89" s="27">
        <f t="shared" si="10"/>
        <v>739.23</v>
      </c>
      <c r="Y89" s="211"/>
      <c r="Z89" s="40">
        <v>0.3</v>
      </c>
      <c r="AA89" s="27">
        <f t="shared" si="11"/>
        <v>180.3</v>
      </c>
      <c r="AB89" s="27">
        <f t="shared" si="12"/>
        <v>781.3</v>
      </c>
      <c r="AC89" s="27"/>
      <c r="AD89" s="29" t="s">
        <v>181</v>
      </c>
      <c r="AE89" s="19">
        <v>0.159</v>
      </c>
      <c r="AF89" s="17">
        <f t="shared" si="13"/>
        <v>95.559</v>
      </c>
      <c r="AG89" s="17">
        <f t="shared" si="14"/>
        <v>696.559</v>
      </c>
      <c r="AH89" s="27"/>
      <c r="AI89" s="27"/>
      <c r="AJ89" s="27"/>
      <c r="AK89" s="30"/>
    </row>
    <row r="90" ht="15.75" customHeight="1">
      <c r="A90" s="8">
        <v>73.0</v>
      </c>
      <c r="B90" s="49" t="s">
        <v>24</v>
      </c>
      <c r="C90" s="8" t="s">
        <v>25</v>
      </c>
      <c r="D90" s="73" t="s">
        <v>161</v>
      </c>
      <c r="E90" s="38" t="s">
        <v>182</v>
      </c>
      <c r="F90" s="29">
        <v>400.0</v>
      </c>
      <c r="G90" s="76">
        <v>1.0</v>
      </c>
      <c r="H90" s="23">
        <f t="shared" si="1"/>
        <v>400</v>
      </c>
      <c r="I90" s="24">
        <f t="shared" si="2"/>
        <v>800</v>
      </c>
      <c r="J90" s="25">
        <f t="shared" si="3"/>
        <v>800</v>
      </c>
      <c r="K90" s="209"/>
      <c r="L90" s="26">
        <v>0.75</v>
      </c>
      <c r="M90" s="27">
        <f t="shared" si="4"/>
        <v>300</v>
      </c>
      <c r="N90" s="27">
        <f t="shared" si="5"/>
        <v>700</v>
      </c>
      <c r="O90" s="28">
        <f t="shared" si="6"/>
        <v>700</v>
      </c>
      <c r="P90" s="209"/>
      <c r="Q90" s="76">
        <v>0.45</v>
      </c>
      <c r="R90" s="23">
        <f t="shared" si="7"/>
        <v>180</v>
      </c>
      <c r="S90" s="23">
        <f t="shared" si="8"/>
        <v>580</v>
      </c>
      <c r="T90" s="25"/>
      <c r="U90" s="210"/>
      <c r="V90" s="40">
        <v>0.39</v>
      </c>
      <c r="W90" s="23">
        <f t="shared" si="9"/>
        <v>156</v>
      </c>
      <c r="X90" s="27">
        <f t="shared" si="10"/>
        <v>556</v>
      </c>
      <c r="Y90" s="211"/>
      <c r="Z90" s="40">
        <v>0.3</v>
      </c>
      <c r="AA90" s="27">
        <f t="shared" si="11"/>
        <v>120</v>
      </c>
      <c r="AB90" s="27">
        <f t="shared" si="12"/>
        <v>520</v>
      </c>
      <c r="AC90" s="27"/>
      <c r="AD90" s="38" t="s">
        <v>182</v>
      </c>
      <c r="AE90" s="19">
        <v>0.159</v>
      </c>
      <c r="AF90" s="17">
        <f t="shared" si="13"/>
        <v>63.6</v>
      </c>
      <c r="AG90" s="17">
        <f t="shared" si="14"/>
        <v>463.6</v>
      </c>
      <c r="AH90" s="27"/>
      <c r="AI90" s="27"/>
      <c r="AJ90" s="27"/>
      <c r="AK90" s="30"/>
    </row>
    <row r="91" ht="15.75" customHeight="1">
      <c r="A91" s="8">
        <v>74.0</v>
      </c>
      <c r="B91" s="49" t="s">
        <v>24</v>
      </c>
      <c r="C91" s="8" t="s">
        <v>25</v>
      </c>
      <c r="D91" s="82" t="s">
        <v>184</v>
      </c>
      <c r="E91" s="83" t="s">
        <v>172</v>
      </c>
      <c r="F91" s="88">
        <v>810.0</v>
      </c>
      <c r="G91" s="85">
        <v>0.8</v>
      </c>
      <c r="H91" s="86">
        <f t="shared" si="1"/>
        <v>648</v>
      </c>
      <c r="I91" s="86">
        <f t="shared" si="2"/>
        <v>1458</v>
      </c>
      <c r="J91" s="86">
        <f t="shared" si="3"/>
        <v>1460</v>
      </c>
      <c r="K91" s="87"/>
      <c r="L91" s="251">
        <v>0.65</v>
      </c>
      <c r="M91" s="87">
        <f t="shared" si="4"/>
        <v>526.5</v>
      </c>
      <c r="N91" s="87">
        <f t="shared" si="5"/>
        <v>1336.5</v>
      </c>
      <c r="O91" s="82">
        <f t="shared" si="6"/>
        <v>1340</v>
      </c>
      <c r="P91" s="87"/>
      <c r="Q91" s="85">
        <v>0.32</v>
      </c>
      <c r="R91" s="86">
        <f t="shared" si="7"/>
        <v>259.2</v>
      </c>
      <c r="S91" s="86">
        <f t="shared" si="8"/>
        <v>1069.2</v>
      </c>
      <c r="T91" s="86"/>
      <c r="U91" s="86"/>
      <c r="V91" s="85">
        <v>0.3</v>
      </c>
      <c r="W91" s="86">
        <f t="shared" si="9"/>
        <v>243</v>
      </c>
      <c r="X91" s="87">
        <f t="shared" si="10"/>
        <v>1053</v>
      </c>
      <c r="Y91" s="87"/>
      <c r="Z91" s="85">
        <v>0.27</v>
      </c>
      <c r="AA91" s="87">
        <f t="shared" si="11"/>
        <v>218.7</v>
      </c>
      <c r="AB91" s="87">
        <f t="shared" si="12"/>
        <v>1028.7</v>
      </c>
      <c r="AC91" s="87"/>
      <c r="AD91" s="88" t="s">
        <v>172</v>
      </c>
      <c r="AE91" s="19">
        <v>0.159</v>
      </c>
      <c r="AF91" s="17">
        <f t="shared" si="13"/>
        <v>128.79</v>
      </c>
      <c r="AG91" s="17">
        <f t="shared" si="14"/>
        <v>938.79</v>
      </c>
      <c r="AH91" s="87"/>
      <c r="AI91" s="87"/>
      <c r="AJ91" s="87"/>
      <c r="AK91" s="89"/>
    </row>
    <row r="92" ht="15.75" customHeight="1">
      <c r="A92" s="8">
        <v>75.0</v>
      </c>
      <c r="B92" s="49" t="s">
        <v>24</v>
      </c>
      <c r="C92" s="8" t="s">
        <v>246</v>
      </c>
      <c r="D92" s="82" t="s">
        <v>184</v>
      </c>
      <c r="E92" s="57" t="s">
        <v>503</v>
      </c>
      <c r="F92" s="18">
        <v>0.0</v>
      </c>
      <c r="G92" s="85">
        <v>0.8</v>
      </c>
      <c r="H92" s="23">
        <f t="shared" si="1"/>
        <v>0</v>
      </c>
      <c r="I92" s="24">
        <f t="shared" si="2"/>
        <v>0</v>
      </c>
      <c r="J92" s="25">
        <f t="shared" si="3"/>
        <v>0</v>
      </c>
      <c r="K92" s="70"/>
      <c r="L92" s="249">
        <v>0.65</v>
      </c>
      <c r="M92" s="17">
        <f t="shared" si="4"/>
        <v>0</v>
      </c>
      <c r="N92" s="17">
        <f t="shared" si="5"/>
        <v>0</v>
      </c>
      <c r="O92" s="247">
        <f t="shared" si="6"/>
        <v>0</v>
      </c>
      <c r="P92" s="70"/>
      <c r="Q92" s="85">
        <v>0.29</v>
      </c>
      <c r="R92" s="23">
        <f t="shared" si="7"/>
        <v>0</v>
      </c>
      <c r="S92" s="23">
        <f t="shared" si="8"/>
        <v>0</v>
      </c>
      <c r="T92" s="70"/>
      <c r="U92" s="70"/>
      <c r="V92" s="85">
        <v>0.27</v>
      </c>
      <c r="W92" s="23">
        <f t="shared" si="9"/>
        <v>0</v>
      </c>
      <c r="X92" s="27">
        <f t="shared" si="10"/>
        <v>0</v>
      </c>
      <c r="Y92" s="70"/>
      <c r="Z92" s="85">
        <v>0.2</v>
      </c>
      <c r="AA92" s="27">
        <f t="shared" si="11"/>
        <v>0</v>
      </c>
      <c r="AB92" s="27">
        <f t="shared" si="12"/>
        <v>0</v>
      </c>
      <c r="AC92" s="70"/>
      <c r="AD92" s="57" t="s">
        <v>503</v>
      </c>
      <c r="AE92" s="19">
        <v>0.159</v>
      </c>
      <c r="AF92" s="17">
        <f t="shared" si="13"/>
        <v>0</v>
      </c>
      <c r="AG92" s="17">
        <f t="shared" si="14"/>
        <v>0</v>
      </c>
      <c r="AH92" s="70"/>
      <c r="AI92" s="70"/>
      <c r="AJ92" s="70"/>
      <c r="AK92" s="90"/>
    </row>
    <row r="93" ht="24.75" customHeight="1">
      <c r="A93" s="8">
        <v>76.0</v>
      </c>
      <c r="B93" s="49" t="s">
        <v>24</v>
      </c>
      <c r="C93" s="8" t="s">
        <v>25</v>
      </c>
      <c r="D93" s="82" t="s">
        <v>184</v>
      </c>
      <c r="E93" s="22" t="s">
        <v>187</v>
      </c>
      <c r="F93" s="29">
        <v>607.0</v>
      </c>
      <c r="G93" s="85">
        <v>0.8</v>
      </c>
      <c r="H93" s="23">
        <f t="shared" si="1"/>
        <v>485.6</v>
      </c>
      <c r="I93" s="24">
        <f t="shared" si="2"/>
        <v>1092.6</v>
      </c>
      <c r="J93" s="25">
        <f t="shared" si="3"/>
        <v>1100</v>
      </c>
      <c r="K93" s="209"/>
      <c r="L93" s="249">
        <v>0.65</v>
      </c>
      <c r="M93" s="27">
        <f t="shared" si="4"/>
        <v>394.55</v>
      </c>
      <c r="N93" s="27">
        <f t="shared" si="5"/>
        <v>1001.55</v>
      </c>
      <c r="O93" s="28">
        <f t="shared" si="6"/>
        <v>1010</v>
      </c>
      <c r="P93" s="209"/>
      <c r="Q93" s="85">
        <v>0.26</v>
      </c>
      <c r="R93" s="23">
        <f t="shared" si="7"/>
        <v>157.82</v>
      </c>
      <c r="S93" s="23">
        <f t="shared" si="8"/>
        <v>764.82</v>
      </c>
      <c r="T93" s="25"/>
      <c r="U93" s="210"/>
      <c r="V93" s="85">
        <v>0.23</v>
      </c>
      <c r="W93" s="23">
        <f t="shared" si="9"/>
        <v>139.61</v>
      </c>
      <c r="X93" s="27">
        <f t="shared" si="10"/>
        <v>746.61</v>
      </c>
      <c r="Y93" s="211"/>
      <c r="Z93" s="85">
        <v>0.1</v>
      </c>
      <c r="AA93" s="27">
        <f t="shared" si="11"/>
        <v>60.7</v>
      </c>
      <c r="AB93" s="27">
        <f t="shared" si="12"/>
        <v>667.7</v>
      </c>
      <c r="AC93" s="27"/>
      <c r="AD93" s="29" t="s">
        <v>187</v>
      </c>
      <c r="AE93" s="19">
        <v>0.159</v>
      </c>
      <c r="AF93" s="17">
        <f t="shared" si="13"/>
        <v>96.513</v>
      </c>
      <c r="AG93" s="17">
        <f t="shared" si="14"/>
        <v>703.513</v>
      </c>
      <c r="AH93" s="27"/>
      <c r="AI93" s="27"/>
      <c r="AJ93" s="27"/>
      <c r="AK93" s="30"/>
    </row>
    <row r="94" ht="15.75" customHeight="1">
      <c r="A94" s="8">
        <v>77.0</v>
      </c>
      <c r="B94" s="49" t="s">
        <v>24</v>
      </c>
      <c r="C94" s="8" t="s">
        <v>25</v>
      </c>
      <c r="D94" s="91" t="s">
        <v>184</v>
      </c>
      <c r="E94" s="22" t="s">
        <v>188</v>
      </c>
      <c r="F94" s="29">
        <v>860.0</v>
      </c>
      <c r="G94" s="85">
        <v>0.8</v>
      </c>
      <c r="H94" s="23">
        <f t="shared" si="1"/>
        <v>688</v>
      </c>
      <c r="I94" s="24">
        <f t="shared" si="2"/>
        <v>1548</v>
      </c>
      <c r="J94" s="25">
        <f t="shared" si="3"/>
        <v>1550</v>
      </c>
      <c r="K94" s="209"/>
      <c r="L94" s="249">
        <v>0.65</v>
      </c>
      <c r="M94" s="27">
        <f t="shared" si="4"/>
        <v>559</v>
      </c>
      <c r="N94" s="27">
        <f t="shared" si="5"/>
        <v>1419</v>
      </c>
      <c r="O94" s="28">
        <f t="shared" si="6"/>
        <v>1420</v>
      </c>
      <c r="P94" s="209"/>
      <c r="Q94" s="85">
        <v>0.38</v>
      </c>
      <c r="R94" s="23">
        <f t="shared" si="7"/>
        <v>326.8</v>
      </c>
      <c r="S94" s="23">
        <f t="shared" si="8"/>
        <v>1186.8</v>
      </c>
      <c r="T94" s="25"/>
      <c r="U94" s="210"/>
      <c r="V94" s="85">
        <v>0.3</v>
      </c>
      <c r="W94" s="23">
        <f t="shared" si="9"/>
        <v>258</v>
      </c>
      <c r="X94" s="27">
        <f t="shared" si="10"/>
        <v>1118</v>
      </c>
      <c r="Y94" s="211"/>
      <c r="Z94" s="85">
        <v>0.26</v>
      </c>
      <c r="AA94" s="27">
        <f t="shared" si="11"/>
        <v>223.6</v>
      </c>
      <c r="AB94" s="27">
        <f t="shared" si="12"/>
        <v>1083.6</v>
      </c>
      <c r="AC94" s="27"/>
      <c r="AD94" s="29" t="s">
        <v>188</v>
      </c>
      <c r="AE94" s="19">
        <v>0.159</v>
      </c>
      <c r="AF94" s="17">
        <f t="shared" si="13"/>
        <v>136.74</v>
      </c>
      <c r="AG94" s="17">
        <f t="shared" si="14"/>
        <v>996.74</v>
      </c>
      <c r="AH94" s="27"/>
      <c r="AI94" s="27"/>
      <c r="AJ94" s="27"/>
      <c r="AK94" s="30"/>
    </row>
    <row r="95" ht="15.75" customHeight="1">
      <c r="A95" s="8"/>
      <c r="B95" s="49" t="s">
        <v>24</v>
      </c>
      <c r="C95" s="8" t="s">
        <v>25</v>
      </c>
      <c r="D95" s="91" t="s">
        <v>184</v>
      </c>
      <c r="E95" s="22" t="s">
        <v>189</v>
      </c>
      <c r="F95" s="29">
        <v>508.0</v>
      </c>
      <c r="G95" s="85">
        <v>0.8</v>
      </c>
      <c r="H95" s="23">
        <f t="shared" si="1"/>
        <v>406.4</v>
      </c>
      <c r="I95" s="24">
        <f t="shared" si="2"/>
        <v>914.4</v>
      </c>
      <c r="J95" s="25">
        <f t="shared" si="3"/>
        <v>920</v>
      </c>
      <c r="K95" s="209"/>
      <c r="L95" s="249">
        <v>0.65</v>
      </c>
      <c r="M95" s="27">
        <f t="shared" si="4"/>
        <v>330.2</v>
      </c>
      <c r="N95" s="27">
        <f t="shared" si="5"/>
        <v>838.2</v>
      </c>
      <c r="O95" s="28">
        <f t="shared" si="6"/>
        <v>840</v>
      </c>
      <c r="P95" s="209"/>
      <c r="Q95" s="85">
        <v>0.32</v>
      </c>
      <c r="R95" s="23">
        <f t="shared" si="7"/>
        <v>162.56</v>
      </c>
      <c r="S95" s="23">
        <f t="shared" si="8"/>
        <v>670.56</v>
      </c>
      <c r="T95" s="25"/>
      <c r="U95" s="210"/>
      <c r="V95" s="85">
        <v>0.29</v>
      </c>
      <c r="W95" s="23">
        <f t="shared" si="9"/>
        <v>147.32</v>
      </c>
      <c r="X95" s="27">
        <f t="shared" si="10"/>
        <v>655.32</v>
      </c>
      <c r="Y95" s="211"/>
      <c r="Z95" s="85">
        <v>0.25</v>
      </c>
      <c r="AA95" s="27">
        <f t="shared" si="11"/>
        <v>127</v>
      </c>
      <c r="AB95" s="27">
        <f t="shared" si="12"/>
        <v>635</v>
      </c>
      <c r="AC95" s="27"/>
      <c r="AD95" s="29" t="s">
        <v>189</v>
      </c>
      <c r="AE95" s="19">
        <v>0.159</v>
      </c>
      <c r="AF95" s="17">
        <f t="shared" si="13"/>
        <v>80.772</v>
      </c>
      <c r="AG95" s="17">
        <f t="shared" si="14"/>
        <v>588.772</v>
      </c>
      <c r="AH95" s="27"/>
      <c r="AI95" s="27"/>
      <c r="AJ95" s="27"/>
      <c r="AK95" s="30"/>
    </row>
    <row r="96" ht="15.75" customHeight="1">
      <c r="A96" s="8">
        <v>78.0</v>
      </c>
      <c r="B96" s="49" t="s">
        <v>24</v>
      </c>
      <c r="C96" s="8" t="s">
        <v>25</v>
      </c>
      <c r="D96" s="91" t="s">
        <v>184</v>
      </c>
      <c r="E96" s="22" t="s">
        <v>190</v>
      </c>
      <c r="F96" s="29">
        <v>682.0</v>
      </c>
      <c r="G96" s="85">
        <v>0.8</v>
      </c>
      <c r="H96" s="23">
        <f t="shared" si="1"/>
        <v>545.6</v>
      </c>
      <c r="I96" s="24">
        <f t="shared" si="2"/>
        <v>1227.6</v>
      </c>
      <c r="J96" s="25">
        <f t="shared" si="3"/>
        <v>1230</v>
      </c>
      <c r="K96" s="209"/>
      <c r="L96" s="249">
        <v>0.65</v>
      </c>
      <c r="M96" s="27">
        <f t="shared" si="4"/>
        <v>443.3</v>
      </c>
      <c r="N96" s="27">
        <f t="shared" si="5"/>
        <v>1125.3</v>
      </c>
      <c r="O96" s="28">
        <f t="shared" si="6"/>
        <v>1130</v>
      </c>
      <c r="P96" s="209"/>
      <c r="Q96" s="85">
        <v>0.19</v>
      </c>
      <c r="R96" s="23">
        <f t="shared" si="7"/>
        <v>129.58</v>
      </c>
      <c r="S96" s="23">
        <f t="shared" si="8"/>
        <v>811.58</v>
      </c>
      <c r="T96" s="25"/>
      <c r="U96" s="210"/>
      <c r="V96" s="85">
        <v>0.16</v>
      </c>
      <c r="W96" s="23">
        <f t="shared" si="9"/>
        <v>109.12</v>
      </c>
      <c r="X96" s="27">
        <f t="shared" si="10"/>
        <v>791.12</v>
      </c>
      <c r="Y96" s="211"/>
      <c r="Z96" s="85">
        <v>0.14</v>
      </c>
      <c r="AA96" s="27">
        <f t="shared" si="11"/>
        <v>95.48</v>
      </c>
      <c r="AB96" s="27">
        <f t="shared" si="12"/>
        <v>777.48</v>
      </c>
      <c r="AC96" s="27"/>
      <c r="AD96" s="29" t="s">
        <v>190</v>
      </c>
      <c r="AE96" s="19">
        <v>0.159</v>
      </c>
      <c r="AF96" s="17">
        <f t="shared" si="13"/>
        <v>108.438</v>
      </c>
      <c r="AG96" s="17">
        <f t="shared" si="14"/>
        <v>790.438</v>
      </c>
      <c r="AH96" s="27"/>
      <c r="AI96" s="27"/>
      <c r="AJ96" s="27"/>
      <c r="AK96" s="30"/>
    </row>
    <row r="97" ht="15.75" customHeight="1">
      <c r="A97" s="8">
        <v>79.0</v>
      </c>
      <c r="B97" s="49" t="s">
        <v>24</v>
      </c>
      <c r="C97" s="8" t="s">
        <v>25</v>
      </c>
      <c r="D97" s="91" t="s">
        <v>184</v>
      </c>
      <c r="E97" s="22" t="s">
        <v>191</v>
      </c>
      <c r="F97" s="29">
        <v>860.0</v>
      </c>
      <c r="G97" s="85">
        <v>0.8</v>
      </c>
      <c r="H97" s="23">
        <f t="shared" si="1"/>
        <v>688</v>
      </c>
      <c r="I97" s="24">
        <f t="shared" si="2"/>
        <v>1548</v>
      </c>
      <c r="J97" s="25">
        <f t="shared" si="3"/>
        <v>1550</v>
      </c>
      <c r="K97" s="209"/>
      <c r="L97" s="249">
        <v>0.65</v>
      </c>
      <c r="M97" s="27">
        <f t="shared" si="4"/>
        <v>559</v>
      </c>
      <c r="N97" s="27">
        <f t="shared" si="5"/>
        <v>1419</v>
      </c>
      <c r="O97" s="28">
        <f t="shared" si="6"/>
        <v>1420</v>
      </c>
      <c r="P97" s="209"/>
      <c r="Q97" s="85">
        <v>0.35</v>
      </c>
      <c r="R97" s="23">
        <f t="shared" si="7"/>
        <v>301</v>
      </c>
      <c r="S97" s="23">
        <f t="shared" si="8"/>
        <v>1161</v>
      </c>
      <c r="T97" s="25"/>
      <c r="U97" s="210"/>
      <c r="V97" s="85">
        <v>0.29</v>
      </c>
      <c r="W97" s="23">
        <f t="shared" si="9"/>
        <v>249.4</v>
      </c>
      <c r="X97" s="27">
        <f t="shared" si="10"/>
        <v>1109.4</v>
      </c>
      <c r="Y97" s="211"/>
      <c r="Z97" s="85">
        <v>0.25</v>
      </c>
      <c r="AA97" s="27">
        <f t="shared" si="11"/>
        <v>215</v>
      </c>
      <c r="AB97" s="27">
        <f t="shared" si="12"/>
        <v>1075</v>
      </c>
      <c r="AC97" s="27"/>
      <c r="AD97" s="29" t="s">
        <v>191</v>
      </c>
      <c r="AE97" s="19">
        <v>0.159</v>
      </c>
      <c r="AF97" s="17">
        <f t="shared" si="13"/>
        <v>136.74</v>
      </c>
      <c r="AG97" s="17">
        <f t="shared" si="14"/>
        <v>996.74</v>
      </c>
      <c r="AH97" s="27"/>
      <c r="AI97" s="27"/>
      <c r="AJ97" s="27"/>
      <c r="AK97" s="30"/>
    </row>
    <row r="98" ht="15.75" customHeight="1">
      <c r="A98" s="8">
        <v>80.0</v>
      </c>
      <c r="B98" s="49" t="s">
        <v>24</v>
      </c>
      <c r="C98" s="8" t="s">
        <v>25</v>
      </c>
      <c r="D98" s="91" t="s">
        <v>184</v>
      </c>
      <c r="E98" s="22" t="s">
        <v>192</v>
      </c>
      <c r="F98" s="29">
        <v>849.0</v>
      </c>
      <c r="G98" s="85">
        <v>0.8</v>
      </c>
      <c r="H98" s="23">
        <f t="shared" si="1"/>
        <v>679.2</v>
      </c>
      <c r="I98" s="24">
        <f t="shared" si="2"/>
        <v>1528.2</v>
      </c>
      <c r="J98" s="25">
        <f t="shared" si="3"/>
        <v>1530</v>
      </c>
      <c r="K98" s="209"/>
      <c r="L98" s="249">
        <v>0.65</v>
      </c>
      <c r="M98" s="27">
        <f t="shared" si="4"/>
        <v>551.85</v>
      </c>
      <c r="N98" s="27">
        <f t="shared" si="5"/>
        <v>1400.85</v>
      </c>
      <c r="O98" s="28">
        <f t="shared" si="6"/>
        <v>1410</v>
      </c>
      <c r="P98" s="209"/>
      <c r="Q98" s="85">
        <v>0.35</v>
      </c>
      <c r="R98" s="23">
        <f t="shared" si="7"/>
        <v>297.15</v>
      </c>
      <c r="S98" s="23">
        <f t="shared" si="8"/>
        <v>1146.15</v>
      </c>
      <c r="T98" s="25"/>
      <c r="U98" s="210"/>
      <c r="V98" s="85">
        <v>0.34</v>
      </c>
      <c r="W98" s="23">
        <f t="shared" si="9"/>
        <v>288.66</v>
      </c>
      <c r="X98" s="27">
        <f t="shared" si="10"/>
        <v>1137.66</v>
      </c>
      <c r="Y98" s="211"/>
      <c r="Z98" s="85">
        <v>0.3</v>
      </c>
      <c r="AA98" s="27">
        <f t="shared" si="11"/>
        <v>254.7</v>
      </c>
      <c r="AB98" s="27">
        <f t="shared" si="12"/>
        <v>1103.7</v>
      </c>
      <c r="AC98" s="27"/>
      <c r="AD98" s="29" t="s">
        <v>192</v>
      </c>
      <c r="AE98" s="19">
        <v>0.159</v>
      </c>
      <c r="AF98" s="17">
        <f t="shared" si="13"/>
        <v>134.991</v>
      </c>
      <c r="AG98" s="17">
        <f t="shared" si="14"/>
        <v>983.991</v>
      </c>
      <c r="AH98" s="27"/>
      <c r="AI98" s="27"/>
      <c r="AJ98" s="27"/>
      <c r="AK98" s="30"/>
    </row>
    <row r="99" ht="15.75" customHeight="1">
      <c r="A99" s="8">
        <v>81.0</v>
      </c>
      <c r="B99" s="49" t="s">
        <v>24</v>
      </c>
      <c r="C99" s="8" t="s">
        <v>25</v>
      </c>
      <c r="D99" s="91" t="s">
        <v>184</v>
      </c>
      <c r="E99" s="22" t="s">
        <v>193</v>
      </c>
      <c r="F99" s="29">
        <v>937.0</v>
      </c>
      <c r="G99" s="85">
        <v>0.6</v>
      </c>
      <c r="H99" s="23">
        <f t="shared" si="1"/>
        <v>562.2</v>
      </c>
      <c r="I99" s="24">
        <f t="shared" si="2"/>
        <v>1499.2</v>
      </c>
      <c r="J99" s="25">
        <f t="shared" si="3"/>
        <v>1500</v>
      </c>
      <c r="K99" s="209"/>
      <c r="L99" s="249">
        <v>0.65</v>
      </c>
      <c r="M99" s="27">
        <f t="shared" si="4"/>
        <v>609.05</v>
      </c>
      <c r="N99" s="27">
        <f t="shared" si="5"/>
        <v>1546.05</v>
      </c>
      <c r="O99" s="28">
        <f t="shared" si="6"/>
        <v>1550</v>
      </c>
      <c r="P99" s="209"/>
      <c r="Q99" s="85">
        <v>0.26</v>
      </c>
      <c r="R99" s="23">
        <f t="shared" si="7"/>
        <v>243.62</v>
      </c>
      <c r="S99" s="23">
        <f t="shared" si="8"/>
        <v>1180.62</v>
      </c>
      <c r="T99" s="25"/>
      <c r="U99" s="210"/>
      <c r="V99" s="85">
        <v>0.29</v>
      </c>
      <c r="W99" s="23">
        <f t="shared" si="9"/>
        <v>271.73</v>
      </c>
      <c r="X99" s="27">
        <f t="shared" si="10"/>
        <v>1208.73</v>
      </c>
      <c r="Y99" s="211"/>
      <c r="Z99" s="85">
        <v>0.25</v>
      </c>
      <c r="AA99" s="27">
        <f t="shared" si="11"/>
        <v>234.25</v>
      </c>
      <c r="AB99" s="27">
        <f t="shared" si="12"/>
        <v>1171.25</v>
      </c>
      <c r="AC99" s="27"/>
      <c r="AD99" s="29" t="s">
        <v>193</v>
      </c>
      <c r="AE99" s="19">
        <v>0.159</v>
      </c>
      <c r="AF99" s="17">
        <f t="shared" si="13"/>
        <v>148.983</v>
      </c>
      <c r="AG99" s="17">
        <f t="shared" si="14"/>
        <v>1085.983</v>
      </c>
      <c r="AH99" s="27"/>
      <c r="AI99" s="27"/>
      <c r="AJ99" s="27"/>
      <c r="AK99" s="30"/>
    </row>
    <row r="100" ht="15.75" customHeight="1">
      <c r="A100" s="8">
        <v>82.0</v>
      </c>
      <c r="B100" s="49" t="s">
        <v>24</v>
      </c>
      <c r="C100" s="8" t="s">
        <v>25</v>
      </c>
      <c r="D100" s="91" t="s">
        <v>184</v>
      </c>
      <c r="E100" s="22" t="s">
        <v>194</v>
      </c>
      <c r="F100" s="29">
        <v>330.0</v>
      </c>
      <c r="G100" s="85">
        <v>0.8</v>
      </c>
      <c r="H100" s="23">
        <f t="shared" si="1"/>
        <v>264</v>
      </c>
      <c r="I100" s="24">
        <f t="shared" si="2"/>
        <v>594</v>
      </c>
      <c r="J100" s="25">
        <f t="shared" si="3"/>
        <v>600</v>
      </c>
      <c r="K100" s="209"/>
      <c r="L100" s="249">
        <v>0.65</v>
      </c>
      <c r="M100" s="27">
        <f t="shared" si="4"/>
        <v>214.5</v>
      </c>
      <c r="N100" s="27">
        <f t="shared" si="5"/>
        <v>544.5</v>
      </c>
      <c r="O100" s="28">
        <f t="shared" si="6"/>
        <v>550</v>
      </c>
      <c r="P100" s="209"/>
      <c r="Q100" s="85">
        <v>0.35</v>
      </c>
      <c r="R100" s="23">
        <f t="shared" si="7"/>
        <v>115.5</v>
      </c>
      <c r="S100" s="23">
        <f t="shared" si="8"/>
        <v>445.5</v>
      </c>
      <c r="T100" s="25"/>
      <c r="U100" s="210"/>
      <c r="V100" s="85">
        <v>0.29</v>
      </c>
      <c r="W100" s="23">
        <f t="shared" si="9"/>
        <v>95.7</v>
      </c>
      <c r="X100" s="27">
        <f t="shared" si="10"/>
        <v>425.7</v>
      </c>
      <c r="Y100" s="211"/>
      <c r="Z100" s="85">
        <v>0.25</v>
      </c>
      <c r="AA100" s="27">
        <f t="shared" si="11"/>
        <v>82.5</v>
      </c>
      <c r="AB100" s="27">
        <f t="shared" si="12"/>
        <v>412.5</v>
      </c>
      <c r="AC100" s="27"/>
      <c r="AD100" s="29" t="s">
        <v>194</v>
      </c>
      <c r="AE100" s="19">
        <v>0.159</v>
      </c>
      <c r="AF100" s="17">
        <f t="shared" si="13"/>
        <v>52.47</v>
      </c>
      <c r="AG100" s="17">
        <f t="shared" si="14"/>
        <v>382.47</v>
      </c>
      <c r="AH100" s="27"/>
      <c r="AI100" s="27"/>
      <c r="AJ100" s="27"/>
      <c r="AK100" s="30"/>
    </row>
    <row r="101" ht="15.75" customHeight="1">
      <c r="A101" s="8">
        <v>83.0</v>
      </c>
      <c r="B101" s="49" t="s">
        <v>24</v>
      </c>
      <c r="C101" s="8" t="s">
        <v>25</v>
      </c>
      <c r="D101" s="91" t="s">
        <v>184</v>
      </c>
      <c r="E101" s="22" t="s">
        <v>196</v>
      </c>
      <c r="F101" s="29">
        <v>563.0</v>
      </c>
      <c r="G101" s="85">
        <v>0.8</v>
      </c>
      <c r="H101" s="23">
        <f t="shared" si="1"/>
        <v>450.4</v>
      </c>
      <c r="I101" s="24">
        <f t="shared" si="2"/>
        <v>1013.4</v>
      </c>
      <c r="J101" s="25">
        <f t="shared" si="3"/>
        <v>1020</v>
      </c>
      <c r="K101" s="209"/>
      <c r="L101" s="249">
        <v>0.65</v>
      </c>
      <c r="M101" s="27">
        <f t="shared" si="4"/>
        <v>365.95</v>
      </c>
      <c r="N101" s="27">
        <f t="shared" si="5"/>
        <v>928.95</v>
      </c>
      <c r="O101" s="28">
        <f t="shared" si="6"/>
        <v>930</v>
      </c>
      <c r="P101" s="209"/>
      <c r="Q101" s="85">
        <v>0.35</v>
      </c>
      <c r="R101" s="23">
        <f t="shared" si="7"/>
        <v>197.05</v>
      </c>
      <c r="S101" s="23">
        <f t="shared" si="8"/>
        <v>760.05</v>
      </c>
      <c r="T101" s="25"/>
      <c r="U101" s="210"/>
      <c r="V101" s="85">
        <v>0.29</v>
      </c>
      <c r="W101" s="23">
        <f t="shared" si="9"/>
        <v>163.27</v>
      </c>
      <c r="X101" s="27">
        <f t="shared" si="10"/>
        <v>726.27</v>
      </c>
      <c r="Y101" s="211"/>
      <c r="Z101" s="85">
        <v>0.25</v>
      </c>
      <c r="AA101" s="27">
        <f t="shared" si="11"/>
        <v>140.75</v>
      </c>
      <c r="AB101" s="27">
        <f t="shared" si="12"/>
        <v>703.75</v>
      </c>
      <c r="AC101" s="27"/>
      <c r="AD101" s="29" t="s">
        <v>196</v>
      </c>
      <c r="AE101" s="19">
        <v>0.159</v>
      </c>
      <c r="AF101" s="17">
        <f t="shared" si="13"/>
        <v>89.517</v>
      </c>
      <c r="AG101" s="17">
        <f t="shared" si="14"/>
        <v>652.517</v>
      </c>
      <c r="AH101" s="27"/>
      <c r="AI101" s="27"/>
      <c r="AJ101" s="27"/>
      <c r="AK101" s="30"/>
    </row>
    <row r="102" ht="15.75" customHeight="1">
      <c r="A102" s="8">
        <v>84.0</v>
      </c>
      <c r="B102" s="49" t="s">
        <v>24</v>
      </c>
      <c r="C102" s="8" t="s">
        <v>25</v>
      </c>
      <c r="D102" s="91" t="s">
        <v>184</v>
      </c>
      <c r="E102" s="22" t="s">
        <v>197</v>
      </c>
      <c r="F102" s="29">
        <v>550.0</v>
      </c>
      <c r="G102" s="85">
        <v>0.8</v>
      </c>
      <c r="H102" s="23">
        <f t="shared" si="1"/>
        <v>440</v>
      </c>
      <c r="I102" s="24">
        <f t="shared" si="2"/>
        <v>990</v>
      </c>
      <c r="J102" s="25">
        <f t="shared" si="3"/>
        <v>990</v>
      </c>
      <c r="K102" s="209"/>
      <c r="L102" s="249">
        <v>0.65</v>
      </c>
      <c r="M102" s="27">
        <f t="shared" si="4"/>
        <v>357.5</v>
      </c>
      <c r="N102" s="27">
        <f t="shared" si="5"/>
        <v>907.5</v>
      </c>
      <c r="O102" s="28">
        <f t="shared" si="6"/>
        <v>910</v>
      </c>
      <c r="P102" s="209"/>
      <c r="Q102" s="85">
        <v>0.35</v>
      </c>
      <c r="R102" s="23">
        <f t="shared" si="7"/>
        <v>192.5</v>
      </c>
      <c r="S102" s="23">
        <f t="shared" si="8"/>
        <v>742.5</v>
      </c>
      <c r="T102" s="25"/>
      <c r="U102" s="210"/>
      <c r="V102" s="85">
        <v>0.29</v>
      </c>
      <c r="W102" s="23">
        <f t="shared" si="9"/>
        <v>159.5</v>
      </c>
      <c r="X102" s="27">
        <f t="shared" si="10"/>
        <v>709.5</v>
      </c>
      <c r="Y102" s="211"/>
      <c r="Z102" s="85">
        <v>0.25</v>
      </c>
      <c r="AA102" s="27">
        <f t="shared" si="11"/>
        <v>137.5</v>
      </c>
      <c r="AB102" s="27">
        <f t="shared" si="12"/>
        <v>687.5</v>
      </c>
      <c r="AC102" s="27"/>
      <c r="AD102" s="22" t="s">
        <v>197</v>
      </c>
      <c r="AE102" s="19">
        <v>0.159</v>
      </c>
      <c r="AF102" s="17">
        <f t="shared" si="13"/>
        <v>87.45</v>
      </c>
      <c r="AG102" s="17">
        <f t="shared" si="14"/>
        <v>637.45</v>
      </c>
      <c r="AH102" s="27"/>
      <c r="AI102" s="27"/>
      <c r="AJ102" s="27"/>
      <c r="AK102" s="30"/>
    </row>
    <row r="103" ht="15.75" customHeight="1">
      <c r="A103" s="8">
        <v>85.0</v>
      </c>
      <c r="B103" s="49" t="s">
        <v>24</v>
      </c>
      <c r="C103" s="8" t="s">
        <v>25</v>
      </c>
      <c r="D103" s="91" t="s">
        <v>184</v>
      </c>
      <c r="E103" s="22" t="s">
        <v>198</v>
      </c>
      <c r="F103" s="29">
        <v>1322.0</v>
      </c>
      <c r="G103" s="85">
        <v>0.8</v>
      </c>
      <c r="H103" s="23">
        <f t="shared" si="1"/>
        <v>1057.6</v>
      </c>
      <c r="I103" s="24">
        <f t="shared" si="2"/>
        <v>2379.6</v>
      </c>
      <c r="J103" s="25">
        <f t="shared" si="3"/>
        <v>2380</v>
      </c>
      <c r="K103" s="209"/>
      <c r="L103" s="249">
        <v>0.65</v>
      </c>
      <c r="M103" s="27">
        <f t="shared" si="4"/>
        <v>859.3</v>
      </c>
      <c r="N103" s="27">
        <f t="shared" si="5"/>
        <v>2181.3</v>
      </c>
      <c r="O103" s="28">
        <f t="shared" si="6"/>
        <v>2190</v>
      </c>
      <c r="P103" s="209"/>
      <c r="Q103" s="85">
        <v>0.35</v>
      </c>
      <c r="R103" s="23">
        <f t="shared" si="7"/>
        <v>462.7</v>
      </c>
      <c r="S103" s="23">
        <f t="shared" si="8"/>
        <v>1784.7</v>
      </c>
      <c r="T103" s="25"/>
      <c r="U103" s="210"/>
      <c r="V103" s="85">
        <v>0.29</v>
      </c>
      <c r="W103" s="23">
        <f t="shared" si="9"/>
        <v>383.38</v>
      </c>
      <c r="X103" s="27">
        <f t="shared" si="10"/>
        <v>1705.38</v>
      </c>
      <c r="Y103" s="211"/>
      <c r="Z103" s="85">
        <v>0.25</v>
      </c>
      <c r="AA103" s="27">
        <f t="shared" si="11"/>
        <v>330.5</v>
      </c>
      <c r="AB103" s="27">
        <f t="shared" si="12"/>
        <v>1652.5</v>
      </c>
      <c r="AC103" s="27"/>
      <c r="AD103" s="29" t="s">
        <v>198</v>
      </c>
      <c r="AE103" s="19">
        <v>0.159</v>
      </c>
      <c r="AF103" s="17">
        <f t="shared" si="13"/>
        <v>210.198</v>
      </c>
      <c r="AG103" s="17">
        <f t="shared" si="14"/>
        <v>1532.198</v>
      </c>
      <c r="AH103" s="27"/>
      <c r="AI103" s="27"/>
      <c r="AJ103" s="27"/>
      <c r="AK103" s="30"/>
    </row>
    <row r="104" ht="15.75" customHeight="1">
      <c r="A104" s="8">
        <v>86.0</v>
      </c>
      <c r="B104" s="49" t="s">
        <v>24</v>
      </c>
      <c r="C104" s="8" t="s">
        <v>25</v>
      </c>
      <c r="D104" s="91" t="s">
        <v>184</v>
      </c>
      <c r="E104" s="22" t="s">
        <v>199</v>
      </c>
      <c r="F104" s="29">
        <v>915.0</v>
      </c>
      <c r="G104" s="85">
        <v>0.8</v>
      </c>
      <c r="H104" s="23">
        <f t="shared" si="1"/>
        <v>732</v>
      </c>
      <c r="I104" s="24">
        <f t="shared" si="2"/>
        <v>1647</v>
      </c>
      <c r="J104" s="25">
        <f t="shared" si="3"/>
        <v>1650</v>
      </c>
      <c r="K104" s="209"/>
      <c r="L104" s="249">
        <v>0.65</v>
      </c>
      <c r="M104" s="27">
        <f t="shared" si="4"/>
        <v>594.75</v>
      </c>
      <c r="N104" s="27">
        <f t="shared" si="5"/>
        <v>1509.75</v>
      </c>
      <c r="O104" s="28">
        <f t="shared" si="6"/>
        <v>1510</v>
      </c>
      <c r="P104" s="209"/>
      <c r="Q104" s="85">
        <v>0.35</v>
      </c>
      <c r="R104" s="23">
        <f t="shared" si="7"/>
        <v>320.25</v>
      </c>
      <c r="S104" s="23">
        <f t="shared" si="8"/>
        <v>1235.25</v>
      </c>
      <c r="T104" s="25"/>
      <c r="U104" s="210"/>
      <c r="V104" s="85">
        <v>0.29</v>
      </c>
      <c r="W104" s="23">
        <f t="shared" si="9"/>
        <v>265.35</v>
      </c>
      <c r="X104" s="27">
        <f t="shared" si="10"/>
        <v>1180.35</v>
      </c>
      <c r="Y104" s="211"/>
      <c r="Z104" s="85">
        <v>0.25</v>
      </c>
      <c r="AA104" s="27">
        <f t="shared" si="11"/>
        <v>228.75</v>
      </c>
      <c r="AB104" s="27">
        <f t="shared" si="12"/>
        <v>1143.75</v>
      </c>
      <c r="AC104" s="27"/>
      <c r="AD104" s="22" t="s">
        <v>199</v>
      </c>
      <c r="AE104" s="19">
        <v>0.159</v>
      </c>
      <c r="AF104" s="17">
        <f t="shared" si="13"/>
        <v>145.485</v>
      </c>
      <c r="AG104" s="17">
        <f t="shared" si="14"/>
        <v>1060.485</v>
      </c>
      <c r="AH104" s="27"/>
      <c r="AI104" s="27"/>
      <c r="AJ104" s="27"/>
      <c r="AK104" s="30"/>
    </row>
    <row r="105" ht="15.75" customHeight="1">
      <c r="A105" s="8">
        <v>87.0</v>
      </c>
      <c r="B105" s="49" t="s">
        <v>24</v>
      </c>
      <c r="C105" s="8" t="s">
        <v>25</v>
      </c>
      <c r="D105" s="91" t="s">
        <v>184</v>
      </c>
      <c r="E105" s="22" t="s">
        <v>200</v>
      </c>
      <c r="F105" s="29">
        <v>620.0</v>
      </c>
      <c r="G105" s="85">
        <v>0.8</v>
      </c>
      <c r="H105" s="23">
        <f t="shared" si="1"/>
        <v>496</v>
      </c>
      <c r="I105" s="24">
        <f t="shared" si="2"/>
        <v>1116</v>
      </c>
      <c r="J105" s="25">
        <f t="shared" si="3"/>
        <v>1120</v>
      </c>
      <c r="K105" s="209"/>
      <c r="L105" s="249">
        <v>0.65</v>
      </c>
      <c r="M105" s="27">
        <f t="shared" si="4"/>
        <v>403</v>
      </c>
      <c r="N105" s="27">
        <f t="shared" si="5"/>
        <v>1023</v>
      </c>
      <c r="O105" s="28">
        <f t="shared" si="6"/>
        <v>1030</v>
      </c>
      <c r="P105" s="209"/>
      <c r="Q105" s="85">
        <v>0.35</v>
      </c>
      <c r="R105" s="23">
        <f t="shared" si="7"/>
        <v>217</v>
      </c>
      <c r="S105" s="23">
        <f t="shared" si="8"/>
        <v>837</v>
      </c>
      <c r="T105" s="25"/>
      <c r="U105" s="210"/>
      <c r="V105" s="85">
        <v>0.29</v>
      </c>
      <c r="W105" s="23">
        <f t="shared" si="9"/>
        <v>179.8</v>
      </c>
      <c r="X105" s="27">
        <f t="shared" si="10"/>
        <v>799.8</v>
      </c>
      <c r="Y105" s="211"/>
      <c r="Z105" s="85">
        <v>0.25</v>
      </c>
      <c r="AA105" s="27">
        <f t="shared" si="11"/>
        <v>155</v>
      </c>
      <c r="AB105" s="27">
        <f t="shared" si="12"/>
        <v>775</v>
      </c>
      <c r="AC105" s="27"/>
      <c r="AD105" s="22" t="s">
        <v>200</v>
      </c>
      <c r="AE105" s="19">
        <v>0.159</v>
      </c>
      <c r="AF105" s="17">
        <f t="shared" si="13"/>
        <v>98.58</v>
      </c>
      <c r="AG105" s="17">
        <f t="shared" si="14"/>
        <v>718.58</v>
      </c>
      <c r="AH105" s="27"/>
      <c r="AI105" s="27"/>
      <c r="AJ105" s="27"/>
      <c r="AK105" s="30"/>
    </row>
    <row r="106" ht="15.75" customHeight="1">
      <c r="A106" s="8">
        <v>88.0</v>
      </c>
      <c r="B106" s="49" t="s">
        <v>24</v>
      </c>
      <c r="C106" s="8" t="s">
        <v>25</v>
      </c>
      <c r="D106" s="91" t="s">
        <v>184</v>
      </c>
      <c r="E106" s="22" t="s">
        <v>201</v>
      </c>
      <c r="F106" s="29">
        <v>541.0</v>
      </c>
      <c r="G106" s="85">
        <v>0.8</v>
      </c>
      <c r="H106" s="23">
        <f t="shared" si="1"/>
        <v>432.8</v>
      </c>
      <c r="I106" s="24">
        <f t="shared" si="2"/>
        <v>973.8</v>
      </c>
      <c r="J106" s="25">
        <f t="shared" si="3"/>
        <v>980</v>
      </c>
      <c r="K106" s="209"/>
      <c r="L106" s="249">
        <v>0.65</v>
      </c>
      <c r="M106" s="27">
        <f t="shared" si="4"/>
        <v>351.65</v>
      </c>
      <c r="N106" s="27">
        <f t="shared" si="5"/>
        <v>892.65</v>
      </c>
      <c r="O106" s="28">
        <f t="shared" si="6"/>
        <v>900</v>
      </c>
      <c r="P106" s="209"/>
      <c r="Q106" s="85">
        <v>0.35</v>
      </c>
      <c r="R106" s="23">
        <f t="shared" si="7"/>
        <v>189.35</v>
      </c>
      <c r="S106" s="23">
        <f t="shared" si="8"/>
        <v>730.35</v>
      </c>
      <c r="T106" s="25"/>
      <c r="U106" s="210"/>
      <c r="V106" s="85">
        <v>0.29</v>
      </c>
      <c r="W106" s="23">
        <f t="shared" si="9"/>
        <v>156.89</v>
      </c>
      <c r="X106" s="27">
        <f t="shared" si="10"/>
        <v>697.89</v>
      </c>
      <c r="Y106" s="211"/>
      <c r="Z106" s="85">
        <v>0.25</v>
      </c>
      <c r="AA106" s="27">
        <f t="shared" si="11"/>
        <v>135.25</v>
      </c>
      <c r="AB106" s="27">
        <f t="shared" si="12"/>
        <v>676.25</v>
      </c>
      <c r="AC106" s="27"/>
      <c r="AD106" s="29" t="s">
        <v>201</v>
      </c>
      <c r="AE106" s="19">
        <v>0.159</v>
      </c>
      <c r="AF106" s="17">
        <f t="shared" si="13"/>
        <v>86.019</v>
      </c>
      <c r="AG106" s="17">
        <f t="shared" si="14"/>
        <v>627.019</v>
      </c>
      <c r="AH106" s="27"/>
      <c r="AI106" s="27"/>
      <c r="AJ106" s="27"/>
      <c r="AK106" s="30"/>
    </row>
    <row r="107" ht="15.75" customHeight="1">
      <c r="A107" s="8">
        <v>89.0</v>
      </c>
      <c r="B107" s="49" t="s">
        <v>24</v>
      </c>
      <c r="C107" s="8" t="s">
        <v>25</v>
      </c>
      <c r="D107" s="91" t="s">
        <v>184</v>
      </c>
      <c r="E107" s="22" t="s">
        <v>202</v>
      </c>
      <c r="F107" s="29">
        <v>607.0</v>
      </c>
      <c r="G107" s="85">
        <v>0.8</v>
      </c>
      <c r="H107" s="23">
        <f t="shared" si="1"/>
        <v>485.6</v>
      </c>
      <c r="I107" s="24">
        <f t="shared" si="2"/>
        <v>1092.6</v>
      </c>
      <c r="J107" s="25">
        <f t="shared" si="3"/>
        <v>1100</v>
      </c>
      <c r="K107" s="209"/>
      <c r="L107" s="249">
        <v>0.65</v>
      </c>
      <c r="M107" s="27">
        <f t="shared" si="4"/>
        <v>394.55</v>
      </c>
      <c r="N107" s="27">
        <f t="shared" si="5"/>
        <v>1001.55</v>
      </c>
      <c r="O107" s="28">
        <f t="shared" si="6"/>
        <v>1010</v>
      </c>
      <c r="P107" s="209"/>
      <c r="Q107" s="85">
        <v>0.31</v>
      </c>
      <c r="R107" s="23">
        <f t="shared" si="7"/>
        <v>188.17</v>
      </c>
      <c r="S107" s="23">
        <f t="shared" si="8"/>
        <v>795.17</v>
      </c>
      <c r="T107" s="25"/>
      <c r="U107" s="210"/>
      <c r="V107" s="85">
        <v>0.29</v>
      </c>
      <c r="W107" s="23">
        <f t="shared" si="9"/>
        <v>176.03</v>
      </c>
      <c r="X107" s="27">
        <f t="shared" si="10"/>
        <v>783.03</v>
      </c>
      <c r="Y107" s="211"/>
      <c r="Z107" s="85">
        <v>0.25</v>
      </c>
      <c r="AA107" s="27">
        <f t="shared" si="11"/>
        <v>151.75</v>
      </c>
      <c r="AB107" s="27">
        <f t="shared" si="12"/>
        <v>758.75</v>
      </c>
      <c r="AC107" s="27"/>
      <c r="AD107" s="29" t="s">
        <v>202</v>
      </c>
      <c r="AE107" s="19">
        <v>0.159</v>
      </c>
      <c r="AF107" s="17">
        <f t="shared" si="13"/>
        <v>96.513</v>
      </c>
      <c r="AG107" s="17">
        <f t="shared" si="14"/>
        <v>703.513</v>
      </c>
      <c r="AH107" s="27"/>
      <c r="AI107" s="27"/>
      <c r="AJ107" s="27"/>
      <c r="AK107" s="30"/>
    </row>
    <row r="108" ht="15.75" customHeight="1">
      <c r="A108" s="8">
        <v>90.0</v>
      </c>
      <c r="B108" s="49" t="s">
        <v>24</v>
      </c>
      <c r="C108" s="8" t="s">
        <v>25</v>
      </c>
      <c r="D108" s="91" t="s">
        <v>184</v>
      </c>
      <c r="E108" s="22" t="s">
        <v>203</v>
      </c>
      <c r="F108" s="29">
        <v>541.0</v>
      </c>
      <c r="G108" s="85">
        <v>0.8</v>
      </c>
      <c r="H108" s="23">
        <f t="shared" si="1"/>
        <v>432.8</v>
      </c>
      <c r="I108" s="24">
        <f t="shared" si="2"/>
        <v>973.8</v>
      </c>
      <c r="J108" s="25">
        <f t="shared" si="3"/>
        <v>980</v>
      </c>
      <c r="K108" s="209"/>
      <c r="L108" s="249">
        <v>0.65</v>
      </c>
      <c r="M108" s="27">
        <f t="shared" si="4"/>
        <v>351.65</v>
      </c>
      <c r="N108" s="27">
        <f t="shared" si="5"/>
        <v>892.65</v>
      </c>
      <c r="O108" s="28">
        <f t="shared" si="6"/>
        <v>900</v>
      </c>
      <c r="P108" s="209"/>
      <c r="Q108" s="85">
        <v>0.35</v>
      </c>
      <c r="R108" s="23">
        <f t="shared" si="7"/>
        <v>189.35</v>
      </c>
      <c r="S108" s="23">
        <f t="shared" si="8"/>
        <v>730.35</v>
      </c>
      <c r="T108" s="25"/>
      <c r="U108" s="210"/>
      <c r="V108" s="85">
        <v>0.2</v>
      </c>
      <c r="W108" s="23">
        <f t="shared" si="9"/>
        <v>108.2</v>
      </c>
      <c r="X108" s="27">
        <f t="shared" si="10"/>
        <v>649.2</v>
      </c>
      <c r="Y108" s="211"/>
      <c r="Z108" s="85">
        <v>0.17</v>
      </c>
      <c r="AA108" s="27">
        <f t="shared" si="11"/>
        <v>91.97</v>
      </c>
      <c r="AB108" s="27">
        <f t="shared" si="12"/>
        <v>632.97</v>
      </c>
      <c r="AC108" s="27"/>
      <c r="AD108" s="29" t="s">
        <v>203</v>
      </c>
      <c r="AE108" s="19">
        <v>0.159</v>
      </c>
      <c r="AF108" s="17">
        <f t="shared" si="13"/>
        <v>86.019</v>
      </c>
      <c r="AG108" s="17">
        <f t="shared" si="14"/>
        <v>627.019</v>
      </c>
      <c r="AH108" s="27"/>
      <c r="AI108" s="27"/>
      <c r="AJ108" s="27"/>
      <c r="AK108" s="30"/>
    </row>
    <row r="109" ht="15.75" customHeight="1">
      <c r="A109" s="8"/>
      <c r="B109" s="49" t="s">
        <v>24</v>
      </c>
      <c r="C109" s="8" t="s">
        <v>25</v>
      </c>
      <c r="D109" s="91" t="s">
        <v>184</v>
      </c>
      <c r="E109" s="22" t="s">
        <v>204</v>
      </c>
      <c r="F109" s="29">
        <v>365.0</v>
      </c>
      <c r="G109" s="85">
        <v>0.8</v>
      </c>
      <c r="H109" s="23">
        <f t="shared" si="1"/>
        <v>292</v>
      </c>
      <c r="I109" s="24">
        <f t="shared" si="2"/>
        <v>657</v>
      </c>
      <c r="J109" s="25">
        <f t="shared" si="3"/>
        <v>660</v>
      </c>
      <c r="K109" s="209"/>
      <c r="L109" s="249">
        <v>0.65</v>
      </c>
      <c r="M109" s="27">
        <f t="shared" si="4"/>
        <v>237.25</v>
      </c>
      <c r="N109" s="27">
        <f t="shared" si="5"/>
        <v>602.25</v>
      </c>
      <c r="O109" s="28">
        <f t="shared" si="6"/>
        <v>610</v>
      </c>
      <c r="P109" s="209"/>
      <c r="Q109" s="85">
        <v>0.35</v>
      </c>
      <c r="R109" s="23">
        <f t="shared" si="7"/>
        <v>127.75</v>
      </c>
      <c r="S109" s="23">
        <f t="shared" si="8"/>
        <v>492.75</v>
      </c>
      <c r="T109" s="25"/>
      <c r="U109" s="210"/>
      <c r="V109" s="85">
        <v>0.2</v>
      </c>
      <c r="W109" s="23">
        <f t="shared" si="9"/>
        <v>73</v>
      </c>
      <c r="X109" s="27">
        <f t="shared" si="10"/>
        <v>438</v>
      </c>
      <c r="Y109" s="211"/>
      <c r="Z109" s="85">
        <v>0.17</v>
      </c>
      <c r="AA109" s="27">
        <f t="shared" si="11"/>
        <v>62.05</v>
      </c>
      <c r="AB109" s="27">
        <f t="shared" si="12"/>
        <v>427.05</v>
      </c>
      <c r="AC109" s="27"/>
      <c r="AD109" s="29" t="s">
        <v>204</v>
      </c>
      <c r="AE109" s="19">
        <v>0.159</v>
      </c>
      <c r="AF109" s="17">
        <f t="shared" si="13"/>
        <v>58.035</v>
      </c>
      <c r="AG109" s="17">
        <f t="shared" si="14"/>
        <v>423.035</v>
      </c>
      <c r="AH109" s="27"/>
      <c r="AI109" s="27"/>
      <c r="AJ109" s="27"/>
      <c r="AK109" s="30"/>
    </row>
    <row r="110" ht="15.75" customHeight="1">
      <c r="A110" s="8">
        <v>91.0</v>
      </c>
      <c r="B110" s="49" t="s">
        <v>24</v>
      </c>
      <c r="C110" s="8" t="s">
        <v>25</v>
      </c>
      <c r="D110" s="91" t="s">
        <v>184</v>
      </c>
      <c r="E110" s="22" t="s">
        <v>205</v>
      </c>
      <c r="F110" s="29">
        <v>563.0</v>
      </c>
      <c r="G110" s="85">
        <v>0.8</v>
      </c>
      <c r="H110" s="23">
        <f t="shared" si="1"/>
        <v>450.4</v>
      </c>
      <c r="I110" s="24">
        <f t="shared" si="2"/>
        <v>1013.4</v>
      </c>
      <c r="J110" s="25">
        <f t="shared" si="3"/>
        <v>1020</v>
      </c>
      <c r="K110" s="209"/>
      <c r="L110" s="249">
        <v>0.65</v>
      </c>
      <c r="M110" s="27">
        <f t="shared" si="4"/>
        <v>365.95</v>
      </c>
      <c r="N110" s="27">
        <f t="shared" si="5"/>
        <v>928.95</v>
      </c>
      <c r="O110" s="28">
        <f t="shared" si="6"/>
        <v>930</v>
      </c>
      <c r="P110" s="209"/>
      <c r="Q110" s="85">
        <v>0.35</v>
      </c>
      <c r="R110" s="23">
        <f t="shared" si="7"/>
        <v>197.05</v>
      </c>
      <c r="S110" s="23">
        <f t="shared" si="8"/>
        <v>760.05</v>
      </c>
      <c r="T110" s="25"/>
      <c r="U110" s="210"/>
      <c r="V110" s="85">
        <v>0.29</v>
      </c>
      <c r="W110" s="23">
        <f t="shared" si="9"/>
        <v>163.27</v>
      </c>
      <c r="X110" s="27">
        <f t="shared" si="10"/>
        <v>726.27</v>
      </c>
      <c r="Y110" s="211"/>
      <c r="Z110" s="85">
        <v>0.25</v>
      </c>
      <c r="AA110" s="27">
        <f t="shared" si="11"/>
        <v>140.75</v>
      </c>
      <c r="AB110" s="27">
        <f t="shared" si="12"/>
        <v>703.75</v>
      </c>
      <c r="AC110" s="27"/>
      <c r="AD110" s="29" t="s">
        <v>205</v>
      </c>
      <c r="AE110" s="19">
        <v>0.159</v>
      </c>
      <c r="AF110" s="17">
        <f t="shared" si="13"/>
        <v>89.517</v>
      </c>
      <c r="AG110" s="17">
        <f t="shared" si="14"/>
        <v>652.517</v>
      </c>
      <c r="AH110" s="27"/>
      <c r="AI110" s="27"/>
      <c r="AJ110" s="27"/>
      <c r="AK110" s="30"/>
    </row>
    <row r="111" ht="15.75" customHeight="1">
      <c r="A111" s="8">
        <v>92.0</v>
      </c>
      <c r="B111" s="49" t="s">
        <v>24</v>
      </c>
      <c r="C111" s="8" t="s">
        <v>25</v>
      </c>
      <c r="D111" s="91" t="s">
        <v>184</v>
      </c>
      <c r="E111" s="22" t="s">
        <v>206</v>
      </c>
      <c r="F111" s="29">
        <v>3775.0</v>
      </c>
      <c r="G111" s="85">
        <v>0.8</v>
      </c>
      <c r="H111" s="23">
        <f t="shared" si="1"/>
        <v>3020</v>
      </c>
      <c r="I111" s="24">
        <f t="shared" si="2"/>
        <v>6795</v>
      </c>
      <c r="J111" s="25">
        <f t="shared" si="3"/>
        <v>6800</v>
      </c>
      <c r="K111" s="209"/>
      <c r="L111" s="249">
        <v>0.65</v>
      </c>
      <c r="M111" s="27">
        <f t="shared" si="4"/>
        <v>2453.75</v>
      </c>
      <c r="N111" s="27">
        <f t="shared" si="5"/>
        <v>6228.75</v>
      </c>
      <c r="O111" s="28">
        <f t="shared" si="6"/>
        <v>6230</v>
      </c>
      <c r="P111" s="209"/>
      <c r="Q111" s="85">
        <v>0.35</v>
      </c>
      <c r="R111" s="23">
        <f t="shared" si="7"/>
        <v>1321.25</v>
      </c>
      <c r="S111" s="23">
        <f t="shared" si="8"/>
        <v>5096.25</v>
      </c>
      <c r="T111" s="25"/>
      <c r="U111" s="210"/>
      <c r="V111" s="85">
        <v>0.21</v>
      </c>
      <c r="W111" s="23">
        <f t="shared" si="9"/>
        <v>792.75</v>
      </c>
      <c r="X111" s="27">
        <f t="shared" si="10"/>
        <v>4567.75</v>
      </c>
      <c r="Y111" s="211"/>
      <c r="Z111" s="85">
        <v>0.19</v>
      </c>
      <c r="AA111" s="27">
        <f t="shared" si="11"/>
        <v>717.25</v>
      </c>
      <c r="AB111" s="27">
        <f t="shared" si="12"/>
        <v>4492.25</v>
      </c>
      <c r="AC111" s="27"/>
      <c r="AD111" s="29" t="s">
        <v>206</v>
      </c>
      <c r="AE111" s="19">
        <v>0.159</v>
      </c>
      <c r="AF111" s="17">
        <f t="shared" si="13"/>
        <v>600.225</v>
      </c>
      <c r="AG111" s="17">
        <f t="shared" si="14"/>
        <v>4375.225</v>
      </c>
      <c r="AH111" s="27"/>
      <c r="AI111" s="27"/>
      <c r="AJ111" s="27"/>
      <c r="AK111" s="30"/>
    </row>
    <row r="112" ht="15.75" customHeight="1">
      <c r="A112" s="8">
        <v>93.0</v>
      </c>
      <c r="B112" s="49" t="s">
        <v>24</v>
      </c>
      <c r="C112" s="8" t="s">
        <v>25</v>
      </c>
      <c r="D112" s="91" t="s">
        <v>184</v>
      </c>
      <c r="E112" s="22" t="s">
        <v>207</v>
      </c>
      <c r="F112" s="29">
        <v>1122.0</v>
      </c>
      <c r="G112" s="85">
        <v>0.55</v>
      </c>
      <c r="H112" s="23">
        <f t="shared" si="1"/>
        <v>617.1</v>
      </c>
      <c r="I112" s="24">
        <f t="shared" si="2"/>
        <v>1739.1</v>
      </c>
      <c r="J112" s="25">
        <f t="shared" si="3"/>
        <v>1740</v>
      </c>
      <c r="K112" s="209"/>
      <c r="L112" s="249">
        <v>0.5</v>
      </c>
      <c r="M112" s="27">
        <f t="shared" si="4"/>
        <v>561</v>
      </c>
      <c r="N112" s="27">
        <f t="shared" si="5"/>
        <v>1683</v>
      </c>
      <c r="O112" s="28">
        <f t="shared" si="6"/>
        <v>1690</v>
      </c>
      <c r="P112" s="209"/>
      <c r="Q112" s="85">
        <v>0.35</v>
      </c>
      <c r="R112" s="23">
        <f t="shared" si="7"/>
        <v>392.7</v>
      </c>
      <c r="S112" s="23">
        <f t="shared" si="8"/>
        <v>1514.7</v>
      </c>
      <c r="T112" s="25"/>
      <c r="U112" s="210"/>
      <c r="V112" s="85">
        <v>0.33</v>
      </c>
      <c r="W112" s="23">
        <f t="shared" si="9"/>
        <v>370.26</v>
      </c>
      <c r="X112" s="27">
        <f t="shared" si="10"/>
        <v>1492.26</v>
      </c>
      <c r="Y112" s="211"/>
      <c r="Z112" s="85">
        <v>0.27</v>
      </c>
      <c r="AA112" s="27">
        <f t="shared" si="11"/>
        <v>302.94</v>
      </c>
      <c r="AB112" s="27">
        <f t="shared" si="12"/>
        <v>1424.94</v>
      </c>
      <c r="AC112" s="27"/>
      <c r="AD112" s="29" t="s">
        <v>207</v>
      </c>
      <c r="AE112" s="19">
        <v>0.159</v>
      </c>
      <c r="AF112" s="17">
        <f t="shared" si="13"/>
        <v>178.398</v>
      </c>
      <c r="AG112" s="17">
        <f t="shared" si="14"/>
        <v>1300.398</v>
      </c>
      <c r="AH112" s="27"/>
      <c r="AI112" s="27"/>
      <c r="AJ112" s="27"/>
      <c r="AK112" s="30"/>
    </row>
    <row r="113" ht="15.75" customHeight="1">
      <c r="A113" s="8">
        <v>94.0</v>
      </c>
      <c r="B113" s="49" t="s">
        <v>24</v>
      </c>
      <c r="C113" s="8" t="s">
        <v>25</v>
      </c>
      <c r="D113" s="91" t="s">
        <v>184</v>
      </c>
      <c r="E113" s="22" t="s">
        <v>208</v>
      </c>
      <c r="F113" s="29">
        <v>5060.0</v>
      </c>
      <c r="G113" s="85">
        <v>0.75</v>
      </c>
      <c r="H113" s="23">
        <f t="shared" si="1"/>
        <v>3795</v>
      </c>
      <c r="I113" s="24">
        <f t="shared" si="2"/>
        <v>8855</v>
      </c>
      <c r="J113" s="25">
        <f t="shared" si="3"/>
        <v>8860</v>
      </c>
      <c r="K113" s="209"/>
      <c r="L113" s="249">
        <v>0.65</v>
      </c>
      <c r="M113" s="27">
        <f t="shared" si="4"/>
        <v>3289</v>
      </c>
      <c r="N113" s="27">
        <f t="shared" si="5"/>
        <v>8349</v>
      </c>
      <c r="O113" s="28">
        <f t="shared" si="6"/>
        <v>8350</v>
      </c>
      <c r="P113" s="209"/>
      <c r="Q113" s="85">
        <v>0.4</v>
      </c>
      <c r="R113" s="23">
        <f t="shared" si="7"/>
        <v>2024</v>
      </c>
      <c r="S113" s="23">
        <f t="shared" si="8"/>
        <v>7084</v>
      </c>
      <c r="T113" s="25"/>
      <c r="U113" s="210"/>
      <c r="V113" s="85">
        <v>0.35</v>
      </c>
      <c r="W113" s="23">
        <f t="shared" si="9"/>
        <v>1771</v>
      </c>
      <c r="X113" s="27">
        <f t="shared" si="10"/>
        <v>6831</v>
      </c>
      <c r="Y113" s="211"/>
      <c r="Z113" s="85">
        <v>0.27</v>
      </c>
      <c r="AA113" s="27">
        <f t="shared" si="11"/>
        <v>1366.2</v>
      </c>
      <c r="AB113" s="27">
        <f t="shared" si="12"/>
        <v>6426.2</v>
      </c>
      <c r="AC113" s="27"/>
      <c r="AD113" s="29" t="s">
        <v>208</v>
      </c>
      <c r="AE113" s="19">
        <v>0.159</v>
      </c>
      <c r="AF113" s="17">
        <f t="shared" si="13"/>
        <v>804.54</v>
      </c>
      <c r="AG113" s="17">
        <f t="shared" si="14"/>
        <v>5864.54</v>
      </c>
      <c r="AH113" s="27"/>
      <c r="AI113" s="27"/>
      <c r="AJ113" s="27"/>
      <c r="AK113" s="30"/>
    </row>
    <row r="114" ht="15.75" customHeight="1">
      <c r="A114" s="8">
        <v>95.0</v>
      </c>
      <c r="B114" s="49" t="s">
        <v>24</v>
      </c>
      <c r="C114" s="8" t="s">
        <v>25</v>
      </c>
      <c r="D114" s="91" t="s">
        <v>184</v>
      </c>
      <c r="E114" s="22" t="s">
        <v>209</v>
      </c>
      <c r="F114" s="29">
        <v>2433.0</v>
      </c>
      <c r="G114" s="85">
        <v>0.8</v>
      </c>
      <c r="H114" s="23">
        <f t="shared" si="1"/>
        <v>1946.4</v>
      </c>
      <c r="I114" s="24">
        <f t="shared" si="2"/>
        <v>4379.4</v>
      </c>
      <c r="J114" s="25">
        <f t="shared" si="3"/>
        <v>4380</v>
      </c>
      <c r="K114" s="209"/>
      <c r="L114" s="249">
        <v>0.65</v>
      </c>
      <c r="M114" s="27">
        <f t="shared" si="4"/>
        <v>1581.45</v>
      </c>
      <c r="N114" s="27">
        <f t="shared" si="5"/>
        <v>4014.45</v>
      </c>
      <c r="O114" s="28">
        <f t="shared" si="6"/>
        <v>4020</v>
      </c>
      <c r="P114" s="209"/>
      <c r="Q114" s="85">
        <v>0.35</v>
      </c>
      <c r="R114" s="23">
        <f t="shared" si="7"/>
        <v>851.55</v>
      </c>
      <c r="S114" s="23">
        <f t="shared" si="8"/>
        <v>3284.55</v>
      </c>
      <c r="T114" s="25"/>
      <c r="U114" s="210"/>
      <c r="V114" s="85">
        <v>0.29</v>
      </c>
      <c r="W114" s="23">
        <f t="shared" si="9"/>
        <v>705.57</v>
      </c>
      <c r="X114" s="27">
        <f t="shared" si="10"/>
        <v>3138.57</v>
      </c>
      <c r="Y114" s="211"/>
      <c r="Z114" s="85">
        <v>0.25</v>
      </c>
      <c r="AA114" s="27">
        <f t="shared" si="11"/>
        <v>608.25</v>
      </c>
      <c r="AB114" s="27">
        <f t="shared" si="12"/>
        <v>3041.25</v>
      </c>
      <c r="AC114" s="27"/>
      <c r="AD114" s="29" t="s">
        <v>209</v>
      </c>
      <c r="AE114" s="19">
        <v>0.159</v>
      </c>
      <c r="AF114" s="17">
        <f t="shared" si="13"/>
        <v>386.847</v>
      </c>
      <c r="AG114" s="17">
        <f t="shared" si="14"/>
        <v>2819.847</v>
      </c>
      <c r="AH114" s="27"/>
      <c r="AI114" s="27"/>
      <c r="AJ114" s="27"/>
      <c r="AK114" s="30"/>
    </row>
    <row r="115" ht="15.75" customHeight="1">
      <c r="A115" s="8">
        <v>96.0</v>
      </c>
      <c r="B115" s="49" t="s">
        <v>24</v>
      </c>
      <c r="C115" s="8" t="s">
        <v>25</v>
      </c>
      <c r="D115" s="82" t="s">
        <v>184</v>
      </c>
      <c r="E115" s="22" t="s">
        <v>210</v>
      </c>
      <c r="F115" s="29">
        <v>0.0</v>
      </c>
      <c r="G115" s="85">
        <v>0.8</v>
      </c>
      <c r="H115" s="23">
        <f t="shared" si="1"/>
        <v>0</v>
      </c>
      <c r="I115" s="24">
        <f t="shared" si="2"/>
        <v>0</v>
      </c>
      <c r="J115" s="25">
        <f t="shared" si="3"/>
        <v>0</v>
      </c>
      <c r="K115" s="209"/>
      <c r="L115" s="249">
        <v>0.65</v>
      </c>
      <c r="M115" s="27">
        <f t="shared" si="4"/>
        <v>0</v>
      </c>
      <c r="N115" s="27">
        <f t="shared" si="5"/>
        <v>0</v>
      </c>
      <c r="O115" s="28">
        <f t="shared" si="6"/>
        <v>0</v>
      </c>
      <c r="P115" s="209"/>
      <c r="Q115" s="85">
        <v>0.35</v>
      </c>
      <c r="R115" s="23">
        <f t="shared" si="7"/>
        <v>0</v>
      </c>
      <c r="S115" s="23">
        <f t="shared" si="8"/>
        <v>0</v>
      </c>
      <c r="T115" s="25"/>
      <c r="U115" s="210"/>
      <c r="V115" s="85">
        <v>0.29</v>
      </c>
      <c r="W115" s="23">
        <f t="shared" si="9"/>
        <v>0</v>
      </c>
      <c r="X115" s="27">
        <f t="shared" si="10"/>
        <v>0</v>
      </c>
      <c r="Y115" s="211"/>
      <c r="Z115" s="85">
        <v>0.25</v>
      </c>
      <c r="AA115" s="27">
        <f t="shared" si="11"/>
        <v>0</v>
      </c>
      <c r="AB115" s="27">
        <f t="shared" si="12"/>
        <v>0</v>
      </c>
      <c r="AC115" s="27"/>
      <c r="AD115" s="22" t="s">
        <v>210</v>
      </c>
      <c r="AE115" s="19">
        <v>0.159</v>
      </c>
      <c r="AF115" s="17">
        <f t="shared" si="13"/>
        <v>0</v>
      </c>
      <c r="AG115" s="17">
        <f t="shared" si="14"/>
        <v>0</v>
      </c>
      <c r="AH115" s="27"/>
      <c r="AI115" s="27"/>
      <c r="AJ115" s="27"/>
      <c r="AK115" s="30"/>
    </row>
    <row r="116" ht="15.75" customHeight="1">
      <c r="A116" s="8">
        <v>97.0</v>
      </c>
      <c r="B116" s="49" t="s">
        <v>24</v>
      </c>
      <c r="C116" s="8" t="s">
        <v>25</v>
      </c>
      <c r="D116" s="82" t="s">
        <v>184</v>
      </c>
      <c r="E116" s="22" t="s">
        <v>212</v>
      </c>
      <c r="F116" s="29">
        <v>4060.0</v>
      </c>
      <c r="G116" s="85">
        <v>0.8</v>
      </c>
      <c r="H116" s="23">
        <f t="shared" si="1"/>
        <v>3248</v>
      </c>
      <c r="I116" s="24">
        <f t="shared" si="2"/>
        <v>7308</v>
      </c>
      <c r="J116" s="25">
        <f t="shared" si="3"/>
        <v>7310</v>
      </c>
      <c r="K116" s="209"/>
      <c r="L116" s="249">
        <v>0.65</v>
      </c>
      <c r="M116" s="27">
        <f t="shared" si="4"/>
        <v>2639</v>
      </c>
      <c r="N116" s="27">
        <f t="shared" si="5"/>
        <v>6699</v>
      </c>
      <c r="O116" s="28">
        <f t="shared" si="6"/>
        <v>6700</v>
      </c>
      <c r="P116" s="209"/>
      <c r="Q116" s="85">
        <v>0.35</v>
      </c>
      <c r="R116" s="23">
        <f t="shared" si="7"/>
        <v>1421</v>
      </c>
      <c r="S116" s="23">
        <f t="shared" si="8"/>
        <v>5481</v>
      </c>
      <c r="T116" s="25"/>
      <c r="U116" s="210"/>
      <c r="V116" s="85">
        <v>0.29</v>
      </c>
      <c r="W116" s="23">
        <f t="shared" si="9"/>
        <v>1177.4</v>
      </c>
      <c r="X116" s="27">
        <f t="shared" si="10"/>
        <v>5237.4</v>
      </c>
      <c r="Y116" s="211"/>
      <c r="Z116" s="85">
        <v>0.25</v>
      </c>
      <c r="AA116" s="27">
        <f t="shared" si="11"/>
        <v>1015</v>
      </c>
      <c r="AB116" s="27">
        <f t="shared" si="12"/>
        <v>5075</v>
      </c>
      <c r="AC116" s="27"/>
      <c r="AD116" s="29" t="s">
        <v>212</v>
      </c>
      <c r="AE116" s="19">
        <v>0.159</v>
      </c>
      <c r="AF116" s="17">
        <f t="shared" si="13"/>
        <v>645.54</v>
      </c>
      <c r="AG116" s="17">
        <f t="shared" si="14"/>
        <v>4705.54</v>
      </c>
      <c r="AH116" s="27"/>
      <c r="AI116" s="27"/>
      <c r="AJ116" s="27"/>
      <c r="AK116" s="30"/>
    </row>
    <row r="117" ht="15.75" customHeight="1">
      <c r="A117" s="8">
        <v>98.0</v>
      </c>
      <c r="B117" s="49" t="s">
        <v>24</v>
      </c>
      <c r="C117" s="8" t="s">
        <v>25</v>
      </c>
      <c r="D117" s="105" t="s">
        <v>213</v>
      </c>
      <c r="E117" s="110" t="s">
        <v>214</v>
      </c>
      <c r="F117" s="110">
        <v>436.0</v>
      </c>
      <c r="G117" s="107">
        <v>0.64</v>
      </c>
      <c r="H117" s="108">
        <f t="shared" si="1"/>
        <v>279.04</v>
      </c>
      <c r="I117" s="108">
        <f t="shared" si="2"/>
        <v>715.04</v>
      </c>
      <c r="J117" s="108">
        <f t="shared" si="3"/>
        <v>720</v>
      </c>
      <c r="K117" s="109"/>
      <c r="L117" s="252">
        <v>0.49</v>
      </c>
      <c r="M117" s="109">
        <f t="shared" si="4"/>
        <v>213.64</v>
      </c>
      <c r="N117" s="109">
        <f t="shared" si="5"/>
        <v>649.64</v>
      </c>
      <c r="O117" s="253">
        <f t="shared" si="6"/>
        <v>650</v>
      </c>
      <c r="P117" s="109"/>
      <c r="Q117" s="107">
        <v>0.159</v>
      </c>
      <c r="R117" s="108">
        <f t="shared" si="7"/>
        <v>69.324</v>
      </c>
      <c r="S117" s="108">
        <f t="shared" si="8"/>
        <v>505.324</v>
      </c>
      <c r="T117" s="108"/>
      <c r="U117" s="108"/>
      <c r="V117" s="107">
        <v>0.23</v>
      </c>
      <c r="W117" s="108">
        <f t="shared" si="9"/>
        <v>100.28</v>
      </c>
      <c r="X117" s="109">
        <f t="shared" si="10"/>
        <v>536.28</v>
      </c>
      <c r="Y117" s="109"/>
      <c r="Z117" s="107">
        <v>0.2</v>
      </c>
      <c r="AA117" s="109">
        <f t="shared" si="11"/>
        <v>87.2</v>
      </c>
      <c r="AB117" s="109">
        <f t="shared" si="12"/>
        <v>523.2</v>
      </c>
      <c r="AC117" s="109"/>
      <c r="AD117" s="110" t="s">
        <v>214</v>
      </c>
      <c r="AE117" s="19">
        <v>0.159</v>
      </c>
      <c r="AF117" s="17">
        <f t="shared" si="13"/>
        <v>69.324</v>
      </c>
      <c r="AG117" s="17">
        <f t="shared" si="14"/>
        <v>505.324</v>
      </c>
      <c r="AH117" s="109"/>
      <c r="AI117" s="109"/>
      <c r="AJ117" s="109"/>
      <c r="AK117" s="111"/>
    </row>
    <row r="118" ht="14.25" customHeight="1">
      <c r="A118" s="8">
        <v>99.0</v>
      </c>
      <c r="B118" s="81" t="s">
        <v>216</v>
      </c>
      <c r="C118" s="8" t="s">
        <v>25</v>
      </c>
      <c r="D118" s="43" t="s">
        <v>130</v>
      </c>
      <c r="E118" s="116" t="s">
        <v>217</v>
      </c>
      <c r="F118" s="41">
        <v>9277.0</v>
      </c>
      <c r="G118" s="44">
        <v>0.5</v>
      </c>
      <c r="H118" s="45">
        <f t="shared" si="1"/>
        <v>4638.5</v>
      </c>
      <c r="I118" s="45">
        <f t="shared" si="2"/>
        <v>13915.5</v>
      </c>
      <c r="J118" s="45">
        <f t="shared" si="3"/>
        <v>13920</v>
      </c>
      <c r="K118" s="46"/>
      <c r="L118" s="242">
        <v>0.35</v>
      </c>
      <c r="M118" s="46">
        <f t="shared" si="4"/>
        <v>3246.95</v>
      </c>
      <c r="N118" s="46">
        <f t="shared" si="5"/>
        <v>12523.95</v>
      </c>
      <c r="O118" s="43">
        <f t="shared" si="6"/>
        <v>12530</v>
      </c>
      <c r="P118" s="46"/>
      <c r="Q118" s="44">
        <v>0.27</v>
      </c>
      <c r="R118" s="45">
        <f t="shared" si="7"/>
        <v>2504.79</v>
      </c>
      <c r="S118" s="45">
        <f t="shared" si="8"/>
        <v>11781.79</v>
      </c>
      <c r="T118" s="45"/>
      <c r="U118" s="45"/>
      <c r="V118" s="44">
        <v>0.27</v>
      </c>
      <c r="W118" s="45">
        <f t="shared" si="9"/>
        <v>2504.79</v>
      </c>
      <c r="X118" s="46">
        <f t="shared" si="10"/>
        <v>11781.79</v>
      </c>
      <c r="Y118" s="46"/>
      <c r="Z118" s="47">
        <v>0.23</v>
      </c>
      <c r="AA118" s="46">
        <f t="shared" si="11"/>
        <v>2133.71</v>
      </c>
      <c r="AB118" s="46">
        <f t="shared" si="12"/>
        <v>11410.71</v>
      </c>
      <c r="AC118" s="46"/>
      <c r="AD118" s="116" t="s">
        <v>217</v>
      </c>
      <c r="AE118" s="19">
        <v>0.159</v>
      </c>
      <c r="AF118" s="17">
        <f t="shared" si="13"/>
        <v>1475.043</v>
      </c>
      <c r="AG118" s="17">
        <f t="shared" si="14"/>
        <v>10752.043</v>
      </c>
      <c r="AH118" s="46"/>
      <c r="AI118" s="46"/>
      <c r="AJ118" s="46"/>
      <c r="AK118" s="48"/>
    </row>
    <row r="119" ht="14.25" customHeight="1">
      <c r="A119" s="8"/>
      <c r="B119" s="81" t="s">
        <v>216</v>
      </c>
      <c r="C119" s="8" t="s">
        <v>25</v>
      </c>
      <c r="D119" s="43" t="s">
        <v>130</v>
      </c>
      <c r="E119" s="57" t="s">
        <v>218</v>
      </c>
      <c r="F119" s="18">
        <v>7790.0</v>
      </c>
      <c r="G119" s="56">
        <v>0.5</v>
      </c>
      <c r="H119" s="23">
        <f t="shared" si="1"/>
        <v>3895</v>
      </c>
      <c r="I119" s="24">
        <f t="shared" si="2"/>
        <v>11685</v>
      </c>
      <c r="J119" s="25">
        <f t="shared" si="3"/>
        <v>11690</v>
      </c>
      <c r="K119" s="209"/>
      <c r="L119" s="146">
        <v>0.35</v>
      </c>
      <c r="M119" s="27">
        <f t="shared" si="4"/>
        <v>2726.5</v>
      </c>
      <c r="N119" s="27">
        <f t="shared" si="5"/>
        <v>10516.5</v>
      </c>
      <c r="O119" s="28">
        <f t="shared" si="6"/>
        <v>10520</v>
      </c>
      <c r="P119" s="209"/>
      <c r="Q119" s="56">
        <v>0.27</v>
      </c>
      <c r="R119" s="23">
        <f t="shared" si="7"/>
        <v>2103.3</v>
      </c>
      <c r="S119" s="23">
        <f t="shared" si="8"/>
        <v>9893.3</v>
      </c>
      <c r="T119" s="25"/>
      <c r="U119" s="210"/>
      <c r="V119" s="56">
        <v>0.27</v>
      </c>
      <c r="W119" s="23">
        <f t="shared" si="9"/>
        <v>2103.3</v>
      </c>
      <c r="X119" s="27">
        <f t="shared" si="10"/>
        <v>9893.3</v>
      </c>
      <c r="Y119" s="46"/>
      <c r="Z119" s="40">
        <v>0.23</v>
      </c>
      <c r="AA119" s="27">
        <f t="shared" si="11"/>
        <v>1791.7</v>
      </c>
      <c r="AB119" s="27">
        <f t="shared" si="12"/>
        <v>9581.7</v>
      </c>
      <c r="AC119" s="27"/>
      <c r="AD119" s="57" t="s">
        <v>218</v>
      </c>
      <c r="AE119" s="19">
        <v>0.159</v>
      </c>
      <c r="AF119" s="17">
        <f t="shared" si="13"/>
        <v>1238.61</v>
      </c>
      <c r="AG119" s="17">
        <f t="shared" si="14"/>
        <v>9028.61</v>
      </c>
      <c r="AH119" s="46"/>
      <c r="AI119" s="46"/>
      <c r="AJ119" s="46"/>
      <c r="AK119" s="48"/>
    </row>
    <row r="120" ht="14.25" customHeight="1">
      <c r="A120" s="8"/>
      <c r="B120" s="81" t="s">
        <v>216</v>
      </c>
      <c r="C120" s="8" t="s">
        <v>25</v>
      </c>
      <c r="D120" s="43" t="s">
        <v>130</v>
      </c>
      <c r="E120" s="57" t="s">
        <v>219</v>
      </c>
      <c r="F120" s="18">
        <v>10034.0</v>
      </c>
      <c r="G120" s="56">
        <v>0.5</v>
      </c>
      <c r="H120" s="23">
        <f t="shared" si="1"/>
        <v>5017</v>
      </c>
      <c r="I120" s="24">
        <f t="shared" si="2"/>
        <v>15051</v>
      </c>
      <c r="J120" s="25">
        <f t="shared" si="3"/>
        <v>15060</v>
      </c>
      <c r="K120" s="209"/>
      <c r="L120" s="146">
        <v>0.35</v>
      </c>
      <c r="M120" s="27">
        <f t="shared" si="4"/>
        <v>3511.9</v>
      </c>
      <c r="N120" s="27">
        <f t="shared" si="5"/>
        <v>13545.9</v>
      </c>
      <c r="O120" s="28">
        <f t="shared" si="6"/>
        <v>13550</v>
      </c>
      <c r="P120" s="209"/>
      <c r="Q120" s="56">
        <v>0.27</v>
      </c>
      <c r="R120" s="23">
        <f t="shared" si="7"/>
        <v>2709.18</v>
      </c>
      <c r="S120" s="23">
        <f t="shared" si="8"/>
        <v>12743.18</v>
      </c>
      <c r="T120" s="25"/>
      <c r="U120" s="210"/>
      <c r="V120" s="56">
        <v>0.27</v>
      </c>
      <c r="W120" s="23">
        <f t="shared" si="9"/>
        <v>2709.18</v>
      </c>
      <c r="X120" s="27">
        <f t="shared" si="10"/>
        <v>12743.18</v>
      </c>
      <c r="Y120" s="46"/>
      <c r="Z120" s="40">
        <v>0.23</v>
      </c>
      <c r="AA120" s="27">
        <f t="shared" si="11"/>
        <v>2307.82</v>
      </c>
      <c r="AB120" s="27">
        <f t="shared" si="12"/>
        <v>12341.82</v>
      </c>
      <c r="AC120" s="27"/>
      <c r="AD120" s="57" t="s">
        <v>219</v>
      </c>
      <c r="AE120" s="19">
        <v>0.159</v>
      </c>
      <c r="AF120" s="17">
        <f t="shared" si="13"/>
        <v>1595.406</v>
      </c>
      <c r="AG120" s="17">
        <f t="shared" si="14"/>
        <v>11629.406</v>
      </c>
      <c r="AH120" s="46"/>
      <c r="AI120" s="46"/>
      <c r="AJ120" s="46"/>
      <c r="AK120" s="48"/>
    </row>
    <row r="121" ht="14.25" customHeight="1">
      <c r="A121" s="8">
        <v>100.0</v>
      </c>
      <c r="B121" s="81" t="s">
        <v>216</v>
      </c>
      <c r="C121" s="8" t="s">
        <v>25</v>
      </c>
      <c r="D121" s="43" t="s">
        <v>130</v>
      </c>
      <c r="E121" s="38" t="s">
        <v>220</v>
      </c>
      <c r="F121" s="29">
        <v>9768.0</v>
      </c>
      <c r="G121" s="56">
        <v>0.5</v>
      </c>
      <c r="H121" s="23">
        <f t="shared" si="1"/>
        <v>4884</v>
      </c>
      <c r="I121" s="24">
        <f t="shared" si="2"/>
        <v>14652</v>
      </c>
      <c r="J121" s="25">
        <f t="shared" si="3"/>
        <v>14660</v>
      </c>
      <c r="K121" s="209"/>
      <c r="L121" s="146">
        <v>0.35</v>
      </c>
      <c r="M121" s="27">
        <f t="shared" si="4"/>
        <v>3418.8</v>
      </c>
      <c r="N121" s="27">
        <f t="shared" si="5"/>
        <v>13186.8</v>
      </c>
      <c r="O121" s="28">
        <f t="shared" si="6"/>
        <v>13190</v>
      </c>
      <c r="P121" s="209"/>
      <c r="Q121" s="56">
        <v>0.27</v>
      </c>
      <c r="R121" s="23">
        <f t="shared" si="7"/>
        <v>2637.36</v>
      </c>
      <c r="S121" s="23">
        <f t="shared" si="8"/>
        <v>12405.36</v>
      </c>
      <c r="T121" s="25"/>
      <c r="U121" s="210"/>
      <c r="V121" s="56">
        <v>0.27</v>
      </c>
      <c r="W121" s="23">
        <f t="shared" si="9"/>
        <v>2637.36</v>
      </c>
      <c r="X121" s="27">
        <f t="shared" si="10"/>
        <v>12405.36</v>
      </c>
      <c r="Y121" s="211"/>
      <c r="Z121" s="40">
        <v>0.23</v>
      </c>
      <c r="AA121" s="27">
        <f t="shared" si="11"/>
        <v>2246.64</v>
      </c>
      <c r="AB121" s="27">
        <f t="shared" si="12"/>
        <v>12014.64</v>
      </c>
      <c r="AC121" s="27"/>
      <c r="AD121" s="38" t="s">
        <v>220</v>
      </c>
      <c r="AE121" s="19">
        <v>0.159</v>
      </c>
      <c r="AF121" s="17">
        <f t="shared" si="13"/>
        <v>1553.112</v>
      </c>
      <c r="AG121" s="17">
        <f t="shared" si="14"/>
        <v>11321.112</v>
      </c>
      <c r="AH121" s="27"/>
      <c r="AI121" s="27"/>
      <c r="AJ121" s="27"/>
      <c r="AK121" s="30"/>
    </row>
    <row r="122" ht="14.25" customHeight="1">
      <c r="A122" s="8">
        <v>101.0</v>
      </c>
      <c r="B122" s="81" t="s">
        <v>216</v>
      </c>
      <c r="C122" s="8" t="s">
        <v>25</v>
      </c>
      <c r="D122" s="43" t="s">
        <v>130</v>
      </c>
      <c r="E122" s="38" t="s">
        <v>221</v>
      </c>
      <c r="F122" s="29">
        <v>8500.0</v>
      </c>
      <c r="G122" s="56">
        <v>0.5</v>
      </c>
      <c r="H122" s="23">
        <f t="shared" si="1"/>
        <v>4250</v>
      </c>
      <c r="I122" s="24">
        <f t="shared" si="2"/>
        <v>12750</v>
      </c>
      <c r="J122" s="25">
        <f t="shared" si="3"/>
        <v>12750</v>
      </c>
      <c r="K122" s="209"/>
      <c r="L122" s="146">
        <v>0.35</v>
      </c>
      <c r="M122" s="27">
        <f t="shared" si="4"/>
        <v>2975</v>
      </c>
      <c r="N122" s="27">
        <f t="shared" si="5"/>
        <v>11475</v>
      </c>
      <c r="O122" s="28">
        <f t="shared" si="6"/>
        <v>11480</v>
      </c>
      <c r="P122" s="209"/>
      <c r="Q122" s="56">
        <v>0.27</v>
      </c>
      <c r="R122" s="23">
        <f t="shared" si="7"/>
        <v>2295</v>
      </c>
      <c r="S122" s="23">
        <f t="shared" si="8"/>
        <v>10795</v>
      </c>
      <c r="T122" s="25"/>
      <c r="U122" s="210"/>
      <c r="V122" s="56">
        <v>0.27</v>
      </c>
      <c r="W122" s="23">
        <f t="shared" si="9"/>
        <v>2295</v>
      </c>
      <c r="X122" s="27">
        <f t="shared" si="10"/>
        <v>10795</v>
      </c>
      <c r="Y122" s="211"/>
      <c r="Z122" s="40">
        <v>0.23</v>
      </c>
      <c r="AA122" s="27">
        <f t="shared" si="11"/>
        <v>1955</v>
      </c>
      <c r="AB122" s="27">
        <f t="shared" si="12"/>
        <v>10455</v>
      </c>
      <c r="AC122" s="27"/>
      <c r="AD122" s="38" t="s">
        <v>221</v>
      </c>
      <c r="AE122" s="19">
        <v>0.159</v>
      </c>
      <c r="AF122" s="17">
        <f t="shared" si="13"/>
        <v>1351.5</v>
      </c>
      <c r="AG122" s="17">
        <f t="shared" si="14"/>
        <v>9851.5</v>
      </c>
      <c r="AH122" s="27"/>
      <c r="AI122" s="27"/>
      <c r="AJ122" s="27"/>
      <c r="AK122" s="30"/>
    </row>
    <row r="123" ht="14.25" customHeight="1">
      <c r="A123" s="8">
        <v>102.0</v>
      </c>
      <c r="B123" s="81" t="s">
        <v>216</v>
      </c>
      <c r="C123" s="8" t="s">
        <v>25</v>
      </c>
      <c r="D123" s="43" t="s">
        <v>130</v>
      </c>
      <c r="E123" s="22" t="s">
        <v>222</v>
      </c>
      <c r="F123" s="29">
        <v>4840.0</v>
      </c>
      <c r="G123" s="56">
        <v>0.5</v>
      </c>
      <c r="H123" s="23">
        <f t="shared" si="1"/>
        <v>2420</v>
      </c>
      <c r="I123" s="24">
        <f t="shared" si="2"/>
        <v>7260</v>
      </c>
      <c r="J123" s="25">
        <f t="shared" si="3"/>
        <v>7260</v>
      </c>
      <c r="K123" s="209"/>
      <c r="L123" s="146">
        <v>0.35</v>
      </c>
      <c r="M123" s="27">
        <f t="shared" si="4"/>
        <v>1694</v>
      </c>
      <c r="N123" s="27">
        <f t="shared" si="5"/>
        <v>6534</v>
      </c>
      <c r="O123" s="28">
        <f t="shared" si="6"/>
        <v>6540</v>
      </c>
      <c r="P123" s="209"/>
      <c r="Q123" s="56">
        <v>0.27</v>
      </c>
      <c r="R123" s="23">
        <f t="shared" si="7"/>
        <v>1306.8</v>
      </c>
      <c r="S123" s="23">
        <f t="shared" si="8"/>
        <v>6146.8</v>
      </c>
      <c r="T123" s="25"/>
      <c r="U123" s="210"/>
      <c r="V123" s="56">
        <v>0.27</v>
      </c>
      <c r="W123" s="23">
        <f t="shared" si="9"/>
        <v>1306.8</v>
      </c>
      <c r="X123" s="27">
        <f t="shared" si="10"/>
        <v>6146.8</v>
      </c>
      <c r="Y123" s="211"/>
      <c r="Z123" s="40">
        <v>0.23</v>
      </c>
      <c r="AA123" s="27">
        <f t="shared" si="11"/>
        <v>1113.2</v>
      </c>
      <c r="AB123" s="27">
        <f t="shared" si="12"/>
        <v>5953.2</v>
      </c>
      <c r="AC123" s="27"/>
      <c r="AD123" s="22" t="s">
        <v>222</v>
      </c>
      <c r="AE123" s="19">
        <v>0.159</v>
      </c>
      <c r="AF123" s="17">
        <f t="shared" si="13"/>
        <v>769.56</v>
      </c>
      <c r="AG123" s="17">
        <f t="shared" si="14"/>
        <v>5609.56</v>
      </c>
      <c r="AH123" s="27"/>
      <c r="AI123" s="27"/>
      <c r="AJ123" s="27"/>
      <c r="AK123" s="30"/>
    </row>
    <row r="124" ht="14.25" customHeight="1">
      <c r="A124" s="8">
        <v>103.0</v>
      </c>
      <c r="B124" s="81" t="s">
        <v>216</v>
      </c>
      <c r="C124" s="8" t="s">
        <v>25</v>
      </c>
      <c r="D124" s="43" t="s">
        <v>130</v>
      </c>
      <c r="E124" s="22" t="s">
        <v>223</v>
      </c>
      <c r="F124" s="29">
        <v>6490.0</v>
      </c>
      <c r="G124" s="56">
        <v>0.5</v>
      </c>
      <c r="H124" s="23">
        <f t="shared" si="1"/>
        <v>3245</v>
      </c>
      <c r="I124" s="24">
        <f t="shared" si="2"/>
        <v>9735</v>
      </c>
      <c r="J124" s="25">
        <f t="shared" si="3"/>
        <v>9740</v>
      </c>
      <c r="K124" s="209"/>
      <c r="L124" s="146">
        <v>0.35</v>
      </c>
      <c r="M124" s="27">
        <f t="shared" si="4"/>
        <v>2271.5</v>
      </c>
      <c r="N124" s="27">
        <f t="shared" si="5"/>
        <v>8761.5</v>
      </c>
      <c r="O124" s="28">
        <f t="shared" si="6"/>
        <v>8770</v>
      </c>
      <c r="P124" s="209"/>
      <c r="Q124" s="56">
        <v>0.27</v>
      </c>
      <c r="R124" s="23">
        <f t="shared" si="7"/>
        <v>1752.3</v>
      </c>
      <c r="S124" s="23">
        <f t="shared" si="8"/>
        <v>8242.3</v>
      </c>
      <c r="T124" s="25"/>
      <c r="U124" s="210"/>
      <c r="V124" s="56">
        <v>0.27</v>
      </c>
      <c r="W124" s="23">
        <f t="shared" si="9"/>
        <v>1752.3</v>
      </c>
      <c r="X124" s="27">
        <f t="shared" si="10"/>
        <v>8242.3</v>
      </c>
      <c r="Y124" s="211"/>
      <c r="Z124" s="40">
        <v>0.23</v>
      </c>
      <c r="AA124" s="27">
        <f t="shared" si="11"/>
        <v>1492.7</v>
      </c>
      <c r="AB124" s="27">
        <f t="shared" si="12"/>
        <v>7982.7</v>
      </c>
      <c r="AC124" s="27"/>
      <c r="AD124" s="22" t="s">
        <v>223</v>
      </c>
      <c r="AE124" s="19">
        <v>0.159</v>
      </c>
      <c r="AF124" s="17">
        <f t="shared" si="13"/>
        <v>1031.91</v>
      </c>
      <c r="AG124" s="17">
        <f t="shared" si="14"/>
        <v>7521.91</v>
      </c>
      <c r="AH124" s="27"/>
      <c r="AI124" s="27"/>
      <c r="AJ124" s="27"/>
      <c r="AK124" s="30"/>
    </row>
    <row r="125" ht="14.25" customHeight="1">
      <c r="A125" s="8">
        <v>104.0</v>
      </c>
      <c r="B125" s="81" t="s">
        <v>216</v>
      </c>
      <c r="C125" s="8" t="s">
        <v>25</v>
      </c>
      <c r="D125" s="43" t="s">
        <v>130</v>
      </c>
      <c r="E125" s="22" t="s">
        <v>224</v>
      </c>
      <c r="F125" s="29">
        <v>5390.0</v>
      </c>
      <c r="G125" s="56">
        <v>0.5</v>
      </c>
      <c r="H125" s="23">
        <f t="shared" si="1"/>
        <v>2695</v>
      </c>
      <c r="I125" s="24">
        <f t="shared" si="2"/>
        <v>8085</v>
      </c>
      <c r="J125" s="25">
        <f t="shared" si="3"/>
        <v>8090</v>
      </c>
      <c r="K125" s="209"/>
      <c r="L125" s="146">
        <v>0.35</v>
      </c>
      <c r="M125" s="27">
        <f t="shared" si="4"/>
        <v>1886.5</v>
      </c>
      <c r="N125" s="27">
        <f t="shared" si="5"/>
        <v>7276.5</v>
      </c>
      <c r="O125" s="28">
        <f t="shared" si="6"/>
        <v>7280</v>
      </c>
      <c r="P125" s="209"/>
      <c r="Q125" s="56">
        <v>0.27</v>
      </c>
      <c r="R125" s="23">
        <f t="shared" si="7"/>
        <v>1455.3</v>
      </c>
      <c r="S125" s="23">
        <f t="shared" si="8"/>
        <v>6845.3</v>
      </c>
      <c r="T125" s="25"/>
      <c r="U125" s="210"/>
      <c r="V125" s="56">
        <v>0.27</v>
      </c>
      <c r="W125" s="23">
        <f t="shared" si="9"/>
        <v>1455.3</v>
      </c>
      <c r="X125" s="27">
        <f t="shared" si="10"/>
        <v>6845.3</v>
      </c>
      <c r="Y125" s="211"/>
      <c r="Z125" s="40">
        <v>0.23</v>
      </c>
      <c r="AA125" s="27">
        <f t="shared" si="11"/>
        <v>1239.7</v>
      </c>
      <c r="AB125" s="27">
        <f t="shared" si="12"/>
        <v>6629.7</v>
      </c>
      <c r="AC125" s="27"/>
      <c r="AD125" s="22" t="s">
        <v>224</v>
      </c>
      <c r="AE125" s="19">
        <v>0.159</v>
      </c>
      <c r="AF125" s="17">
        <f t="shared" si="13"/>
        <v>857.01</v>
      </c>
      <c r="AG125" s="17">
        <f t="shared" si="14"/>
        <v>6247.01</v>
      </c>
      <c r="AH125" s="27"/>
      <c r="AI125" s="27"/>
      <c r="AJ125" s="27"/>
      <c r="AK125" s="30"/>
    </row>
    <row r="126" ht="14.25" customHeight="1">
      <c r="A126" s="8"/>
      <c r="B126" s="81" t="s">
        <v>216</v>
      </c>
      <c r="C126" s="8" t="s">
        <v>25</v>
      </c>
      <c r="D126" s="42" t="s">
        <v>130</v>
      </c>
      <c r="E126" s="22" t="s">
        <v>225</v>
      </c>
      <c r="F126" s="29">
        <v>5942.0</v>
      </c>
      <c r="G126" s="56">
        <v>0.5</v>
      </c>
      <c r="H126" s="23">
        <f t="shared" si="1"/>
        <v>2971</v>
      </c>
      <c r="I126" s="24">
        <f t="shared" si="2"/>
        <v>8913</v>
      </c>
      <c r="J126" s="25">
        <f t="shared" si="3"/>
        <v>8920</v>
      </c>
      <c r="K126" s="209"/>
      <c r="L126" s="146">
        <v>0.35</v>
      </c>
      <c r="M126" s="27">
        <f t="shared" si="4"/>
        <v>2079.7</v>
      </c>
      <c r="N126" s="27">
        <f t="shared" si="5"/>
        <v>8021.7</v>
      </c>
      <c r="O126" s="28">
        <f t="shared" si="6"/>
        <v>8030</v>
      </c>
      <c r="P126" s="209"/>
      <c r="Q126" s="56">
        <v>0.27</v>
      </c>
      <c r="R126" s="23">
        <f t="shared" si="7"/>
        <v>1604.34</v>
      </c>
      <c r="S126" s="23">
        <f t="shared" si="8"/>
        <v>7546.34</v>
      </c>
      <c r="T126" s="25"/>
      <c r="U126" s="210"/>
      <c r="V126" s="56">
        <v>0.27</v>
      </c>
      <c r="W126" s="23">
        <f t="shared" si="9"/>
        <v>1604.34</v>
      </c>
      <c r="X126" s="27">
        <f t="shared" si="10"/>
        <v>7546.34</v>
      </c>
      <c r="Y126" s="211"/>
      <c r="Z126" s="40">
        <v>0.23</v>
      </c>
      <c r="AA126" s="27">
        <f t="shared" si="11"/>
        <v>1366.66</v>
      </c>
      <c r="AB126" s="27">
        <f t="shared" si="12"/>
        <v>7308.66</v>
      </c>
      <c r="AC126" s="27"/>
      <c r="AD126" s="22" t="s">
        <v>225</v>
      </c>
      <c r="AE126" s="19">
        <v>0.159</v>
      </c>
      <c r="AF126" s="17">
        <f t="shared" si="13"/>
        <v>944.778</v>
      </c>
      <c r="AG126" s="17">
        <f t="shared" si="14"/>
        <v>6886.778</v>
      </c>
      <c r="AH126" s="27"/>
      <c r="AI126" s="27"/>
      <c r="AJ126" s="27"/>
      <c r="AK126" s="30"/>
    </row>
    <row r="127" ht="14.25" customHeight="1">
      <c r="A127" s="8">
        <v>105.0</v>
      </c>
      <c r="B127" s="81" t="s">
        <v>216</v>
      </c>
      <c r="C127" s="8" t="s">
        <v>25</v>
      </c>
      <c r="D127" s="43" t="s">
        <v>130</v>
      </c>
      <c r="E127" s="22" t="s">
        <v>226</v>
      </c>
      <c r="F127" s="29">
        <v>4298.0</v>
      </c>
      <c r="G127" s="40">
        <v>0.6</v>
      </c>
      <c r="H127" s="23">
        <f t="shared" si="1"/>
        <v>2578.8</v>
      </c>
      <c r="I127" s="24">
        <f t="shared" si="2"/>
        <v>6876.8</v>
      </c>
      <c r="J127" s="25">
        <f t="shared" si="3"/>
        <v>6880</v>
      </c>
      <c r="K127" s="209"/>
      <c r="L127" s="146">
        <v>0.35</v>
      </c>
      <c r="M127" s="27">
        <f t="shared" si="4"/>
        <v>1504.3</v>
      </c>
      <c r="N127" s="27">
        <f t="shared" si="5"/>
        <v>5802.3</v>
      </c>
      <c r="O127" s="28">
        <f t="shared" si="6"/>
        <v>5810</v>
      </c>
      <c r="P127" s="209"/>
      <c r="Q127" s="56">
        <v>0.27</v>
      </c>
      <c r="R127" s="23">
        <f t="shared" si="7"/>
        <v>1160.46</v>
      </c>
      <c r="S127" s="23">
        <f t="shared" si="8"/>
        <v>5458.46</v>
      </c>
      <c r="T127" s="25"/>
      <c r="U127" s="210"/>
      <c r="V127" s="56">
        <v>0.27</v>
      </c>
      <c r="W127" s="23">
        <f t="shared" si="9"/>
        <v>1160.46</v>
      </c>
      <c r="X127" s="27">
        <f t="shared" si="10"/>
        <v>5458.46</v>
      </c>
      <c r="Y127" s="211"/>
      <c r="Z127" s="40">
        <v>0.23</v>
      </c>
      <c r="AA127" s="27">
        <f t="shared" si="11"/>
        <v>988.54</v>
      </c>
      <c r="AB127" s="27">
        <f t="shared" si="12"/>
        <v>5286.54</v>
      </c>
      <c r="AC127" s="27"/>
      <c r="AD127" s="22" t="s">
        <v>226</v>
      </c>
      <c r="AE127" s="19">
        <v>0.159</v>
      </c>
      <c r="AF127" s="17">
        <f t="shared" si="13"/>
        <v>683.382</v>
      </c>
      <c r="AG127" s="17">
        <f t="shared" si="14"/>
        <v>4981.382</v>
      </c>
      <c r="AH127" s="27"/>
      <c r="AI127" s="27"/>
      <c r="AJ127" s="27"/>
      <c r="AK127" s="30"/>
    </row>
    <row r="128" ht="14.25" customHeight="1">
      <c r="A128" s="8">
        <v>106.0</v>
      </c>
      <c r="B128" s="81" t="s">
        <v>216</v>
      </c>
      <c r="C128" s="8" t="s">
        <v>25</v>
      </c>
      <c r="D128" s="43" t="s">
        <v>130</v>
      </c>
      <c r="E128" s="38" t="s">
        <v>227</v>
      </c>
      <c r="F128" s="29">
        <v>7287.0</v>
      </c>
      <c r="G128" s="40">
        <v>0.6</v>
      </c>
      <c r="H128" s="23">
        <f t="shared" si="1"/>
        <v>4372.2</v>
      </c>
      <c r="I128" s="24">
        <f t="shared" si="2"/>
        <v>11659.2</v>
      </c>
      <c r="J128" s="25">
        <f t="shared" si="3"/>
        <v>11660</v>
      </c>
      <c r="K128" s="209"/>
      <c r="L128" s="146">
        <v>0.35</v>
      </c>
      <c r="M128" s="27">
        <f t="shared" si="4"/>
        <v>2550.45</v>
      </c>
      <c r="N128" s="27">
        <f t="shared" si="5"/>
        <v>9837.45</v>
      </c>
      <c r="O128" s="28">
        <f t="shared" si="6"/>
        <v>9840</v>
      </c>
      <c r="P128" s="209"/>
      <c r="Q128" s="56">
        <v>0.27</v>
      </c>
      <c r="R128" s="23">
        <f t="shared" si="7"/>
        <v>1967.49</v>
      </c>
      <c r="S128" s="23">
        <f t="shared" si="8"/>
        <v>9254.49</v>
      </c>
      <c r="T128" s="25"/>
      <c r="U128" s="210"/>
      <c r="V128" s="56">
        <v>0.27</v>
      </c>
      <c r="W128" s="23">
        <f t="shared" si="9"/>
        <v>1967.49</v>
      </c>
      <c r="X128" s="27">
        <f t="shared" si="10"/>
        <v>9254.49</v>
      </c>
      <c r="Y128" s="211"/>
      <c r="Z128" s="40">
        <v>0.23</v>
      </c>
      <c r="AA128" s="27">
        <f t="shared" si="11"/>
        <v>1676.01</v>
      </c>
      <c r="AB128" s="27">
        <f t="shared" si="12"/>
        <v>8963.01</v>
      </c>
      <c r="AC128" s="27"/>
      <c r="AD128" s="38" t="s">
        <v>227</v>
      </c>
      <c r="AE128" s="19">
        <v>0.159</v>
      </c>
      <c r="AF128" s="17">
        <f t="shared" si="13"/>
        <v>1158.633</v>
      </c>
      <c r="AG128" s="17">
        <f t="shared" si="14"/>
        <v>8445.633</v>
      </c>
      <c r="AH128" s="27"/>
      <c r="AI128" s="27"/>
      <c r="AJ128" s="27"/>
      <c r="AK128" s="30"/>
    </row>
    <row r="129" ht="14.25" customHeight="1">
      <c r="A129" s="8"/>
      <c r="B129" s="81" t="s">
        <v>216</v>
      </c>
      <c r="C129" s="8" t="s">
        <v>25</v>
      </c>
      <c r="D129" s="43" t="s">
        <v>130</v>
      </c>
      <c r="E129" s="22" t="s">
        <v>228</v>
      </c>
      <c r="F129" s="29">
        <v>6470.0</v>
      </c>
      <c r="G129" s="40">
        <v>0.6</v>
      </c>
      <c r="H129" s="23">
        <f t="shared" si="1"/>
        <v>3882</v>
      </c>
      <c r="I129" s="24">
        <f t="shared" si="2"/>
        <v>10352</v>
      </c>
      <c r="J129" s="25">
        <f t="shared" si="3"/>
        <v>10360</v>
      </c>
      <c r="K129" s="209"/>
      <c r="L129" s="146">
        <v>0.35</v>
      </c>
      <c r="M129" s="27">
        <f t="shared" si="4"/>
        <v>2264.5</v>
      </c>
      <c r="N129" s="27">
        <f t="shared" si="5"/>
        <v>8734.5</v>
      </c>
      <c r="O129" s="28">
        <f t="shared" si="6"/>
        <v>8740</v>
      </c>
      <c r="P129" s="209"/>
      <c r="Q129" s="56">
        <v>0.27</v>
      </c>
      <c r="R129" s="23">
        <f t="shared" si="7"/>
        <v>1746.9</v>
      </c>
      <c r="S129" s="23">
        <f t="shared" si="8"/>
        <v>8216.9</v>
      </c>
      <c r="T129" s="25"/>
      <c r="U129" s="210"/>
      <c r="V129" s="56">
        <v>0.27</v>
      </c>
      <c r="W129" s="23">
        <f t="shared" si="9"/>
        <v>1746.9</v>
      </c>
      <c r="X129" s="27">
        <f t="shared" si="10"/>
        <v>8216.9</v>
      </c>
      <c r="Y129" s="211"/>
      <c r="Z129" s="40">
        <v>0.23</v>
      </c>
      <c r="AA129" s="27">
        <f t="shared" si="11"/>
        <v>1488.1</v>
      </c>
      <c r="AB129" s="27">
        <f t="shared" si="12"/>
        <v>7958.1</v>
      </c>
      <c r="AC129" s="27"/>
      <c r="AD129" s="22" t="s">
        <v>228</v>
      </c>
      <c r="AE129" s="19">
        <v>0.159</v>
      </c>
      <c r="AF129" s="17">
        <f t="shared" si="13"/>
        <v>1028.73</v>
      </c>
      <c r="AG129" s="17">
        <f t="shared" si="14"/>
        <v>7498.73</v>
      </c>
      <c r="AH129" s="27"/>
      <c r="AI129" s="27"/>
      <c r="AJ129" s="27"/>
      <c r="AK129" s="30"/>
    </row>
    <row r="130" ht="14.25" customHeight="1">
      <c r="A130" s="8">
        <v>107.0</v>
      </c>
      <c r="B130" s="81" t="s">
        <v>216</v>
      </c>
      <c r="C130" s="42" t="s">
        <v>229</v>
      </c>
      <c r="D130" s="42" t="s">
        <v>130</v>
      </c>
      <c r="E130" s="29" t="s">
        <v>230</v>
      </c>
      <c r="F130" s="29">
        <v>3300.0</v>
      </c>
      <c r="G130" s="40">
        <v>0.6</v>
      </c>
      <c r="H130" s="23">
        <f t="shared" si="1"/>
        <v>1980</v>
      </c>
      <c r="I130" s="24">
        <f t="shared" si="2"/>
        <v>5280</v>
      </c>
      <c r="J130" s="25">
        <f t="shared" si="3"/>
        <v>5280</v>
      </c>
      <c r="K130" s="209"/>
      <c r="L130" s="146">
        <v>0.35</v>
      </c>
      <c r="M130" s="27">
        <f t="shared" si="4"/>
        <v>1155</v>
      </c>
      <c r="N130" s="27">
        <f t="shared" si="5"/>
        <v>4455</v>
      </c>
      <c r="O130" s="28">
        <f t="shared" si="6"/>
        <v>4460</v>
      </c>
      <c r="P130" s="209"/>
      <c r="Q130" s="56">
        <v>0.27</v>
      </c>
      <c r="R130" s="23">
        <f t="shared" si="7"/>
        <v>891</v>
      </c>
      <c r="S130" s="23">
        <f t="shared" si="8"/>
        <v>4191</v>
      </c>
      <c r="T130" s="25"/>
      <c r="U130" s="210"/>
      <c r="V130" s="56">
        <v>0.27</v>
      </c>
      <c r="W130" s="23">
        <f t="shared" si="9"/>
        <v>891</v>
      </c>
      <c r="X130" s="27">
        <f t="shared" si="10"/>
        <v>4191</v>
      </c>
      <c r="Y130" s="211"/>
      <c r="Z130" s="40">
        <v>0.23</v>
      </c>
      <c r="AA130" s="27">
        <f t="shared" si="11"/>
        <v>759</v>
      </c>
      <c r="AB130" s="27">
        <f t="shared" si="12"/>
        <v>4059</v>
      </c>
      <c r="AC130" s="27"/>
      <c r="AD130" s="29" t="s">
        <v>230</v>
      </c>
      <c r="AE130" s="19">
        <v>0.159</v>
      </c>
      <c r="AF130" s="17">
        <f t="shared" si="13"/>
        <v>524.7</v>
      </c>
      <c r="AG130" s="17">
        <f t="shared" si="14"/>
        <v>3824.7</v>
      </c>
      <c r="AH130" s="27"/>
      <c r="AI130" s="27"/>
      <c r="AJ130" s="27"/>
      <c r="AK130" s="30"/>
    </row>
    <row r="131" ht="14.25" customHeight="1">
      <c r="A131" s="8">
        <v>108.0</v>
      </c>
      <c r="B131" s="81" t="s">
        <v>216</v>
      </c>
      <c r="C131" s="42" t="s">
        <v>229</v>
      </c>
      <c r="D131" s="42" t="s">
        <v>130</v>
      </c>
      <c r="E131" s="29" t="s">
        <v>231</v>
      </c>
      <c r="F131" s="29">
        <v>3540.0</v>
      </c>
      <c r="G131" s="40">
        <v>0.6</v>
      </c>
      <c r="H131" s="23">
        <f t="shared" si="1"/>
        <v>2124</v>
      </c>
      <c r="I131" s="24">
        <f t="shared" si="2"/>
        <v>5664</v>
      </c>
      <c r="J131" s="25">
        <f t="shared" si="3"/>
        <v>5670</v>
      </c>
      <c r="K131" s="209"/>
      <c r="L131" s="146">
        <v>0.35</v>
      </c>
      <c r="M131" s="27">
        <f t="shared" si="4"/>
        <v>1239</v>
      </c>
      <c r="N131" s="27">
        <f t="shared" si="5"/>
        <v>4779</v>
      </c>
      <c r="O131" s="28">
        <f t="shared" si="6"/>
        <v>4780</v>
      </c>
      <c r="P131" s="209"/>
      <c r="Q131" s="56">
        <v>0.27</v>
      </c>
      <c r="R131" s="23">
        <f t="shared" si="7"/>
        <v>955.8</v>
      </c>
      <c r="S131" s="23">
        <f t="shared" si="8"/>
        <v>4495.8</v>
      </c>
      <c r="T131" s="25"/>
      <c r="U131" s="210"/>
      <c r="V131" s="56">
        <v>0.27</v>
      </c>
      <c r="W131" s="23">
        <f t="shared" si="9"/>
        <v>955.8</v>
      </c>
      <c r="X131" s="27">
        <f t="shared" si="10"/>
        <v>4495.8</v>
      </c>
      <c r="Y131" s="211"/>
      <c r="Z131" s="40">
        <v>0.23</v>
      </c>
      <c r="AA131" s="27">
        <f t="shared" si="11"/>
        <v>814.2</v>
      </c>
      <c r="AB131" s="27">
        <f t="shared" si="12"/>
        <v>4354.2</v>
      </c>
      <c r="AC131" s="27"/>
      <c r="AD131" s="29" t="s">
        <v>231</v>
      </c>
      <c r="AE131" s="19">
        <v>0.159</v>
      </c>
      <c r="AF131" s="17">
        <f t="shared" si="13"/>
        <v>562.86</v>
      </c>
      <c r="AG131" s="17">
        <f t="shared" si="14"/>
        <v>4102.86</v>
      </c>
      <c r="AH131" s="27"/>
      <c r="AI131" s="27"/>
      <c r="AJ131" s="27"/>
      <c r="AK131" s="30"/>
    </row>
    <row r="132" ht="14.25" customHeight="1">
      <c r="A132" s="8">
        <v>109.0</v>
      </c>
      <c r="B132" s="81" t="s">
        <v>216</v>
      </c>
      <c r="C132" s="42" t="s">
        <v>229</v>
      </c>
      <c r="D132" s="42" t="s">
        <v>130</v>
      </c>
      <c r="E132" s="29" t="s">
        <v>232</v>
      </c>
      <c r="F132" s="29">
        <v>3540.0</v>
      </c>
      <c r="G132" s="40">
        <v>0.6</v>
      </c>
      <c r="H132" s="23">
        <f t="shared" si="1"/>
        <v>2124</v>
      </c>
      <c r="I132" s="24">
        <f t="shared" si="2"/>
        <v>5664</v>
      </c>
      <c r="J132" s="25">
        <f t="shared" si="3"/>
        <v>5670</v>
      </c>
      <c r="K132" s="209"/>
      <c r="L132" s="146">
        <v>0.35</v>
      </c>
      <c r="M132" s="27">
        <f t="shared" si="4"/>
        <v>1239</v>
      </c>
      <c r="N132" s="27">
        <f t="shared" si="5"/>
        <v>4779</v>
      </c>
      <c r="O132" s="28">
        <f t="shared" si="6"/>
        <v>4780</v>
      </c>
      <c r="P132" s="209"/>
      <c r="Q132" s="56">
        <v>0.27</v>
      </c>
      <c r="R132" s="23">
        <f t="shared" si="7"/>
        <v>955.8</v>
      </c>
      <c r="S132" s="23">
        <f t="shared" si="8"/>
        <v>4495.8</v>
      </c>
      <c r="T132" s="25"/>
      <c r="U132" s="210"/>
      <c r="V132" s="56">
        <v>0.27</v>
      </c>
      <c r="W132" s="23">
        <f t="shared" si="9"/>
        <v>955.8</v>
      </c>
      <c r="X132" s="27">
        <f t="shared" si="10"/>
        <v>4495.8</v>
      </c>
      <c r="Y132" s="211"/>
      <c r="Z132" s="40">
        <v>0.23</v>
      </c>
      <c r="AA132" s="27">
        <f t="shared" si="11"/>
        <v>814.2</v>
      </c>
      <c r="AB132" s="27">
        <f t="shared" si="12"/>
        <v>4354.2</v>
      </c>
      <c r="AC132" s="27"/>
      <c r="AD132" s="29" t="s">
        <v>232</v>
      </c>
      <c r="AE132" s="19">
        <v>0.159</v>
      </c>
      <c r="AF132" s="17">
        <f t="shared" si="13"/>
        <v>562.86</v>
      </c>
      <c r="AG132" s="17">
        <f t="shared" si="14"/>
        <v>4102.86</v>
      </c>
      <c r="AH132" s="27"/>
      <c r="AI132" s="27"/>
      <c r="AJ132" s="27"/>
      <c r="AK132" s="30"/>
    </row>
    <row r="133" ht="14.25" customHeight="1">
      <c r="A133" s="8">
        <v>110.0</v>
      </c>
      <c r="B133" s="81" t="s">
        <v>216</v>
      </c>
      <c r="C133" s="42" t="s">
        <v>229</v>
      </c>
      <c r="D133" s="42" t="s">
        <v>130</v>
      </c>
      <c r="E133" s="29" t="s">
        <v>233</v>
      </c>
      <c r="F133" s="29">
        <v>3660.0</v>
      </c>
      <c r="G133" s="40">
        <v>0.6</v>
      </c>
      <c r="H133" s="23">
        <f t="shared" si="1"/>
        <v>2196</v>
      </c>
      <c r="I133" s="24">
        <f t="shared" si="2"/>
        <v>5856</v>
      </c>
      <c r="J133" s="25">
        <f t="shared" si="3"/>
        <v>5860</v>
      </c>
      <c r="K133" s="209"/>
      <c r="L133" s="146">
        <v>0.35</v>
      </c>
      <c r="M133" s="27">
        <f t="shared" si="4"/>
        <v>1281</v>
      </c>
      <c r="N133" s="27">
        <f t="shared" si="5"/>
        <v>4941</v>
      </c>
      <c r="O133" s="28">
        <f t="shared" si="6"/>
        <v>4950</v>
      </c>
      <c r="P133" s="209"/>
      <c r="Q133" s="56">
        <v>0.27</v>
      </c>
      <c r="R133" s="23">
        <f t="shared" si="7"/>
        <v>988.2</v>
      </c>
      <c r="S133" s="23">
        <f t="shared" si="8"/>
        <v>4648.2</v>
      </c>
      <c r="T133" s="25"/>
      <c r="U133" s="210"/>
      <c r="V133" s="56">
        <v>0.27</v>
      </c>
      <c r="W133" s="23">
        <f t="shared" si="9"/>
        <v>988.2</v>
      </c>
      <c r="X133" s="27">
        <f t="shared" si="10"/>
        <v>4648.2</v>
      </c>
      <c r="Y133" s="211"/>
      <c r="Z133" s="40">
        <v>0.23</v>
      </c>
      <c r="AA133" s="27">
        <f t="shared" si="11"/>
        <v>841.8</v>
      </c>
      <c r="AB133" s="27">
        <f t="shared" si="12"/>
        <v>4501.8</v>
      </c>
      <c r="AC133" s="27"/>
      <c r="AD133" s="29" t="s">
        <v>233</v>
      </c>
      <c r="AE133" s="19">
        <v>0.159</v>
      </c>
      <c r="AF133" s="17">
        <f t="shared" si="13"/>
        <v>581.94</v>
      </c>
      <c r="AG133" s="17">
        <f t="shared" si="14"/>
        <v>4241.94</v>
      </c>
      <c r="AH133" s="27"/>
      <c r="AI133" s="27"/>
      <c r="AJ133" s="27"/>
      <c r="AK133" s="30"/>
    </row>
    <row r="134" ht="14.25" customHeight="1">
      <c r="A134" s="8">
        <v>111.0</v>
      </c>
      <c r="B134" s="81" t="s">
        <v>216</v>
      </c>
      <c r="C134" s="42" t="s">
        <v>229</v>
      </c>
      <c r="D134" s="42" t="s">
        <v>130</v>
      </c>
      <c r="E134" s="29" t="s">
        <v>234</v>
      </c>
      <c r="F134" s="29">
        <v>3660.0</v>
      </c>
      <c r="G134" s="40">
        <v>0.6</v>
      </c>
      <c r="H134" s="23">
        <f t="shared" si="1"/>
        <v>2196</v>
      </c>
      <c r="I134" s="24">
        <f t="shared" si="2"/>
        <v>5856</v>
      </c>
      <c r="J134" s="25">
        <f t="shared" si="3"/>
        <v>5860</v>
      </c>
      <c r="K134" s="209"/>
      <c r="L134" s="146">
        <v>0.35</v>
      </c>
      <c r="M134" s="27">
        <f t="shared" si="4"/>
        <v>1281</v>
      </c>
      <c r="N134" s="27">
        <f t="shared" si="5"/>
        <v>4941</v>
      </c>
      <c r="O134" s="28">
        <f t="shared" si="6"/>
        <v>4950</v>
      </c>
      <c r="P134" s="209"/>
      <c r="Q134" s="56">
        <v>0.27</v>
      </c>
      <c r="R134" s="23">
        <f t="shared" si="7"/>
        <v>988.2</v>
      </c>
      <c r="S134" s="23">
        <f t="shared" si="8"/>
        <v>4648.2</v>
      </c>
      <c r="T134" s="25"/>
      <c r="U134" s="210"/>
      <c r="V134" s="56">
        <v>0.27</v>
      </c>
      <c r="W134" s="23">
        <f t="shared" si="9"/>
        <v>988.2</v>
      </c>
      <c r="X134" s="27">
        <f t="shared" si="10"/>
        <v>4648.2</v>
      </c>
      <c r="Y134" s="211"/>
      <c r="Z134" s="40">
        <v>0.23</v>
      </c>
      <c r="AA134" s="27">
        <f t="shared" si="11"/>
        <v>841.8</v>
      </c>
      <c r="AB134" s="27">
        <f t="shared" si="12"/>
        <v>4501.8</v>
      </c>
      <c r="AC134" s="27"/>
      <c r="AD134" s="29" t="s">
        <v>234</v>
      </c>
      <c r="AE134" s="19">
        <v>0.159</v>
      </c>
      <c r="AF134" s="17">
        <f t="shared" si="13"/>
        <v>581.94</v>
      </c>
      <c r="AG134" s="17">
        <f t="shared" si="14"/>
        <v>4241.94</v>
      </c>
      <c r="AH134" s="27"/>
      <c r="AI134" s="27"/>
      <c r="AJ134" s="27"/>
      <c r="AK134" s="30"/>
    </row>
    <row r="135" ht="14.25" customHeight="1">
      <c r="A135" s="8">
        <v>112.0</v>
      </c>
      <c r="B135" s="81" t="s">
        <v>216</v>
      </c>
      <c r="C135" s="42" t="s">
        <v>229</v>
      </c>
      <c r="D135" s="42" t="s">
        <v>130</v>
      </c>
      <c r="E135" s="29" t="s">
        <v>235</v>
      </c>
      <c r="F135" s="29">
        <v>4380.0</v>
      </c>
      <c r="G135" s="40">
        <v>0.6</v>
      </c>
      <c r="H135" s="23">
        <f t="shared" si="1"/>
        <v>2628</v>
      </c>
      <c r="I135" s="24">
        <f t="shared" si="2"/>
        <v>7008</v>
      </c>
      <c r="J135" s="25">
        <f t="shared" si="3"/>
        <v>7010</v>
      </c>
      <c r="K135" s="209"/>
      <c r="L135" s="146">
        <v>0.35</v>
      </c>
      <c r="M135" s="27">
        <f t="shared" si="4"/>
        <v>1533</v>
      </c>
      <c r="N135" s="27">
        <f t="shared" si="5"/>
        <v>5913</v>
      </c>
      <c r="O135" s="28">
        <f t="shared" si="6"/>
        <v>5920</v>
      </c>
      <c r="P135" s="209"/>
      <c r="Q135" s="56">
        <v>0.27</v>
      </c>
      <c r="R135" s="23">
        <f t="shared" si="7"/>
        <v>1182.6</v>
      </c>
      <c r="S135" s="23">
        <f t="shared" si="8"/>
        <v>5562.6</v>
      </c>
      <c r="T135" s="25"/>
      <c r="U135" s="210"/>
      <c r="V135" s="56">
        <v>0.27</v>
      </c>
      <c r="W135" s="23">
        <f t="shared" si="9"/>
        <v>1182.6</v>
      </c>
      <c r="X135" s="27">
        <f t="shared" si="10"/>
        <v>5562.6</v>
      </c>
      <c r="Y135" s="211"/>
      <c r="Z135" s="40">
        <v>0.23</v>
      </c>
      <c r="AA135" s="27">
        <f t="shared" si="11"/>
        <v>1007.4</v>
      </c>
      <c r="AB135" s="27">
        <f t="shared" si="12"/>
        <v>5387.4</v>
      </c>
      <c r="AC135" s="27"/>
      <c r="AD135" s="29" t="s">
        <v>235</v>
      </c>
      <c r="AE135" s="19">
        <v>0.159</v>
      </c>
      <c r="AF135" s="17">
        <f t="shared" si="13"/>
        <v>696.42</v>
      </c>
      <c r="AG135" s="17">
        <f t="shared" si="14"/>
        <v>5076.42</v>
      </c>
      <c r="AH135" s="27"/>
      <c r="AI135" s="27"/>
      <c r="AJ135" s="27"/>
      <c r="AK135" s="30"/>
    </row>
    <row r="136" ht="14.25" customHeight="1">
      <c r="A136" s="8">
        <v>113.0</v>
      </c>
      <c r="B136" s="81" t="s">
        <v>216</v>
      </c>
      <c r="C136" s="8" t="s">
        <v>25</v>
      </c>
      <c r="D136" s="42" t="s">
        <v>130</v>
      </c>
      <c r="E136" s="22" t="s">
        <v>242</v>
      </c>
      <c r="F136" s="29">
        <v>1751.0</v>
      </c>
      <c r="G136" s="40">
        <v>1.0</v>
      </c>
      <c r="H136" s="23">
        <f t="shared" si="1"/>
        <v>1751</v>
      </c>
      <c r="I136" s="24">
        <f t="shared" si="2"/>
        <v>3502</v>
      </c>
      <c r="J136" s="25">
        <f t="shared" si="3"/>
        <v>3510</v>
      </c>
      <c r="K136" s="209"/>
      <c r="L136" s="146">
        <v>0.35</v>
      </c>
      <c r="M136" s="27">
        <f t="shared" si="4"/>
        <v>612.85</v>
      </c>
      <c r="N136" s="27">
        <f t="shared" si="5"/>
        <v>2363.85</v>
      </c>
      <c r="O136" s="28">
        <f t="shared" si="6"/>
        <v>2370</v>
      </c>
      <c r="P136" s="209"/>
      <c r="Q136" s="56">
        <v>0.27</v>
      </c>
      <c r="R136" s="23">
        <f t="shared" si="7"/>
        <v>472.77</v>
      </c>
      <c r="S136" s="23">
        <f t="shared" si="8"/>
        <v>2223.77</v>
      </c>
      <c r="T136" s="25"/>
      <c r="U136" s="210"/>
      <c r="V136" s="56">
        <v>0.27</v>
      </c>
      <c r="W136" s="23">
        <f t="shared" si="9"/>
        <v>472.77</v>
      </c>
      <c r="X136" s="27">
        <f t="shared" si="10"/>
        <v>2223.77</v>
      </c>
      <c r="Y136" s="211"/>
      <c r="Z136" s="40">
        <v>0.23</v>
      </c>
      <c r="AA136" s="27">
        <f t="shared" si="11"/>
        <v>402.73</v>
      </c>
      <c r="AB136" s="27">
        <f t="shared" si="12"/>
        <v>2153.73</v>
      </c>
      <c r="AC136" s="27"/>
      <c r="AD136" s="22" t="s">
        <v>242</v>
      </c>
      <c r="AE136" s="19">
        <v>0.159</v>
      </c>
      <c r="AF136" s="17">
        <f t="shared" si="13"/>
        <v>278.409</v>
      </c>
      <c r="AG136" s="17">
        <f t="shared" si="14"/>
        <v>2029.409</v>
      </c>
      <c r="AH136" s="27"/>
      <c r="AI136" s="27"/>
      <c r="AJ136" s="27"/>
      <c r="AK136" s="30"/>
    </row>
    <row r="137" ht="14.25" customHeight="1">
      <c r="A137" s="8">
        <v>114.0</v>
      </c>
      <c r="B137" s="81" t="s">
        <v>216</v>
      </c>
      <c r="C137" s="8" t="s">
        <v>25</v>
      </c>
      <c r="D137" s="42" t="s">
        <v>130</v>
      </c>
      <c r="E137" s="22" t="s">
        <v>243</v>
      </c>
      <c r="F137" s="29">
        <v>690.0</v>
      </c>
      <c r="G137" s="40">
        <v>1.0</v>
      </c>
      <c r="H137" s="23">
        <f t="shared" si="1"/>
        <v>690</v>
      </c>
      <c r="I137" s="24">
        <f t="shared" si="2"/>
        <v>1380</v>
      </c>
      <c r="J137" s="25">
        <f t="shared" si="3"/>
        <v>1380</v>
      </c>
      <c r="K137" s="209"/>
      <c r="L137" s="146">
        <v>0.35</v>
      </c>
      <c r="M137" s="27">
        <f t="shared" si="4"/>
        <v>241.5</v>
      </c>
      <c r="N137" s="27">
        <f t="shared" si="5"/>
        <v>931.5</v>
      </c>
      <c r="O137" s="28">
        <f t="shared" si="6"/>
        <v>940</v>
      </c>
      <c r="P137" s="209"/>
      <c r="Q137" s="56">
        <v>0.27</v>
      </c>
      <c r="R137" s="23">
        <f t="shared" si="7"/>
        <v>186.3</v>
      </c>
      <c r="S137" s="23">
        <f t="shared" si="8"/>
        <v>876.3</v>
      </c>
      <c r="T137" s="25"/>
      <c r="U137" s="210"/>
      <c r="V137" s="56">
        <v>0.27</v>
      </c>
      <c r="W137" s="23">
        <f t="shared" si="9"/>
        <v>186.3</v>
      </c>
      <c r="X137" s="27">
        <f t="shared" si="10"/>
        <v>876.3</v>
      </c>
      <c r="Y137" s="211"/>
      <c r="Z137" s="40">
        <v>0.23</v>
      </c>
      <c r="AA137" s="27">
        <f t="shared" si="11"/>
        <v>158.7</v>
      </c>
      <c r="AB137" s="27">
        <f t="shared" si="12"/>
        <v>848.7</v>
      </c>
      <c r="AC137" s="27"/>
      <c r="AD137" s="22" t="s">
        <v>243</v>
      </c>
      <c r="AE137" s="19">
        <v>0.159</v>
      </c>
      <c r="AF137" s="17">
        <f t="shared" si="13"/>
        <v>109.71</v>
      </c>
      <c r="AG137" s="17">
        <f t="shared" si="14"/>
        <v>799.71</v>
      </c>
      <c r="AH137" s="27"/>
      <c r="AI137" s="27"/>
      <c r="AJ137" s="27"/>
      <c r="AK137" s="30"/>
    </row>
    <row r="138" ht="14.25" customHeight="1">
      <c r="A138" s="8">
        <v>115.0</v>
      </c>
      <c r="B138" s="81" t="s">
        <v>216</v>
      </c>
      <c r="C138" s="8" t="s">
        <v>25</v>
      </c>
      <c r="D138" s="126" t="s">
        <v>130</v>
      </c>
      <c r="E138" s="127" t="s">
        <v>244</v>
      </c>
      <c r="F138" s="179">
        <v>0.0</v>
      </c>
      <c r="G138" s="40">
        <v>1.0</v>
      </c>
      <c r="H138" s="23">
        <f t="shared" si="1"/>
        <v>0</v>
      </c>
      <c r="I138" s="24">
        <f t="shared" si="2"/>
        <v>0</v>
      </c>
      <c r="J138" s="25">
        <f t="shared" si="3"/>
        <v>0</v>
      </c>
      <c r="K138" s="209"/>
      <c r="L138" s="146">
        <v>0.35</v>
      </c>
      <c r="M138" s="27">
        <f t="shared" si="4"/>
        <v>0</v>
      </c>
      <c r="N138" s="27">
        <f t="shared" si="5"/>
        <v>0</v>
      </c>
      <c r="O138" s="28">
        <f t="shared" si="6"/>
        <v>0</v>
      </c>
      <c r="P138" s="209"/>
      <c r="Q138" s="56">
        <v>0.27</v>
      </c>
      <c r="R138" s="23">
        <f t="shared" si="7"/>
        <v>0</v>
      </c>
      <c r="S138" s="23">
        <f t="shared" si="8"/>
        <v>0</v>
      </c>
      <c r="T138" s="25"/>
      <c r="U138" s="210"/>
      <c r="V138" s="56">
        <v>0.27</v>
      </c>
      <c r="W138" s="23">
        <f t="shared" si="9"/>
        <v>0</v>
      </c>
      <c r="X138" s="27">
        <f t="shared" si="10"/>
        <v>0</v>
      </c>
      <c r="Y138" s="211"/>
      <c r="Z138" s="40">
        <v>0.23</v>
      </c>
      <c r="AA138" s="27">
        <f t="shared" si="11"/>
        <v>0</v>
      </c>
      <c r="AB138" s="27">
        <f t="shared" si="12"/>
        <v>0</v>
      </c>
      <c r="AC138" s="27"/>
      <c r="AD138" s="127" t="s">
        <v>244</v>
      </c>
      <c r="AE138" s="19">
        <v>0.159</v>
      </c>
      <c r="AF138" s="17">
        <f t="shared" si="13"/>
        <v>0</v>
      </c>
      <c r="AG138" s="17">
        <f t="shared" si="14"/>
        <v>0</v>
      </c>
      <c r="AH138" s="27"/>
      <c r="AI138" s="27"/>
      <c r="AJ138" s="27"/>
      <c r="AK138" s="30"/>
    </row>
    <row r="139" ht="14.25" customHeight="1">
      <c r="A139" s="8">
        <v>116.0</v>
      </c>
      <c r="B139" s="81" t="s">
        <v>216</v>
      </c>
      <c r="C139" s="8" t="s">
        <v>25</v>
      </c>
      <c r="D139" s="128" t="s">
        <v>130</v>
      </c>
      <c r="E139" s="38" t="s">
        <v>245</v>
      </c>
      <c r="F139" s="29">
        <v>0.0</v>
      </c>
      <c r="G139" s="40">
        <v>1.0</v>
      </c>
      <c r="H139" s="23">
        <f t="shared" si="1"/>
        <v>0</v>
      </c>
      <c r="I139" s="24">
        <f t="shared" si="2"/>
        <v>0</v>
      </c>
      <c r="J139" s="25">
        <f t="shared" si="3"/>
        <v>0</v>
      </c>
      <c r="K139" s="209"/>
      <c r="L139" s="146">
        <v>0.35</v>
      </c>
      <c r="M139" s="27">
        <f t="shared" si="4"/>
        <v>0</v>
      </c>
      <c r="N139" s="27">
        <f t="shared" si="5"/>
        <v>0</v>
      </c>
      <c r="O139" s="28">
        <f t="shared" si="6"/>
        <v>0</v>
      </c>
      <c r="P139" s="209"/>
      <c r="Q139" s="56">
        <v>0.27</v>
      </c>
      <c r="R139" s="23">
        <f t="shared" si="7"/>
        <v>0</v>
      </c>
      <c r="S139" s="23">
        <f t="shared" si="8"/>
        <v>0</v>
      </c>
      <c r="T139" s="25"/>
      <c r="U139" s="210"/>
      <c r="V139" s="56">
        <v>0.27</v>
      </c>
      <c r="W139" s="23">
        <f t="shared" si="9"/>
        <v>0</v>
      </c>
      <c r="X139" s="27">
        <f t="shared" si="10"/>
        <v>0</v>
      </c>
      <c r="Y139" s="211"/>
      <c r="Z139" s="40">
        <v>0.23</v>
      </c>
      <c r="AA139" s="27">
        <f t="shared" si="11"/>
        <v>0</v>
      </c>
      <c r="AB139" s="27">
        <f t="shared" si="12"/>
        <v>0</v>
      </c>
      <c r="AC139" s="27"/>
      <c r="AD139" s="38" t="s">
        <v>245</v>
      </c>
      <c r="AE139" s="19">
        <v>0.159</v>
      </c>
      <c r="AF139" s="17">
        <f t="shared" si="13"/>
        <v>0</v>
      </c>
      <c r="AG139" s="17">
        <f t="shared" si="14"/>
        <v>0</v>
      </c>
      <c r="AH139" s="27"/>
      <c r="AI139" s="27"/>
      <c r="AJ139" s="27"/>
      <c r="AK139" s="30"/>
    </row>
    <row r="140" ht="14.25" customHeight="1">
      <c r="A140" s="8">
        <v>117.0</v>
      </c>
      <c r="B140" s="81" t="s">
        <v>216</v>
      </c>
      <c r="C140" s="129" t="s">
        <v>246</v>
      </c>
      <c r="D140" s="126" t="s">
        <v>130</v>
      </c>
      <c r="E140" s="22" t="s">
        <v>247</v>
      </c>
      <c r="F140" s="29">
        <v>1020.0</v>
      </c>
      <c r="G140" s="40">
        <v>1.0</v>
      </c>
      <c r="H140" s="23">
        <f t="shared" si="1"/>
        <v>1020</v>
      </c>
      <c r="I140" s="24">
        <f t="shared" si="2"/>
        <v>2040</v>
      </c>
      <c r="J140" s="25">
        <f t="shared" si="3"/>
        <v>2040</v>
      </c>
      <c r="K140" s="215"/>
      <c r="L140" s="130">
        <v>0.75</v>
      </c>
      <c r="M140" s="131">
        <f t="shared" si="4"/>
        <v>765</v>
      </c>
      <c r="N140" s="131">
        <f t="shared" si="5"/>
        <v>1785</v>
      </c>
      <c r="O140" s="254">
        <f t="shared" si="6"/>
        <v>1790</v>
      </c>
      <c r="P140" s="215"/>
      <c r="Q140" s="130">
        <v>0.35</v>
      </c>
      <c r="R140" s="131">
        <f t="shared" si="7"/>
        <v>357</v>
      </c>
      <c r="S140" s="131">
        <f t="shared" si="8"/>
        <v>1377</v>
      </c>
      <c r="T140" s="216"/>
      <c r="U140" s="215"/>
      <c r="V140" s="130">
        <v>0.35</v>
      </c>
      <c r="W140" s="131">
        <f t="shared" si="9"/>
        <v>357</v>
      </c>
      <c r="X140" s="131">
        <f t="shared" si="10"/>
        <v>1377</v>
      </c>
      <c r="Y140" s="216"/>
      <c r="Z140" s="130">
        <v>0.3</v>
      </c>
      <c r="AA140" s="27">
        <f t="shared" si="11"/>
        <v>306</v>
      </c>
      <c r="AB140" s="27">
        <f t="shared" si="12"/>
        <v>1326</v>
      </c>
      <c r="AC140" s="131"/>
      <c r="AD140" s="22" t="s">
        <v>247</v>
      </c>
      <c r="AE140" s="19">
        <v>0.159</v>
      </c>
      <c r="AF140" s="17">
        <f t="shared" si="13"/>
        <v>162.18</v>
      </c>
      <c r="AG140" s="17">
        <f t="shared" si="14"/>
        <v>1182.18</v>
      </c>
      <c r="AH140" s="131"/>
      <c r="AI140" s="131"/>
      <c r="AJ140" s="131"/>
      <c r="AK140" s="132"/>
    </row>
    <row r="141" ht="14.25" customHeight="1">
      <c r="A141" s="8">
        <v>118.0</v>
      </c>
      <c r="B141" s="81" t="s">
        <v>216</v>
      </c>
      <c r="C141" s="129" t="s">
        <v>246</v>
      </c>
      <c r="D141" s="126" t="s">
        <v>130</v>
      </c>
      <c r="E141" s="22" t="s">
        <v>248</v>
      </c>
      <c r="F141" s="29">
        <v>1300.0</v>
      </c>
      <c r="G141" s="40">
        <v>1.0</v>
      </c>
      <c r="H141" s="23">
        <f t="shared" si="1"/>
        <v>1300</v>
      </c>
      <c r="I141" s="24">
        <f t="shared" si="2"/>
        <v>2600</v>
      </c>
      <c r="J141" s="25">
        <f t="shared" si="3"/>
        <v>2600</v>
      </c>
      <c r="K141" s="215"/>
      <c r="L141" s="130">
        <v>0.75</v>
      </c>
      <c r="M141" s="131">
        <f t="shared" si="4"/>
        <v>975</v>
      </c>
      <c r="N141" s="131">
        <f t="shared" si="5"/>
        <v>2275</v>
      </c>
      <c r="O141" s="254">
        <f t="shared" si="6"/>
        <v>2280</v>
      </c>
      <c r="P141" s="215"/>
      <c r="Q141" s="130">
        <v>0.35</v>
      </c>
      <c r="R141" s="131">
        <f t="shared" si="7"/>
        <v>455</v>
      </c>
      <c r="S141" s="131">
        <f t="shared" si="8"/>
        <v>1755</v>
      </c>
      <c r="T141" s="216"/>
      <c r="U141" s="215"/>
      <c r="V141" s="130">
        <v>0.35</v>
      </c>
      <c r="W141" s="131">
        <f t="shared" si="9"/>
        <v>455</v>
      </c>
      <c r="X141" s="131">
        <f t="shared" si="10"/>
        <v>1755</v>
      </c>
      <c r="Y141" s="216"/>
      <c r="Z141" s="130">
        <v>0.3</v>
      </c>
      <c r="AA141" s="27">
        <f t="shared" si="11"/>
        <v>390</v>
      </c>
      <c r="AB141" s="27">
        <f t="shared" si="12"/>
        <v>1690</v>
      </c>
      <c r="AC141" s="131"/>
      <c r="AD141" s="22" t="s">
        <v>248</v>
      </c>
      <c r="AE141" s="19">
        <v>0.159</v>
      </c>
      <c r="AF141" s="17">
        <f t="shared" si="13"/>
        <v>206.7</v>
      </c>
      <c r="AG141" s="17">
        <f t="shared" si="14"/>
        <v>1506.7</v>
      </c>
      <c r="AH141" s="131"/>
      <c r="AI141" s="131"/>
      <c r="AJ141" s="131"/>
      <c r="AK141" s="132"/>
    </row>
    <row r="142" ht="14.25" customHeight="1">
      <c r="A142" s="8">
        <v>119.0</v>
      </c>
      <c r="B142" s="81" t="s">
        <v>216</v>
      </c>
      <c r="C142" s="129" t="s">
        <v>246</v>
      </c>
      <c r="D142" s="126" t="s">
        <v>130</v>
      </c>
      <c r="E142" s="29" t="s">
        <v>249</v>
      </c>
      <c r="F142" s="29">
        <v>1140.0</v>
      </c>
      <c r="G142" s="40">
        <v>1.0</v>
      </c>
      <c r="H142" s="23">
        <f t="shared" si="1"/>
        <v>1140</v>
      </c>
      <c r="I142" s="24">
        <f t="shared" si="2"/>
        <v>2280</v>
      </c>
      <c r="J142" s="25">
        <f t="shared" si="3"/>
        <v>2280</v>
      </c>
      <c r="K142" s="215"/>
      <c r="L142" s="130">
        <v>0.75</v>
      </c>
      <c r="M142" s="131">
        <f t="shared" si="4"/>
        <v>855</v>
      </c>
      <c r="N142" s="131">
        <f t="shared" si="5"/>
        <v>1995</v>
      </c>
      <c r="O142" s="254">
        <f t="shared" si="6"/>
        <v>2000</v>
      </c>
      <c r="P142" s="215"/>
      <c r="Q142" s="130">
        <v>0.35</v>
      </c>
      <c r="R142" s="131">
        <f t="shared" si="7"/>
        <v>399</v>
      </c>
      <c r="S142" s="131">
        <f t="shared" si="8"/>
        <v>1539</v>
      </c>
      <c r="T142" s="216"/>
      <c r="U142" s="215"/>
      <c r="V142" s="130">
        <v>0.35</v>
      </c>
      <c r="W142" s="131">
        <f t="shared" si="9"/>
        <v>399</v>
      </c>
      <c r="X142" s="131">
        <f t="shared" si="10"/>
        <v>1539</v>
      </c>
      <c r="Y142" s="216"/>
      <c r="Z142" s="130">
        <v>0.3</v>
      </c>
      <c r="AA142" s="27">
        <f t="shared" si="11"/>
        <v>342</v>
      </c>
      <c r="AB142" s="27">
        <f t="shared" si="12"/>
        <v>1482</v>
      </c>
      <c r="AC142" s="131"/>
      <c r="AD142" s="29" t="s">
        <v>249</v>
      </c>
      <c r="AE142" s="19">
        <v>0.159</v>
      </c>
      <c r="AF142" s="17">
        <f t="shared" si="13"/>
        <v>181.26</v>
      </c>
      <c r="AG142" s="17">
        <f t="shared" si="14"/>
        <v>1321.26</v>
      </c>
      <c r="AH142" s="131"/>
      <c r="AI142" s="131"/>
      <c r="AJ142" s="131"/>
      <c r="AK142" s="132"/>
    </row>
    <row r="143" ht="14.25" customHeight="1">
      <c r="A143" s="8">
        <v>120.0</v>
      </c>
      <c r="B143" s="81" t="s">
        <v>216</v>
      </c>
      <c r="C143" s="42" t="s">
        <v>254</v>
      </c>
      <c r="D143" s="126" t="s">
        <v>130</v>
      </c>
      <c r="E143" s="38" t="s">
        <v>255</v>
      </c>
      <c r="F143" s="29">
        <v>5900.0</v>
      </c>
      <c r="G143" s="40">
        <v>0.49</v>
      </c>
      <c r="H143" s="23">
        <f t="shared" si="1"/>
        <v>2891</v>
      </c>
      <c r="I143" s="24">
        <f t="shared" si="2"/>
        <v>8791</v>
      </c>
      <c r="J143" s="25">
        <f t="shared" si="3"/>
        <v>8800</v>
      </c>
      <c r="K143" s="209"/>
      <c r="L143" s="146">
        <v>0.35</v>
      </c>
      <c r="M143" s="27">
        <f t="shared" si="4"/>
        <v>2065</v>
      </c>
      <c r="N143" s="27">
        <f t="shared" si="5"/>
        <v>7965</v>
      </c>
      <c r="O143" s="28">
        <f t="shared" si="6"/>
        <v>7970</v>
      </c>
      <c r="P143" s="209"/>
      <c r="Q143" s="56">
        <v>0.27</v>
      </c>
      <c r="R143" s="23">
        <f t="shared" si="7"/>
        <v>1593</v>
      </c>
      <c r="S143" s="23">
        <f t="shared" si="8"/>
        <v>7493</v>
      </c>
      <c r="T143" s="25"/>
      <c r="U143" s="210"/>
      <c r="V143" s="56">
        <v>0.27</v>
      </c>
      <c r="W143" s="23">
        <f t="shared" si="9"/>
        <v>1593</v>
      </c>
      <c r="X143" s="27">
        <f t="shared" si="10"/>
        <v>7493</v>
      </c>
      <c r="Y143" s="211"/>
      <c r="Z143" s="40">
        <v>0.22</v>
      </c>
      <c r="AA143" s="27">
        <f t="shared" si="11"/>
        <v>1298</v>
      </c>
      <c r="AB143" s="27">
        <f t="shared" si="12"/>
        <v>7198</v>
      </c>
      <c r="AC143" s="27"/>
      <c r="AD143" s="38" t="s">
        <v>255</v>
      </c>
      <c r="AE143" s="19">
        <v>0.159</v>
      </c>
      <c r="AF143" s="17">
        <f t="shared" si="13"/>
        <v>938.1</v>
      </c>
      <c r="AG143" s="17">
        <f t="shared" si="14"/>
        <v>6838.1</v>
      </c>
      <c r="AH143" s="27"/>
      <c r="AI143" s="27"/>
      <c r="AJ143" s="27"/>
      <c r="AK143" s="30"/>
    </row>
    <row r="144" ht="14.25" customHeight="1">
      <c r="A144" s="8">
        <v>121.0</v>
      </c>
      <c r="B144" s="81" t="s">
        <v>216</v>
      </c>
      <c r="C144" s="42" t="s">
        <v>254</v>
      </c>
      <c r="D144" s="126" t="s">
        <v>130</v>
      </c>
      <c r="E144" s="22" t="s">
        <v>513</v>
      </c>
      <c r="F144" s="29">
        <v>0.0</v>
      </c>
      <c r="G144" s="40">
        <v>0.45</v>
      </c>
      <c r="H144" s="23">
        <f t="shared" si="1"/>
        <v>0</v>
      </c>
      <c r="I144" s="24">
        <f t="shared" si="2"/>
        <v>0</v>
      </c>
      <c r="J144" s="25">
        <f t="shared" si="3"/>
        <v>0</v>
      </c>
      <c r="K144" s="209"/>
      <c r="L144" s="146">
        <v>0.35</v>
      </c>
      <c r="M144" s="27">
        <f t="shared" si="4"/>
        <v>0</v>
      </c>
      <c r="N144" s="27">
        <f t="shared" si="5"/>
        <v>0</v>
      </c>
      <c r="O144" s="28">
        <f t="shared" si="6"/>
        <v>0</v>
      </c>
      <c r="P144" s="209"/>
      <c r="Q144" s="56">
        <v>0.27</v>
      </c>
      <c r="R144" s="23">
        <f t="shared" si="7"/>
        <v>0</v>
      </c>
      <c r="S144" s="23">
        <f t="shared" si="8"/>
        <v>0</v>
      </c>
      <c r="T144" s="25"/>
      <c r="U144" s="210"/>
      <c r="V144" s="56">
        <v>0.27</v>
      </c>
      <c r="W144" s="23">
        <f t="shared" si="9"/>
        <v>0</v>
      </c>
      <c r="X144" s="27">
        <f t="shared" si="10"/>
        <v>0</v>
      </c>
      <c r="Y144" s="211"/>
      <c r="Z144" s="40">
        <v>0.22</v>
      </c>
      <c r="AA144" s="27">
        <f t="shared" si="11"/>
        <v>0</v>
      </c>
      <c r="AB144" s="27">
        <f t="shared" si="12"/>
        <v>0</v>
      </c>
      <c r="AC144" s="27"/>
      <c r="AD144" s="22" t="s">
        <v>513</v>
      </c>
      <c r="AE144" s="19">
        <v>0.159</v>
      </c>
      <c r="AF144" s="17">
        <f t="shared" si="13"/>
        <v>0</v>
      </c>
      <c r="AG144" s="17">
        <f t="shared" si="14"/>
        <v>0</v>
      </c>
      <c r="AH144" s="27"/>
      <c r="AI144" s="27"/>
      <c r="AJ144" s="27"/>
      <c r="AK144" s="30"/>
    </row>
    <row r="145" ht="14.25" customHeight="1">
      <c r="A145" s="8">
        <v>122.0</v>
      </c>
      <c r="B145" s="81" t="s">
        <v>216</v>
      </c>
      <c r="C145" s="126" t="s">
        <v>229</v>
      </c>
      <c r="D145" s="128" t="s">
        <v>130</v>
      </c>
      <c r="E145" s="22" t="s">
        <v>256</v>
      </c>
      <c r="F145" s="29">
        <v>500.0</v>
      </c>
      <c r="G145" s="40">
        <v>1.0</v>
      </c>
      <c r="H145" s="23">
        <f t="shared" si="1"/>
        <v>500</v>
      </c>
      <c r="I145" s="24">
        <f t="shared" si="2"/>
        <v>1000</v>
      </c>
      <c r="J145" s="25">
        <f t="shared" si="3"/>
        <v>1000</v>
      </c>
      <c r="K145" s="209"/>
      <c r="L145" s="146">
        <v>0.49</v>
      </c>
      <c r="M145" s="27">
        <f t="shared" si="4"/>
        <v>245</v>
      </c>
      <c r="N145" s="27">
        <f t="shared" si="5"/>
        <v>745</v>
      </c>
      <c r="O145" s="28">
        <f t="shared" si="6"/>
        <v>750</v>
      </c>
      <c r="P145" s="209"/>
      <c r="Q145" s="56">
        <v>0.27</v>
      </c>
      <c r="R145" s="23">
        <f t="shared" si="7"/>
        <v>135</v>
      </c>
      <c r="S145" s="23">
        <f t="shared" si="8"/>
        <v>635</v>
      </c>
      <c r="T145" s="25"/>
      <c r="U145" s="210"/>
      <c r="V145" s="56">
        <v>0.27</v>
      </c>
      <c r="W145" s="23">
        <f t="shared" si="9"/>
        <v>135</v>
      </c>
      <c r="X145" s="27">
        <f t="shared" si="10"/>
        <v>635</v>
      </c>
      <c r="Y145" s="211"/>
      <c r="Z145" s="40">
        <v>0.22</v>
      </c>
      <c r="AA145" s="27">
        <f t="shared" si="11"/>
        <v>110</v>
      </c>
      <c r="AB145" s="27">
        <f t="shared" si="12"/>
        <v>610</v>
      </c>
      <c r="AC145" s="27"/>
      <c r="AD145" s="22" t="s">
        <v>256</v>
      </c>
      <c r="AE145" s="19">
        <v>0.159</v>
      </c>
      <c r="AF145" s="17">
        <f t="shared" si="13"/>
        <v>79.5</v>
      </c>
      <c r="AG145" s="17">
        <f t="shared" si="14"/>
        <v>579.5</v>
      </c>
      <c r="AH145" s="27"/>
      <c r="AI145" s="27"/>
      <c r="AJ145" s="27"/>
      <c r="AK145" s="30"/>
    </row>
    <row r="146" ht="14.25" customHeight="1">
      <c r="A146" s="8">
        <v>123.0</v>
      </c>
      <c r="B146" s="81" t="s">
        <v>216</v>
      </c>
      <c r="C146" s="126" t="s">
        <v>229</v>
      </c>
      <c r="D146" s="128" t="s">
        <v>130</v>
      </c>
      <c r="E146" s="22" t="s">
        <v>257</v>
      </c>
      <c r="F146" s="29">
        <v>540.0</v>
      </c>
      <c r="G146" s="40">
        <v>1.0</v>
      </c>
      <c r="H146" s="23">
        <f t="shared" si="1"/>
        <v>540</v>
      </c>
      <c r="I146" s="24">
        <f t="shared" si="2"/>
        <v>1080</v>
      </c>
      <c r="J146" s="25">
        <f t="shared" si="3"/>
        <v>1080</v>
      </c>
      <c r="K146" s="209"/>
      <c r="L146" s="146">
        <v>0.49</v>
      </c>
      <c r="M146" s="27">
        <f t="shared" si="4"/>
        <v>264.6</v>
      </c>
      <c r="N146" s="27">
        <f t="shared" si="5"/>
        <v>804.6</v>
      </c>
      <c r="O146" s="28">
        <f t="shared" si="6"/>
        <v>810</v>
      </c>
      <c r="P146" s="209"/>
      <c r="Q146" s="56">
        <v>0.27</v>
      </c>
      <c r="R146" s="23">
        <f t="shared" si="7"/>
        <v>145.8</v>
      </c>
      <c r="S146" s="23">
        <f t="shared" si="8"/>
        <v>685.8</v>
      </c>
      <c r="T146" s="25"/>
      <c r="U146" s="210"/>
      <c r="V146" s="56">
        <v>0.27</v>
      </c>
      <c r="W146" s="23">
        <f t="shared" si="9"/>
        <v>145.8</v>
      </c>
      <c r="X146" s="27">
        <f t="shared" si="10"/>
        <v>685.8</v>
      </c>
      <c r="Y146" s="211"/>
      <c r="Z146" s="40">
        <v>0.22</v>
      </c>
      <c r="AA146" s="27">
        <f t="shared" si="11"/>
        <v>118.8</v>
      </c>
      <c r="AB146" s="27">
        <f t="shared" si="12"/>
        <v>658.8</v>
      </c>
      <c r="AC146" s="27"/>
      <c r="AD146" s="22" t="s">
        <v>257</v>
      </c>
      <c r="AE146" s="19">
        <v>0.159</v>
      </c>
      <c r="AF146" s="17">
        <f t="shared" si="13"/>
        <v>85.86</v>
      </c>
      <c r="AG146" s="17">
        <f t="shared" si="14"/>
        <v>625.86</v>
      </c>
      <c r="AH146" s="27"/>
      <c r="AI146" s="27"/>
      <c r="AJ146" s="27"/>
      <c r="AK146" s="30"/>
    </row>
    <row r="147" ht="15.0" customHeight="1">
      <c r="A147" s="8">
        <v>124.0</v>
      </c>
      <c r="B147" s="81" t="s">
        <v>216</v>
      </c>
      <c r="C147" s="8" t="s">
        <v>25</v>
      </c>
      <c r="D147" s="128" t="s">
        <v>130</v>
      </c>
      <c r="E147" s="38" t="s">
        <v>258</v>
      </c>
      <c r="F147" s="29">
        <v>3342.0</v>
      </c>
      <c r="G147" s="40">
        <v>0.58</v>
      </c>
      <c r="H147" s="23">
        <f t="shared" si="1"/>
        <v>1938.36</v>
      </c>
      <c r="I147" s="24">
        <f t="shared" si="2"/>
        <v>5280.36</v>
      </c>
      <c r="J147" s="25">
        <f t="shared" si="3"/>
        <v>5290</v>
      </c>
      <c r="K147" s="215"/>
      <c r="L147" s="130">
        <v>0.5</v>
      </c>
      <c r="M147" s="131">
        <f t="shared" si="4"/>
        <v>1671</v>
      </c>
      <c r="N147" s="131">
        <f t="shared" si="5"/>
        <v>5013</v>
      </c>
      <c r="O147" s="254">
        <f t="shared" si="6"/>
        <v>5020</v>
      </c>
      <c r="P147" s="215"/>
      <c r="Q147" s="130">
        <v>0.35</v>
      </c>
      <c r="R147" s="131">
        <f t="shared" si="7"/>
        <v>1169.7</v>
      </c>
      <c r="S147" s="131">
        <f t="shared" si="8"/>
        <v>4511.7</v>
      </c>
      <c r="T147" s="216"/>
      <c r="U147" s="215"/>
      <c r="V147" s="130">
        <v>0.35</v>
      </c>
      <c r="W147" s="131">
        <f t="shared" si="9"/>
        <v>1169.7</v>
      </c>
      <c r="X147" s="131">
        <f t="shared" si="10"/>
        <v>4511.7</v>
      </c>
      <c r="Y147" s="216"/>
      <c r="Z147" s="130">
        <v>0.3</v>
      </c>
      <c r="AA147" s="131">
        <f t="shared" si="11"/>
        <v>1002.6</v>
      </c>
      <c r="AB147" s="131">
        <f t="shared" si="12"/>
        <v>4344.6</v>
      </c>
      <c r="AC147" s="131"/>
      <c r="AD147" s="38" t="s">
        <v>258</v>
      </c>
      <c r="AE147" s="19">
        <v>0.159</v>
      </c>
      <c r="AF147" s="17">
        <f t="shared" si="13"/>
        <v>531.378</v>
      </c>
      <c r="AG147" s="17">
        <f t="shared" si="14"/>
        <v>3873.378</v>
      </c>
      <c r="AH147" s="131"/>
      <c r="AI147" s="131"/>
      <c r="AJ147" s="131"/>
      <c r="AK147" s="132"/>
    </row>
    <row r="148" ht="15.0" customHeight="1">
      <c r="A148" s="8"/>
      <c r="B148" s="81" t="s">
        <v>216</v>
      </c>
      <c r="C148" s="8" t="s">
        <v>25</v>
      </c>
      <c r="D148" s="128" t="s">
        <v>130</v>
      </c>
      <c r="E148" s="22" t="s">
        <v>259</v>
      </c>
      <c r="F148" s="29">
        <v>1300.0</v>
      </c>
      <c r="G148" s="40">
        <v>0.61</v>
      </c>
      <c r="H148" s="23">
        <f t="shared" si="1"/>
        <v>793</v>
      </c>
      <c r="I148" s="24">
        <f t="shared" si="2"/>
        <v>2093</v>
      </c>
      <c r="J148" s="25">
        <f t="shared" si="3"/>
        <v>2100</v>
      </c>
      <c r="K148" s="215"/>
      <c r="L148" s="130">
        <v>0.55</v>
      </c>
      <c r="M148" s="131">
        <f t="shared" si="4"/>
        <v>715</v>
      </c>
      <c r="N148" s="131">
        <f t="shared" si="5"/>
        <v>2015</v>
      </c>
      <c r="O148" s="254">
        <f t="shared" si="6"/>
        <v>2020</v>
      </c>
      <c r="P148" s="215"/>
      <c r="Q148" s="130">
        <v>0.35</v>
      </c>
      <c r="R148" s="131">
        <f t="shared" si="7"/>
        <v>455</v>
      </c>
      <c r="S148" s="131">
        <f t="shared" si="8"/>
        <v>1755</v>
      </c>
      <c r="T148" s="216"/>
      <c r="U148" s="215"/>
      <c r="V148" s="130">
        <v>0.35</v>
      </c>
      <c r="W148" s="131">
        <f t="shared" si="9"/>
        <v>455</v>
      </c>
      <c r="X148" s="131">
        <f t="shared" si="10"/>
        <v>1755</v>
      </c>
      <c r="Y148" s="216"/>
      <c r="Z148" s="130">
        <v>0.3</v>
      </c>
      <c r="AA148" s="131">
        <f t="shared" si="11"/>
        <v>390</v>
      </c>
      <c r="AB148" s="131">
        <f t="shared" si="12"/>
        <v>1690</v>
      </c>
      <c r="AC148" s="131"/>
      <c r="AD148" s="22" t="s">
        <v>259</v>
      </c>
      <c r="AE148" s="19">
        <v>0.159</v>
      </c>
      <c r="AF148" s="17">
        <f t="shared" si="13"/>
        <v>206.7</v>
      </c>
      <c r="AG148" s="17">
        <f t="shared" si="14"/>
        <v>1506.7</v>
      </c>
      <c r="AH148" s="131"/>
      <c r="AI148" s="131"/>
      <c r="AJ148" s="131"/>
      <c r="AK148" s="132"/>
    </row>
    <row r="149" ht="15.0" customHeight="1">
      <c r="A149" s="8"/>
      <c r="B149" s="81" t="s">
        <v>216</v>
      </c>
      <c r="C149" s="8" t="s">
        <v>25</v>
      </c>
      <c r="D149" s="128" t="s">
        <v>130</v>
      </c>
      <c r="E149" s="22" t="s">
        <v>260</v>
      </c>
      <c r="F149" s="29">
        <v>1300.0</v>
      </c>
      <c r="G149" s="40">
        <v>0.61</v>
      </c>
      <c r="H149" s="23">
        <f t="shared" si="1"/>
        <v>793</v>
      </c>
      <c r="I149" s="24">
        <f t="shared" si="2"/>
        <v>2093</v>
      </c>
      <c r="J149" s="25">
        <f t="shared" si="3"/>
        <v>2100</v>
      </c>
      <c r="K149" s="215"/>
      <c r="L149" s="130">
        <v>0.55</v>
      </c>
      <c r="M149" s="131">
        <f t="shared" si="4"/>
        <v>715</v>
      </c>
      <c r="N149" s="131">
        <f t="shared" si="5"/>
        <v>2015</v>
      </c>
      <c r="O149" s="254">
        <f t="shared" si="6"/>
        <v>2020</v>
      </c>
      <c r="P149" s="215"/>
      <c r="Q149" s="130">
        <v>0.35</v>
      </c>
      <c r="R149" s="131">
        <f t="shared" si="7"/>
        <v>455</v>
      </c>
      <c r="S149" s="131">
        <f t="shared" si="8"/>
        <v>1755</v>
      </c>
      <c r="T149" s="216"/>
      <c r="U149" s="215"/>
      <c r="V149" s="130">
        <v>0.35</v>
      </c>
      <c r="W149" s="131">
        <f t="shared" si="9"/>
        <v>455</v>
      </c>
      <c r="X149" s="131">
        <f t="shared" si="10"/>
        <v>1755</v>
      </c>
      <c r="Y149" s="216"/>
      <c r="Z149" s="130">
        <v>0.3</v>
      </c>
      <c r="AA149" s="131">
        <f t="shared" si="11"/>
        <v>390</v>
      </c>
      <c r="AB149" s="131">
        <f t="shared" si="12"/>
        <v>1690</v>
      </c>
      <c r="AC149" s="131"/>
      <c r="AD149" s="22" t="s">
        <v>260</v>
      </c>
      <c r="AE149" s="19">
        <v>0.159</v>
      </c>
      <c r="AF149" s="17">
        <f t="shared" si="13"/>
        <v>206.7</v>
      </c>
      <c r="AG149" s="17">
        <f t="shared" si="14"/>
        <v>1506.7</v>
      </c>
      <c r="AH149" s="131"/>
      <c r="AI149" s="131"/>
      <c r="AJ149" s="131"/>
      <c r="AK149" s="132"/>
    </row>
    <row r="150" ht="15.0" customHeight="1">
      <c r="A150" s="8"/>
      <c r="B150" s="81" t="s">
        <v>216</v>
      </c>
      <c r="C150" s="8" t="s">
        <v>25</v>
      </c>
      <c r="D150" s="126" t="s">
        <v>130</v>
      </c>
      <c r="E150" s="22" t="s">
        <v>261</v>
      </c>
      <c r="F150" s="29">
        <v>2184.0</v>
      </c>
      <c r="G150" s="40">
        <v>0.61</v>
      </c>
      <c r="H150" s="23">
        <f t="shared" si="1"/>
        <v>1332.24</v>
      </c>
      <c r="I150" s="24">
        <f t="shared" si="2"/>
        <v>3516.24</v>
      </c>
      <c r="J150" s="25">
        <f t="shared" si="3"/>
        <v>3520</v>
      </c>
      <c r="K150" s="215"/>
      <c r="L150" s="130">
        <v>0.55</v>
      </c>
      <c r="M150" s="131">
        <f t="shared" si="4"/>
        <v>1201.2</v>
      </c>
      <c r="N150" s="131">
        <f t="shared" si="5"/>
        <v>3385.2</v>
      </c>
      <c r="O150" s="254">
        <f t="shared" si="6"/>
        <v>3390</v>
      </c>
      <c r="P150" s="215"/>
      <c r="Q150" s="130">
        <v>0.35</v>
      </c>
      <c r="R150" s="131">
        <f t="shared" si="7"/>
        <v>764.4</v>
      </c>
      <c r="S150" s="131">
        <f t="shared" si="8"/>
        <v>2948.4</v>
      </c>
      <c r="T150" s="216"/>
      <c r="U150" s="215"/>
      <c r="V150" s="130">
        <v>0.35</v>
      </c>
      <c r="W150" s="131">
        <f t="shared" si="9"/>
        <v>764.4</v>
      </c>
      <c r="X150" s="131">
        <f t="shared" si="10"/>
        <v>2948.4</v>
      </c>
      <c r="Y150" s="216"/>
      <c r="Z150" s="130">
        <v>0.3</v>
      </c>
      <c r="AA150" s="131">
        <f t="shared" si="11"/>
        <v>655.2</v>
      </c>
      <c r="AB150" s="131">
        <f t="shared" si="12"/>
        <v>2839.2</v>
      </c>
      <c r="AC150" s="131"/>
      <c r="AD150" s="22" t="s">
        <v>261</v>
      </c>
      <c r="AE150" s="19">
        <v>0.159</v>
      </c>
      <c r="AF150" s="17">
        <f t="shared" si="13"/>
        <v>347.256</v>
      </c>
      <c r="AG150" s="17">
        <f t="shared" si="14"/>
        <v>2531.256</v>
      </c>
      <c r="AH150" s="131"/>
      <c r="AI150" s="131"/>
      <c r="AJ150" s="131"/>
      <c r="AK150" s="132"/>
    </row>
    <row r="151" ht="14.25" customHeight="1">
      <c r="A151" s="8">
        <v>125.0</v>
      </c>
      <c r="B151" s="81" t="s">
        <v>216</v>
      </c>
      <c r="C151" s="129" t="s">
        <v>246</v>
      </c>
      <c r="D151" s="128" t="s">
        <v>130</v>
      </c>
      <c r="E151" s="38" t="s">
        <v>262</v>
      </c>
      <c r="F151" s="29">
        <v>800.0</v>
      </c>
      <c r="G151" s="40">
        <v>1.0</v>
      </c>
      <c r="H151" s="23">
        <f t="shared" si="1"/>
        <v>800</v>
      </c>
      <c r="I151" s="24">
        <f t="shared" si="2"/>
        <v>1600</v>
      </c>
      <c r="J151" s="25">
        <f t="shared" si="3"/>
        <v>1600</v>
      </c>
      <c r="K151" s="209"/>
      <c r="L151" s="26">
        <v>0.8</v>
      </c>
      <c r="M151" s="27">
        <f t="shared" si="4"/>
        <v>640</v>
      </c>
      <c r="N151" s="27">
        <f t="shared" si="5"/>
        <v>1440</v>
      </c>
      <c r="O151" s="28">
        <f t="shared" si="6"/>
        <v>1440</v>
      </c>
      <c r="P151" s="209"/>
      <c r="Q151" s="40">
        <v>0.5</v>
      </c>
      <c r="R151" s="23">
        <f t="shared" si="7"/>
        <v>400</v>
      </c>
      <c r="S151" s="23">
        <f t="shared" si="8"/>
        <v>1200</v>
      </c>
      <c r="T151" s="25"/>
      <c r="U151" s="210"/>
      <c r="V151" s="56">
        <v>0.27</v>
      </c>
      <c r="W151" s="23">
        <f t="shared" si="9"/>
        <v>216</v>
      </c>
      <c r="X151" s="27">
        <f t="shared" si="10"/>
        <v>1016</v>
      </c>
      <c r="Y151" s="211"/>
      <c r="Z151" s="40">
        <v>0.22</v>
      </c>
      <c r="AA151" s="27">
        <f t="shared" si="11"/>
        <v>176</v>
      </c>
      <c r="AB151" s="27">
        <f t="shared" si="12"/>
        <v>976</v>
      </c>
      <c r="AC151" s="27"/>
      <c r="AD151" s="38" t="s">
        <v>262</v>
      </c>
      <c r="AE151" s="19">
        <v>0.159</v>
      </c>
      <c r="AF151" s="17">
        <f t="shared" si="13"/>
        <v>127.2</v>
      </c>
      <c r="AG151" s="17">
        <f t="shared" si="14"/>
        <v>927.2</v>
      </c>
      <c r="AH151" s="27"/>
      <c r="AI151" s="27"/>
      <c r="AJ151" s="27"/>
      <c r="AK151" s="30"/>
    </row>
    <row r="152" ht="14.25" customHeight="1">
      <c r="A152" s="8">
        <v>126.0</v>
      </c>
      <c r="B152" s="81" t="s">
        <v>216</v>
      </c>
      <c r="C152" s="129" t="s">
        <v>246</v>
      </c>
      <c r="D152" s="128" t="s">
        <v>130</v>
      </c>
      <c r="E152" s="38" t="s">
        <v>263</v>
      </c>
      <c r="F152" s="29">
        <v>1040.0</v>
      </c>
      <c r="G152" s="40">
        <v>1.0</v>
      </c>
      <c r="H152" s="23">
        <f t="shared" si="1"/>
        <v>1040</v>
      </c>
      <c r="I152" s="24">
        <f t="shared" si="2"/>
        <v>2080</v>
      </c>
      <c r="J152" s="25">
        <f t="shared" si="3"/>
        <v>2080</v>
      </c>
      <c r="K152" s="209"/>
      <c r="L152" s="26">
        <v>0.8</v>
      </c>
      <c r="M152" s="27">
        <f t="shared" si="4"/>
        <v>832</v>
      </c>
      <c r="N152" s="27">
        <f t="shared" si="5"/>
        <v>1872</v>
      </c>
      <c r="O152" s="28">
        <f t="shared" si="6"/>
        <v>1880</v>
      </c>
      <c r="P152" s="209"/>
      <c r="Q152" s="40">
        <v>0.5</v>
      </c>
      <c r="R152" s="23">
        <f t="shared" si="7"/>
        <v>520</v>
      </c>
      <c r="S152" s="23">
        <f t="shared" si="8"/>
        <v>1560</v>
      </c>
      <c r="T152" s="25"/>
      <c r="U152" s="210"/>
      <c r="V152" s="56">
        <v>0.27</v>
      </c>
      <c r="W152" s="23">
        <f t="shared" si="9"/>
        <v>280.8</v>
      </c>
      <c r="X152" s="27">
        <f t="shared" si="10"/>
        <v>1320.8</v>
      </c>
      <c r="Y152" s="211"/>
      <c r="Z152" s="40">
        <v>0.22</v>
      </c>
      <c r="AA152" s="27">
        <f t="shared" si="11"/>
        <v>228.8</v>
      </c>
      <c r="AB152" s="27">
        <f t="shared" si="12"/>
        <v>1268.8</v>
      </c>
      <c r="AC152" s="27"/>
      <c r="AD152" s="38" t="s">
        <v>263</v>
      </c>
      <c r="AE152" s="19">
        <v>0.159</v>
      </c>
      <c r="AF152" s="17">
        <f t="shared" si="13"/>
        <v>165.36</v>
      </c>
      <c r="AG152" s="17">
        <f t="shared" si="14"/>
        <v>1205.36</v>
      </c>
      <c r="AH152" s="27"/>
      <c r="AI152" s="27"/>
      <c r="AJ152" s="27"/>
      <c r="AK152" s="30"/>
    </row>
    <row r="153" ht="14.25" customHeight="1">
      <c r="A153" s="8">
        <v>127.0</v>
      </c>
      <c r="B153" s="81" t="s">
        <v>216</v>
      </c>
      <c r="C153" s="129" t="s">
        <v>246</v>
      </c>
      <c r="D153" s="128" t="s">
        <v>130</v>
      </c>
      <c r="E153" s="22" t="s">
        <v>264</v>
      </c>
      <c r="F153" s="29">
        <v>1180.0</v>
      </c>
      <c r="G153" s="40">
        <v>1.0</v>
      </c>
      <c r="H153" s="23">
        <f t="shared" si="1"/>
        <v>1180</v>
      </c>
      <c r="I153" s="24">
        <f t="shared" si="2"/>
        <v>2360</v>
      </c>
      <c r="J153" s="25">
        <f t="shared" si="3"/>
        <v>2360</v>
      </c>
      <c r="K153" s="215"/>
      <c r="L153" s="130">
        <v>0.75</v>
      </c>
      <c r="M153" s="131">
        <f t="shared" si="4"/>
        <v>885</v>
      </c>
      <c r="N153" s="131">
        <f t="shared" si="5"/>
        <v>2065</v>
      </c>
      <c r="O153" s="254">
        <f t="shared" si="6"/>
        <v>2070</v>
      </c>
      <c r="P153" s="215"/>
      <c r="Q153" s="130">
        <v>0.35</v>
      </c>
      <c r="R153" s="131">
        <f t="shared" si="7"/>
        <v>413</v>
      </c>
      <c r="S153" s="131">
        <f t="shared" si="8"/>
        <v>1593</v>
      </c>
      <c r="T153" s="216"/>
      <c r="U153" s="215"/>
      <c r="V153" s="130">
        <v>0.35</v>
      </c>
      <c r="W153" s="131">
        <f t="shared" si="9"/>
        <v>413</v>
      </c>
      <c r="X153" s="131">
        <f t="shared" si="10"/>
        <v>1593</v>
      </c>
      <c r="Y153" s="216"/>
      <c r="Z153" s="130">
        <v>0.3</v>
      </c>
      <c r="AA153" s="131">
        <f t="shared" si="11"/>
        <v>354</v>
      </c>
      <c r="AB153" s="131">
        <f t="shared" si="12"/>
        <v>1534</v>
      </c>
      <c r="AC153" s="131"/>
      <c r="AD153" s="22" t="s">
        <v>264</v>
      </c>
      <c r="AE153" s="19">
        <v>0.159</v>
      </c>
      <c r="AF153" s="17">
        <f t="shared" si="13"/>
        <v>187.62</v>
      </c>
      <c r="AG153" s="17">
        <f t="shared" si="14"/>
        <v>1367.62</v>
      </c>
      <c r="AH153" s="131"/>
      <c r="AI153" s="131"/>
      <c r="AJ153" s="131"/>
      <c r="AK153" s="132"/>
    </row>
    <row r="154" ht="14.25" customHeight="1">
      <c r="A154" s="8">
        <v>128.0</v>
      </c>
      <c r="B154" s="81" t="s">
        <v>216</v>
      </c>
      <c r="C154" s="129" t="s">
        <v>246</v>
      </c>
      <c r="D154" s="128" t="s">
        <v>130</v>
      </c>
      <c r="E154" s="22" t="s">
        <v>265</v>
      </c>
      <c r="F154" s="29">
        <v>850.0</v>
      </c>
      <c r="G154" s="40">
        <v>1.0</v>
      </c>
      <c r="H154" s="23">
        <f t="shared" si="1"/>
        <v>850</v>
      </c>
      <c r="I154" s="24">
        <f t="shared" si="2"/>
        <v>1700</v>
      </c>
      <c r="J154" s="25">
        <f t="shared" si="3"/>
        <v>1700</v>
      </c>
      <c r="K154" s="215"/>
      <c r="L154" s="130">
        <v>0.75</v>
      </c>
      <c r="M154" s="131">
        <f t="shared" si="4"/>
        <v>637.5</v>
      </c>
      <c r="N154" s="131">
        <f t="shared" si="5"/>
        <v>1487.5</v>
      </c>
      <c r="O154" s="254">
        <f t="shared" si="6"/>
        <v>1490</v>
      </c>
      <c r="P154" s="215"/>
      <c r="Q154" s="130">
        <v>0.35</v>
      </c>
      <c r="R154" s="131">
        <f t="shared" si="7"/>
        <v>297.5</v>
      </c>
      <c r="S154" s="131">
        <f t="shared" si="8"/>
        <v>1147.5</v>
      </c>
      <c r="T154" s="216"/>
      <c r="U154" s="215"/>
      <c r="V154" s="130">
        <v>0.35</v>
      </c>
      <c r="W154" s="131">
        <f t="shared" si="9"/>
        <v>297.5</v>
      </c>
      <c r="X154" s="131">
        <f t="shared" si="10"/>
        <v>1147.5</v>
      </c>
      <c r="Y154" s="216"/>
      <c r="Z154" s="130">
        <v>0.3</v>
      </c>
      <c r="AA154" s="131">
        <f t="shared" si="11"/>
        <v>255</v>
      </c>
      <c r="AB154" s="131">
        <f t="shared" si="12"/>
        <v>1105</v>
      </c>
      <c r="AC154" s="131"/>
      <c r="AD154" s="22" t="s">
        <v>265</v>
      </c>
      <c r="AE154" s="19">
        <v>0.159</v>
      </c>
      <c r="AF154" s="17">
        <f t="shared" si="13"/>
        <v>135.15</v>
      </c>
      <c r="AG154" s="17">
        <f t="shared" si="14"/>
        <v>985.15</v>
      </c>
      <c r="AH154" s="131"/>
      <c r="AI154" s="131"/>
      <c r="AJ154" s="131"/>
      <c r="AK154" s="132"/>
    </row>
    <row r="155" ht="14.25" customHeight="1">
      <c r="A155" s="8">
        <v>129.0</v>
      </c>
      <c r="B155" s="81" t="s">
        <v>216</v>
      </c>
      <c r="C155" s="129" t="s">
        <v>246</v>
      </c>
      <c r="D155" s="43" t="s">
        <v>130</v>
      </c>
      <c r="E155" s="22" t="s">
        <v>267</v>
      </c>
      <c r="F155" s="29">
        <v>870.0</v>
      </c>
      <c r="G155" s="40">
        <v>0.7</v>
      </c>
      <c r="H155" s="23">
        <f t="shared" si="1"/>
        <v>609</v>
      </c>
      <c r="I155" s="24">
        <f t="shared" si="2"/>
        <v>1479</v>
      </c>
      <c r="J155" s="25">
        <f t="shared" si="3"/>
        <v>1480</v>
      </c>
      <c r="K155" s="215"/>
      <c r="L155" s="130">
        <v>0.75</v>
      </c>
      <c r="M155" s="131">
        <f t="shared" si="4"/>
        <v>652.5</v>
      </c>
      <c r="N155" s="131">
        <f t="shared" si="5"/>
        <v>1522.5</v>
      </c>
      <c r="O155" s="254">
        <f t="shared" si="6"/>
        <v>1530</v>
      </c>
      <c r="P155" s="215"/>
      <c r="Q155" s="130">
        <v>0.45</v>
      </c>
      <c r="R155" s="131">
        <f t="shared" si="7"/>
        <v>391.5</v>
      </c>
      <c r="S155" s="131">
        <f t="shared" si="8"/>
        <v>1261.5</v>
      </c>
      <c r="T155" s="216"/>
      <c r="U155" s="215"/>
      <c r="V155" s="130">
        <v>0.45</v>
      </c>
      <c r="W155" s="131">
        <f t="shared" si="9"/>
        <v>391.5</v>
      </c>
      <c r="X155" s="131">
        <f t="shared" si="10"/>
        <v>1261.5</v>
      </c>
      <c r="Y155" s="216"/>
      <c r="Z155" s="130">
        <v>0.4</v>
      </c>
      <c r="AA155" s="131">
        <f t="shared" si="11"/>
        <v>348</v>
      </c>
      <c r="AB155" s="131">
        <f t="shared" si="12"/>
        <v>1218</v>
      </c>
      <c r="AC155" s="131"/>
      <c r="AD155" s="22" t="s">
        <v>267</v>
      </c>
      <c r="AE155" s="19">
        <v>0.159</v>
      </c>
      <c r="AF155" s="17">
        <f t="shared" si="13"/>
        <v>138.33</v>
      </c>
      <c r="AG155" s="17">
        <f t="shared" si="14"/>
        <v>1008.33</v>
      </c>
      <c r="AH155" s="131"/>
      <c r="AI155" s="131"/>
      <c r="AJ155" s="131"/>
      <c r="AK155" s="132"/>
    </row>
    <row r="156" ht="14.25" customHeight="1">
      <c r="A156" s="8">
        <v>130.0</v>
      </c>
      <c r="B156" s="81" t="s">
        <v>216</v>
      </c>
      <c r="C156" s="129" t="s">
        <v>246</v>
      </c>
      <c r="D156" s="43" t="s">
        <v>130</v>
      </c>
      <c r="E156" s="22" t="s">
        <v>268</v>
      </c>
      <c r="F156" s="29">
        <v>689.0</v>
      </c>
      <c r="G156" s="40">
        <v>1.0</v>
      </c>
      <c r="H156" s="23">
        <f t="shared" si="1"/>
        <v>689</v>
      </c>
      <c r="I156" s="24">
        <f t="shared" si="2"/>
        <v>1378</v>
      </c>
      <c r="J156" s="25">
        <f t="shared" si="3"/>
        <v>1380</v>
      </c>
      <c r="K156" s="215"/>
      <c r="L156" s="130">
        <v>0.75</v>
      </c>
      <c r="M156" s="131">
        <f t="shared" si="4"/>
        <v>516.75</v>
      </c>
      <c r="N156" s="131">
        <f t="shared" si="5"/>
        <v>1205.75</v>
      </c>
      <c r="O156" s="254">
        <f t="shared" si="6"/>
        <v>1210</v>
      </c>
      <c r="P156" s="215"/>
      <c r="Q156" s="130">
        <v>0.35</v>
      </c>
      <c r="R156" s="131">
        <f t="shared" si="7"/>
        <v>241.15</v>
      </c>
      <c r="S156" s="131">
        <f t="shared" si="8"/>
        <v>930.15</v>
      </c>
      <c r="T156" s="216"/>
      <c r="U156" s="215"/>
      <c r="V156" s="130">
        <v>0.35</v>
      </c>
      <c r="W156" s="131">
        <f t="shared" si="9"/>
        <v>241.15</v>
      </c>
      <c r="X156" s="131">
        <f t="shared" si="10"/>
        <v>930.15</v>
      </c>
      <c r="Y156" s="216"/>
      <c r="Z156" s="130">
        <v>0.3</v>
      </c>
      <c r="AA156" s="131">
        <f t="shared" si="11"/>
        <v>206.7</v>
      </c>
      <c r="AB156" s="131">
        <f t="shared" si="12"/>
        <v>895.7</v>
      </c>
      <c r="AC156" s="131"/>
      <c r="AD156" s="22" t="s">
        <v>268</v>
      </c>
      <c r="AE156" s="19">
        <v>0.159</v>
      </c>
      <c r="AF156" s="17">
        <f t="shared" si="13"/>
        <v>109.551</v>
      </c>
      <c r="AG156" s="17">
        <f t="shared" si="14"/>
        <v>798.551</v>
      </c>
      <c r="AH156" s="131"/>
      <c r="AI156" s="131"/>
      <c r="AJ156" s="131"/>
      <c r="AK156" s="132"/>
    </row>
    <row r="157" ht="14.25" customHeight="1">
      <c r="A157" s="8">
        <v>131.0</v>
      </c>
      <c r="B157" s="81" t="s">
        <v>216</v>
      </c>
      <c r="C157" s="129" t="s">
        <v>246</v>
      </c>
      <c r="D157" s="43" t="s">
        <v>130</v>
      </c>
      <c r="E157" s="22" t="s">
        <v>269</v>
      </c>
      <c r="F157" s="29">
        <v>642.0</v>
      </c>
      <c r="G157" s="40">
        <v>1.0</v>
      </c>
      <c r="H157" s="23">
        <f t="shared" si="1"/>
        <v>642</v>
      </c>
      <c r="I157" s="24">
        <f t="shared" si="2"/>
        <v>1284</v>
      </c>
      <c r="J157" s="25">
        <f t="shared" si="3"/>
        <v>1290</v>
      </c>
      <c r="K157" s="215"/>
      <c r="L157" s="130">
        <v>0.75</v>
      </c>
      <c r="M157" s="131">
        <f t="shared" si="4"/>
        <v>481.5</v>
      </c>
      <c r="N157" s="131">
        <f t="shared" si="5"/>
        <v>1123.5</v>
      </c>
      <c r="O157" s="254">
        <f t="shared" si="6"/>
        <v>1130</v>
      </c>
      <c r="P157" s="215"/>
      <c r="Q157" s="130">
        <v>0.35</v>
      </c>
      <c r="R157" s="131">
        <f t="shared" si="7"/>
        <v>224.7</v>
      </c>
      <c r="S157" s="131">
        <f t="shared" si="8"/>
        <v>866.7</v>
      </c>
      <c r="T157" s="216"/>
      <c r="U157" s="215"/>
      <c r="V157" s="130">
        <v>0.35</v>
      </c>
      <c r="W157" s="131">
        <f t="shared" si="9"/>
        <v>224.7</v>
      </c>
      <c r="X157" s="131">
        <f t="shared" si="10"/>
        <v>866.7</v>
      </c>
      <c r="Y157" s="216"/>
      <c r="Z157" s="130">
        <v>0.3</v>
      </c>
      <c r="AA157" s="131">
        <f t="shared" si="11"/>
        <v>192.6</v>
      </c>
      <c r="AB157" s="131">
        <f t="shared" si="12"/>
        <v>834.6</v>
      </c>
      <c r="AC157" s="131"/>
      <c r="AD157" s="22" t="s">
        <v>269</v>
      </c>
      <c r="AE157" s="19">
        <v>0.159</v>
      </c>
      <c r="AF157" s="17">
        <f t="shared" si="13"/>
        <v>102.078</v>
      </c>
      <c r="AG157" s="17">
        <f t="shared" si="14"/>
        <v>744.078</v>
      </c>
      <c r="AH157" s="131"/>
      <c r="AI157" s="131"/>
      <c r="AJ157" s="131"/>
      <c r="AK157" s="132"/>
    </row>
    <row r="158" ht="15.75" customHeight="1">
      <c r="A158" s="8">
        <v>132.0</v>
      </c>
      <c r="B158" s="81" t="s">
        <v>216</v>
      </c>
      <c r="C158" s="42" t="s">
        <v>272</v>
      </c>
      <c r="D158" s="43" t="s">
        <v>130</v>
      </c>
      <c r="E158" s="38" t="s">
        <v>273</v>
      </c>
      <c r="F158" s="29">
        <v>469.0</v>
      </c>
      <c r="G158" s="40">
        <v>1.0</v>
      </c>
      <c r="H158" s="23">
        <f t="shared" si="1"/>
        <v>469</v>
      </c>
      <c r="I158" s="24">
        <f t="shared" si="2"/>
        <v>938</v>
      </c>
      <c r="J158" s="25">
        <f t="shared" si="3"/>
        <v>940</v>
      </c>
      <c r="K158" s="209"/>
      <c r="L158" s="146">
        <v>0.49</v>
      </c>
      <c r="M158" s="27">
        <f t="shared" si="4"/>
        <v>229.81</v>
      </c>
      <c r="N158" s="27">
        <f t="shared" si="5"/>
        <v>698.81</v>
      </c>
      <c r="O158" s="28">
        <f t="shared" si="6"/>
        <v>700</v>
      </c>
      <c r="P158" s="209"/>
      <c r="Q158" s="40">
        <v>0.3</v>
      </c>
      <c r="R158" s="23">
        <f t="shared" si="7"/>
        <v>140.7</v>
      </c>
      <c r="S158" s="23">
        <f t="shared" si="8"/>
        <v>609.7</v>
      </c>
      <c r="T158" s="25"/>
      <c r="U158" s="210"/>
      <c r="V158" s="40">
        <v>0.3</v>
      </c>
      <c r="W158" s="23">
        <f t="shared" si="9"/>
        <v>140.7</v>
      </c>
      <c r="X158" s="27">
        <f t="shared" si="10"/>
        <v>609.7</v>
      </c>
      <c r="Y158" s="211"/>
      <c r="Z158" s="40">
        <v>0.25</v>
      </c>
      <c r="AA158" s="27">
        <f t="shared" si="11"/>
        <v>117.25</v>
      </c>
      <c r="AB158" s="27">
        <f t="shared" si="12"/>
        <v>586.25</v>
      </c>
      <c r="AC158" s="27"/>
      <c r="AD158" s="38" t="s">
        <v>273</v>
      </c>
      <c r="AE158" s="19">
        <v>0.159</v>
      </c>
      <c r="AF158" s="17">
        <f t="shared" si="13"/>
        <v>74.571</v>
      </c>
      <c r="AG158" s="17">
        <f t="shared" si="14"/>
        <v>543.571</v>
      </c>
      <c r="AH158" s="27"/>
      <c r="AI158" s="27"/>
      <c r="AJ158" s="27"/>
      <c r="AK158" s="30"/>
    </row>
    <row r="159" ht="15.75" customHeight="1">
      <c r="A159" s="8">
        <v>133.0</v>
      </c>
      <c r="B159" s="81" t="s">
        <v>216</v>
      </c>
      <c r="C159" s="42" t="s">
        <v>254</v>
      </c>
      <c r="D159" s="43" t="s">
        <v>130</v>
      </c>
      <c r="E159" s="38" t="s">
        <v>274</v>
      </c>
      <c r="F159" s="29">
        <v>369.0</v>
      </c>
      <c r="G159" s="56">
        <v>1.0</v>
      </c>
      <c r="H159" s="23">
        <f t="shared" si="1"/>
        <v>369</v>
      </c>
      <c r="I159" s="24">
        <f t="shared" si="2"/>
        <v>738</v>
      </c>
      <c r="J159" s="25">
        <f t="shared" si="3"/>
        <v>740</v>
      </c>
      <c r="K159" s="209"/>
      <c r="L159" s="146">
        <v>0.49</v>
      </c>
      <c r="M159" s="27">
        <f t="shared" si="4"/>
        <v>180.81</v>
      </c>
      <c r="N159" s="27">
        <f t="shared" si="5"/>
        <v>549.81</v>
      </c>
      <c r="O159" s="28">
        <f t="shared" si="6"/>
        <v>550</v>
      </c>
      <c r="P159" s="209"/>
      <c r="Q159" s="40">
        <v>0.3</v>
      </c>
      <c r="R159" s="23">
        <f t="shared" si="7"/>
        <v>110.7</v>
      </c>
      <c r="S159" s="23">
        <f t="shared" si="8"/>
        <v>479.7</v>
      </c>
      <c r="T159" s="25"/>
      <c r="U159" s="210"/>
      <c r="V159" s="40">
        <v>0.3</v>
      </c>
      <c r="W159" s="23">
        <f t="shared" si="9"/>
        <v>110.7</v>
      </c>
      <c r="X159" s="27">
        <f t="shared" si="10"/>
        <v>479.7</v>
      </c>
      <c r="Y159" s="211"/>
      <c r="Z159" s="40">
        <v>0.25</v>
      </c>
      <c r="AA159" s="27">
        <f t="shared" si="11"/>
        <v>92.25</v>
      </c>
      <c r="AB159" s="27">
        <f t="shared" si="12"/>
        <v>461.25</v>
      </c>
      <c r="AC159" s="27"/>
      <c r="AD159" s="38" t="s">
        <v>274</v>
      </c>
      <c r="AE159" s="19">
        <v>0.159</v>
      </c>
      <c r="AF159" s="17">
        <f t="shared" si="13"/>
        <v>58.671</v>
      </c>
      <c r="AG159" s="17">
        <f t="shared" si="14"/>
        <v>427.671</v>
      </c>
      <c r="AH159" s="27"/>
      <c r="AI159" s="27"/>
      <c r="AJ159" s="27"/>
      <c r="AK159" s="30"/>
    </row>
    <row r="160" ht="15.75" customHeight="1">
      <c r="A160" s="8">
        <v>134.0</v>
      </c>
      <c r="B160" s="81" t="s">
        <v>216</v>
      </c>
      <c r="C160" s="8" t="s">
        <v>25</v>
      </c>
      <c r="D160" s="42" t="s">
        <v>130</v>
      </c>
      <c r="E160" s="29" t="s">
        <v>275</v>
      </c>
      <c r="F160" s="29">
        <v>441.0</v>
      </c>
      <c r="G160" s="56">
        <v>1.0</v>
      </c>
      <c r="H160" s="23">
        <f t="shared" si="1"/>
        <v>441</v>
      </c>
      <c r="I160" s="24">
        <f t="shared" si="2"/>
        <v>882</v>
      </c>
      <c r="J160" s="25">
        <f t="shared" si="3"/>
        <v>890</v>
      </c>
      <c r="K160" s="209"/>
      <c r="L160" s="146">
        <v>0.49</v>
      </c>
      <c r="M160" s="27">
        <f t="shared" si="4"/>
        <v>216.09</v>
      </c>
      <c r="N160" s="27">
        <f t="shared" si="5"/>
        <v>657.09</v>
      </c>
      <c r="O160" s="28">
        <f t="shared" si="6"/>
        <v>660</v>
      </c>
      <c r="P160" s="209"/>
      <c r="Q160" s="40">
        <v>0.3</v>
      </c>
      <c r="R160" s="23">
        <f t="shared" si="7"/>
        <v>132.3</v>
      </c>
      <c r="S160" s="23">
        <f t="shared" si="8"/>
        <v>573.3</v>
      </c>
      <c r="T160" s="25"/>
      <c r="U160" s="210"/>
      <c r="V160" s="40">
        <v>0.3</v>
      </c>
      <c r="W160" s="23">
        <f t="shared" si="9"/>
        <v>132.3</v>
      </c>
      <c r="X160" s="27">
        <f t="shared" si="10"/>
        <v>573.3</v>
      </c>
      <c r="Y160" s="211"/>
      <c r="Z160" s="40">
        <v>0.25</v>
      </c>
      <c r="AA160" s="27">
        <f t="shared" si="11"/>
        <v>110.25</v>
      </c>
      <c r="AB160" s="27">
        <f t="shared" si="12"/>
        <v>551.25</v>
      </c>
      <c r="AC160" s="27"/>
      <c r="AD160" s="29" t="s">
        <v>275</v>
      </c>
      <c r="AE160" s="19">
        <v>0.159</v>
      </c>
      <c r="AF160" s="17">
        <f t="shared" si="13"/>
        <v>70.119</v>
      </c>
      <c r="AG160" s="17">
        <f t="shared" si="14"/>
        <v>511.119</v>
      </c>
      <c r="AH160" s="27"/>
      <c r="AI160" s="27"/>
      <c r="AJ160" s="27"/>
      <c r="AK160" s="30"/>
    </row>
    <row r="161" ht="15.75" customHeight="1">
      <c r="A161" s="8">
        <v>135.0</v>
      </c>
      <c r="B161" s="81" t="s">
        <v>216</v>
      </c>
      <c r="C161" s="8" t="s">
        <v>25</v>
      </c>
      <c r="D161" s="42" t="s">
        <v>130</v>
      </c>
      <c r="E161" s="29" t="s">
        <v>276</v>
      </c>
      <c r="F161" s="29">
        <v>520.0</v>
      </c>
      <c r="G161" s="56">
        <v>1.0</v>
      </c>
      <c r="H161" s="23">
        <f t="shared" si="1"/>
        <v>520</v>
      </c>
      <c r="I161" s="24">
        <f t="shared" si="2"/>
        <v>1040</v>
      </c>
      <c r="J161" s="25">
        <f t="shared" si="3"/>
        <v>1040</v>
      </c>
      <c r="K161" s="209"/>
      <c r="L161" s="146">
        <v>0.49</v>
      </c>
      <c r="M161" s="27">
        <f t="shared" si="4"/>
        <v>254.8</v>
      </c>
      <c r="N161" s="27">
        <f t="shared" si="5"/>
        <v>774.8</v>
      </c>
      <c r="O161" s="28">
        <f t="shared" si="6"/>
        <v>780</v>
      </c>
      <c r="P161" s="209"/>
      <c r="Q161" s="40">
        <v>0.3</v>
      </c>
      <c r="R161" s="23">
        <f t="shared" si="7"/>
        <v>156</v>
      </c>
      <c r="S161" s="23">
        <f t="shared" si="8"/>
        <v>676</v>
      </c>
      <c r="T161" s="25"/>
      <c r="U161" s="210"/>
      <c r="V161" s="40">
        <v>0.3</v>
      </c>
      <c r="W161" s="23">
        <f t="shared" si="9"/>
        <v>156</v>
      </c>
      <c r="X161" s="27">
        <f t="shared" si="10"/>
        <v>676</v>
      </c>
      <c r="Y161" s="211"/>
      <c r="Z161" s="40">
        <v>0.25</v>
      </c>
      <c r="AA161" s="27">
        <f t="shared" si="11"/>
        <v>130</v>
      </c>
      <c r="AB161" s="27">
        <f t="shared" si="12"/>
        <v>650</v>
      </c>
      <c r="AC161" s="27"/>
      <c r="AD161" s="29" t="s">
        <v>276</v>
      </c>
      <c r="AE161" s="19">
        <v>0.159</v>
      </c>
      <c r="AF161" s="17">
        <f t="shared" si="13"/>
        <v>82.68</v>
      </c>
      <c r="AG161" s="17">
        <f t="shared" si="14"/>
        <v>602.68</v>
      </c>
      <c r="AH161" s="27"/>
      <c r="AI161" s="27"/>
      <c r="AJ161" s="27"/>
      <c r="AK161" s="30"/>
    </row>
    <row r="162" ht="15.75" customHeight="1">
      <c r="A162" s="8">
        <v>136.0</v>
      </c>
      <c r="B162" s="81" t="s">
        <v>216</v>
      </c>
      <c r="C162" s="8" t="s">
        <v>25</v>
      </c>
      <c r="D162" s="42" t="s">
        <v>130</v>
      </c>
      <c r="E162" s="22" t="s">
        <v>277</v>
      </c>
      <c r="F162" s="29">
        <v>639.0</v>
      </c>
      <c r="G162" s="56">
        <v>1.0</v>
      </c>
      <c r="H162" s="23">
        <f t="shared" si="1"/>
        <v>639</v>
      </c>
      <c r="I162" s="24">
        <f t="shared" si="2"/>
        <v>1278</v>
      </c>
      <c r="J162" s="25">
        <f t="shared" si="3"/>
        <v>1280</v>
      </c>
      <c r="K162" s="209"/>
      <c r="L162" s="146">
        <v>0.49</v>
      </c>
      <c r="M162" s="27">
        <f t="shared" si="4"/>
        <v>313.11</v>
      </c>
      <c r="N162" s="27">
        <f t="shared" si="5"/>
        <v>952.11</v>
      </c>
      <c r="O162" s="28">
        <f t="shared" si="6"/>
        <v>960</v>
      </c>
      <c r="P162" s="209"/>
      <c r="Q162" s="40">
        <v>0.3</v>
      </c>
      <c r="R162" s="23">
        <f t="shared" si="7"/>
        <v>191.7</v>
      </c>
      <c r="S162" s="23">
        <f t="shared" si="8"/>
        <v>830.7</v>
      </c>
      <c r="T162" s="25"/>
      <c r="U162" s="210"/>
      <c r="V162" s="40">
        <v>0.3</v>
      </c>
      <c r="W162" s="23">
        <f t="shared" si="9"/>
        <v>191.7</v>
      </c>
      <c r="X162" s="27">
        <f t="shared" si="10"/>
        <v>830.7</v>
      </c>
      <c r="Y162" s="211"/>
      <c r="Z162" s="40">
        <v>0.25</v>
      </c>
      <c r="AA162" s="27">
        <f t="shared" si="11"/>
        <v>159.75</v>
      </c>
      <c r="AB162" s="27">
        <f t="shared" si="12"/>
        <v>798.75</v>
      </c>
      <c r="AC162" s="27"/>
      <c r="AD162" s="22" t="s">
        <v>277</v>
      </c>
      <c r="AE162" s="19">
        <v>0.159</v>
      </c>
      <c r="AF162" s="17">
        <f t="shared" si="13"/>
        <v>101.601</v>
      </c>
      <c r="AG162" s="17">
        <f t="shared" si="14"/>
        <v>740.601</v>
      </c>
      <c r="AH162" s="27"/>
      <c r="AI162" s="27"/>
      <c r="AJ162" s="27"/>
      <c r="AK162" s="30"/>
    </row>
    <row r="163" ht="15.75" customHeight="1">
      <c r="A163" s="8"/>
      <c r="B163" s="81" t="s">
        <v>216</v>
      </c>
      <c r="C163" s="129" t="s">
        <v>246</v>
      </c>
      <c r="D163" s="42" t="s">
        <v>130</v>
      </c>
      <c r="E163" s="29" t="s">
        <v>278</v>
      </c>
      <c r="F163" s="29">
        <v>850.0</v>
      </c>
      <c r="G163" s="56">
        <v>1.0</v>
      </c>
      <c r="H163" s="23">
        <f t="shared" si="1"/>
        <v>850</v>
      </c>
      <c r="I163" s="24">
        <f t="shared" si="2"/>
        <v>1700</v>
      </c>
      <c r="J163" s="25">
        <f t="shared" si="3"/>
        <v>1700</v>
      </c>
      <c r="K163" s="209"/>
      <c r="L163" s="146">
        <v>0.49</v>
      </c>
      <c r="M163" s="27">
        <f t="shared" si="4"/>
        <v>416.5</v>
      </c>
      <c r="N163" s="27">
        <f t="shared" si="5"/>
        <v>1266.5</v>
      </c>
      <c r="O163" s="28">
        <f t="shared" si="6"/>
        <v>1270</v>
      </c>
      <c r="P163" s="209"/>
      <c r="Q163" s="40">
        <v>0.3</v>
      </c>
      <c r="R163" s="23">
        <f t="shared" si="7"/>
        <v>255</v>
      </c>
      <c r="S163" s="23">
        <f t="shared" si="8"/>
        <v>1105</v>
      </c>
      <c r="T163" s="25"/>
      <c r="U163" s="210"/>
      <c r="V163" s="40">
        <v>0.3</v>
      </c>
      <c r="W163" s="23">
        <f t="shared" si="9"/>
        <v>255</v>
      </c>
      <c r="X163" s="27">
        <f t="shared" si="10"/>
        <v>1105</v>
      </c>
      <c r="Y163" s="211"/>
      <c r="Z163" s="40">
        <v>0.25</v>
      </c>
      <c r="AA163" s="27">
        <f t="shared" si="11"/>
        <v>212.5</v>
      </c>
      <c r="AB163" s="27">
        <f t="shared" si="12"/>
        <v>1062.5</v>
      </c>
      <c r="AC163" s="27"/>
      <c r="AD163" s="29"/>
      <c r="AE163" s="19"/>
      <c r="AF163" s="17"/>
      <c r="AG163" s="17"/>
      <c r="AH163" s="27"/>
      <c r="AI163" s="27"/>
      <c r="AJ163" s="27"/>
      <c r="AK163" s="30"/>
    </row>
    <row r="164" ht="15.75" customHeight="1">
      <c r="A164" s="8">
        <v>137.0</v>
      </c>
      <c r="B164" s="81" t="s">
        <v>216</v>
      </c>
      <c r="C164" s="129" t="s">
        <v>246</v>
      </c>
      <c r="D164" s="42" t="s">
        <v>130</v>
      </c>
      <c r="E164" s="29" t="s">
        <v>279</v>
      </c>
      <c r="F164" s="29">
        <v>1500.0</v>
      </c>
      <c r="G164" s="56">
        <v>1.0</v>
      </c>
      <c r="H164" s="23">
        <f t="shared" si="1"/>
        <v>1500</v>
      </c>
      <c r="I164" s="24">
        <f t="shared" si="2"/>
        <v>3000</v>
      </c>
      <c r="J164" s="25">
        <f t="shared" si="3"/>
        <v>3000</v>
      </c>
      <c r="K164" s="209"/>
      <c r="L164" s="146">
        <v>0.49</v>
      </c>
      <c r="M164" s="27">
        <f t="shared" si="4"/>
        <v>735</v>
      </c>
      <c r="N164" s="27">
        <f t="shared" si="5"/>
        <v>2235</v>
      </c>
      <c r="O164" s="28">
        <f t="shared" si="6"/>
        <v>2240</v>
      </c>
      <c r="P164" s="209"/>
      <c r="Q164" s="40">
        <v>0.3</v>
      </c>
      <c r="R164" s="23">
        <f t="shared" si="7"/>
        <v>450</v>
      </c>
      <c r="S164" s="23">
        <f t="shared" si="8"/>
        <v>1950</v>
      </c>
      <c r="T164" s="25"/>
      <c r="U164" s="210"/>
      <c r="V164" s="40">
        <v>0.3</v>
      </c>
      <c r="W164" s="23">
        <f t="shared" si="9"/>
        <v>450</v>
      </c>
      <c r="X164" s="27">
        <f t="shared" si="10"/>
        <v>1950</v>
      </c>
      <c r="Y164" s="211"/>
      <c r="Z164" s="40">
        <v>0.25</v>
      </c>
      <c r="AA164" s="27">
        <f t="shared" si="11"/>
        <v>375</v>
      </c>
      <c r="AB164" s="27">
        <f t="shared" si="12"/>
        <v>1875</v>
      </c>
      <c r="AC164" s="27"/>
      <c r="AD164" s="29" t="s">
        <v>279</v>
      </c>
      <c r="AE164" s="19">
        <v>0.159</v>
      </c>
      <c r="AF164" s="17">
        <f t="shared" ref="AF164:AF262" si="15">F164*AE164</f>
        <v>238.5</v>
      </c>
      <c r="AG164" s="17">
        <f t="shared" ref="AG164:AG262" si="16">F164+AF164</f>
        <v>1738.5</v>
      </c>
      <c r="AH164" s="27"/>
      <c r="AI164" s="27"/>
      <c r="AJ164" s="27"/>
      <c r="AK164" s="30"/>
    </row>
    <row r="165" ht="15.75" customHeight="1">
      <c r="A165" s="8">
        <v>138.0</v>
      </c>
      <c r="B165" s="81" t="s">
        <v>216</v>
      </c>
      <c r="C165" s="42" t="s">
        <v>283</v>
      </c>
      <c r="D165" s="42" t="s">
        <v>130</v>
      </c>
      <c r="E165" s="38" t="s">
        <v>284</v>
      </c>
      <c r="F165" s="29">
        <v>1200.0</v>
      </c>
      <c r="G165" s="56">
        <v>0.7</v>
      </c>
      <c r="H165" s="23">
        <f t="shared" si="1"/>
        <v>840</v>
      </c>
      <c r="I165" s="24">
        <f t="shared" si="2"/>
        <v>2040</v>
      </c>
      <c r="J165" s="25">
        <f t="shared" si="3"/>
        <v>2040</v>
      </c>
      <c r="K165" s="209"/>
      <c r="L165" s="146">
        <v>0.49</v>
      </c>
      <c r="M165" s="27">
        <f t="shared" si="4"/>
        <v>588</v>
      </c>
      <c r="N165" s="27">
        <f t="shared" si="5"/>
        <v>1788</v>
      </c>
      <c r="O165" s="28">
        <f t="shared" si="6"/>
        <v>1790</v>
      </c>
      <c r="P165" s="209"/>
      <c r="Q165" s="40">
        <v>0.3</v>
      </c>
      <c r="R165" s="23">
        <f t="shared" si="7"/>
        <v>360</v>
      </c>
      <c r="S165" s="23">
        <f t="shared" si="8"/>
        <v>1560</v>
      </c>
      <c r="T165" s="25"/>
      <c r="U165" s="210"/>
      <c r="V165" s="40">
        <v>0.3</v>
      </c>
      <c r="W165" s="23">
        <f t="shared" si="9"/>
        <v>360</v>
      </c>
      <c r="X165" s="27">
        <f t="shared" si="10"/>
        <v>1560</v>
      </c>
      <c r="Y165" s="211"/>
      <c r="Z165" s="40">
        <v>0.25</v>
      </c>
      <c r="AA165" s="27">
        <f t="shared" si="11"/>
        <v>300</v>
      </c>
      <c r="AB165" s="27">
        <f t="shared" si="12"/>
        <v>1500</v>
      </c>
      <c r="AC165" s="27"/>
      <c r="AD165" s="38" t="s">
        <v>284</v>
      </c>
      <c r="AE165" s="19">
        <v>0.159</v>
      </c>
      <c r="AF165" s="17">
        <f t="shared" si="15"/>
        <v>190.8</v>
      </c>
      <c r="AG165" s="17">
        <f t="shared" si="16"/>
        <v>1390.8</v>
      </c>
      <c r="AH165" s="27"/>
      <c r="AI165" s="27"/>
      <c r="AJ165" s="27"/>
      <c r="AK165" s="30"/>
    </row>
    <row r="166" ht="15.75" customHeight="1">
      <c r="A166" s="8">
        <v>139.0</v>
      </c>
      <c r="B166" s="81" t="s">
        <v>216</v>
      </c>
      <c r="C166" s="42" t="s">
        <v>272</v>
      </c>
      <c r="D166" s="42" t="s">
        <v>130</v>
      </c>
      <c r="E166" s="38" t="s">
        <v>285</v>
      </c>
      <c r="F166" s="29">
        <v>770.0</v>
      </c>
      <c r="G166" s="56">
        <v>0.5</v>
      </c>
      <c r="H166" s="23">
        <f t="shared" si="1"/>
        <v>385</v>
      </c>
      <c r="I166" s="24">
        <f t="shared" si="2"/>
        <v>1155</v>
      </c>
      <c r="J166" s="25">
        <f t="shared" si="3"/>
        <v>1160</v>
      </c>
      <c r="K166" s="209"/>
      <c r="L166" s="146">
        <v>0.49</v>
      </c>
      <c r="M166" s="27">
        <f t="shared" si="4"/>
        <v>377.3</v>
      </c>
      <c r="N166" s="27">
        <f t="shared" si="5"/>
        <v>1147.3</v>
      </c>
      <c r="O166" s="28">
        <f t="shared" si="6"/>
        <v>1150</v>
      </c>
      <c r="P166" s="209"/>
      <c r="Q166" s="40">
        <v>0.3</v>
      </c>
      <c r="R166" s="23">
        <f t="shared" si="7"/>
        <v>231</v>
      </c>
      <c r="S166" s="23">
        <f t="shared" si="8"/>
        <v>1001</v>
      </c>
      <c r="T166" s="217"/>
      <c r="U166" s="210"/>
      <c r="V166" s="40">
        <v>0.3</v>
      </c>
      <c r="W166" s="23">
        <f t="shared" si="9"/>
        <v>231</v>
      </c>
      <c r="X166" s="27">
        <f t="shared" si="10"/>
        <v>1001</v>
      </c>
      <c r="Y166" s="211"/>
      <c r="Z166" s="40">
        <v>0.25</v>
      </c>
      <c r="AA166" s="27">
        <f t="shared" si="11"/>
        <v>192.5</v>
      </c>
      <c r="AB166" s="27">
        <f t="shared" si="12"/>
        <v>962.5</v>
      </c>
      <c r="AC166" s="27"/>
      <c r="AD166" s="38" t="s">
        <v>285</v>
      </c>
      <c r="AE166" s="19">
        <v>0.159</v>
      </c>
      <c r="AF166" s="17">
        <f t="shared" si="15"/>
        <v>122.43</v>
      </c>
      <c r="AG166" s="17">
        <f t="shared" si="16"/>
        <v>892.43</v>
      </c>
      <c r="AH166" s="146"/>
      <c r="AI166" s="146"/>
      <c r="AJ166" s="146"/>
      <c r="AK166" s="147"/>
    </row>
    <row r="167" ht="15.75" customHeight="1">
      <c r="A167" s="8">
        <v>140.0</v>
      </c>
      <c r="B167" s="81" t="s">
        <v>216</v>
      </c>
      <c r="C167" s="42" t="s">
        <v>254</v>
      </c>
      <c r="D167" s="42" t="s">
        <v>130</v>
      </c>
      <c r="E167" s="23" t="s">
        <v>286</v>
      </c>
      <c r="F167" s="29">
        <v>850.0</v>
      </c>
      <c r="G167" s="56">
        <v>0.5</v>
      </c>
      <c r="H167" s="23">
        <f t="shared" si="1"/>
        <v>425</v>
      </c>
      <c r="I167" s="24">
        <f t="shared" si="2"/>
        <v>1275</v>
      </c>
      <c r="J167" s="25">
        <f t="shared" si="3"/>
        <v>1280</v>
      </c>
      <c r="K167" s="209"/>
      <c r="L167" s="146">
        <v>0.49</v>
      </c>
      <c r="M167" s="27">
        <f t="shared" si="4"/>
        <v>416.5</v>
      </c>
      <c r="N167" s="27">
        <f t="shared" si="5"/>
        <v>1266.5</v>
      </c>
      <c r="O167" s="28">
        <f t="shared" si="6"/>
        <v>1270</v>
      </c>
      <c r="P167" s="209"/>
      <c r="Q167" s="40">
        <v>0.3</v>
      </c>
      <c r="R167" s="23">
        <f t="shared" si="7"/>
        <v>255</v>
      </c>
      <c r="S167" s="23">
        <f t="shared" si="8"/>
        <v>1105</v>
      </c>
      <c r="T167" s="217"/>
      <c r="U167" s="210"/>
      <c r="V167" s="40">
        <v>0.3</v>
      </c>
      <c r="W167" s="23">
        <f t="shared" si="9"/>
        <v>255</v>
      </c>
      <c r="X167" s="27">
        <f t="shared" si="10"/>
        <v>1105</v>
      </c>
      <c r="Y167" s="211"/>
      <c r="Z167" s="40">
        <v>0.25</v>
      </c>
      <c r="AA167" s="27">
        <f t="shared" si="11"/>
        <v>212.5</v>
      </c>
      <c r="AB167" s="27">
        <f t="shared" si="12"/>
        <v>1062.5</v>
      </c>
      <c r="AC167" s="27"/>
      <c r="AD167" s="23" t="s">
        <v>286</v>
      </c>
      <c r="AE167" s="19">
        <v>0.159</v>
      </c>
      <c r="AF167" s="17">
        <f t="shared" si="15"/>
        <v>135.15</v>
      </c>
      <c r="AG167" s="17">
        <f t="shared" si="16"/>
        <v>985.15</v>
      </c>
      <c r="AH167" s="27"/>
      <c r="AI167" s="27"/>
      <c r="AJ167" s="27"/>
      <c r="AK167" s="30"/>
    </row>
    <row r="168" ht="15.75" customHeight="1">
      <c r="A168" s="8">
        <v>141.0</v>
      </c>
      <c r="B168" s="81" t="s">
        <v>216</v>
      </c>
      <c r="C168" s="42" t="s">
        <v>287</v>
      </c>
      <c r="D168" s="42" t="s">
        <v>130</v>
      </c>
      <c r="E168" s="23" t="s">
        <v>288</v>
      </c>
      <c r="F168" s="29">
        <v>400.0</v>
      </c>
      <c r="G168" s="56">
        <v>1.0</v>
      </c>
      <c r="H168" s="23">
        <f t="shared" si="1"/>
        <v>400</v>
      </c>
      <c r="I168" s="24">
        <f t="shared" si="2"/>
        <v>800</v>
      </c>
      <c r="J168" s="25">
        <f t="shared" si="3"/>
        <v>800</v>
      </c>
      <c r="K168" s="209"/>
      <c r="L168" s="146">
        <v>0.9</v>
      </c>
      <c r="M168" s="27">
        <f t="shared" si="4"/>
        <v>360</v>
      </c>
      <c r="N168" s="27">
        <f t="shared" si="5"/>
        <v>760</v>
      </c>
      <c r="O168" s="28">
        <f t="shared" si="6"/>
        <v>760</v>
      </c>
      <c r="P168" s="209"/>
      <c r="Q168" s="40">
        <v>0.3</v>
      </c>
      <c r="R168" s="23">
        <f t="shared" si="7"/>
        <v>120</v>
      </c>
      <c r="S168" s="23">
        <f t="shared" si="8"/>
        <v>520</v>
      </c>
      <c r="T168" s="217"/>
      <c r="U168" s="210"/>
      <c r="V168" s="40">
        <v>0.3</v>
      </c>
      <c r="W168" s="23">
        <f t="shared" si="9"/>
        <v>120</v>
      </c>
      <c r="X168" s="27">
        <f t="shared" si="10"/>
        <v>520</v>
      </c>
      <c r="Y168" s="211"/>
      <c r="Z168" s="40">
        <v>0.25</v>
      </c>
      <c r="AA168" s="27">
        <f t="shared" si="11"/>
        <v>100</v>
      </c>
      <c r="AB168" s="27">
        <f t="shared" si="12"/>
        <v>500</v>
      </c>
      <c r="AC168" s="27"/>
      <c r="AD168" s="23" t="s">
        <v>288</v>
      </c>
      <c r="AE168" s="19">
        <v>0.159</v>
      </c>
      <c r="AF168" s="17">
        <f t="shared" si="15"/>
        <v>63.6</v>
      </c>
      <c r="AG168" s="17">
        <f t="shared" si="16"/>
        <v>463.6</v>
      </c>
      <c r="AH168" s="27"/>
      <c r="AI168" s="27"/>
      <c r="AJ168" s="27"/>
      <c r="AK168" s="30"/>
    </row>
    <row r="169" ht="15.75" customHeight="1">
      <c r="A169" s="8"/>
      <c r="B169" s="81" t="s">
        <v>216</v>
      </c>
      <c r="C169" s="8" t="s">
        <v>25</v>
      </c>
      <c r="D169" s="42" t="s">
        <v>130</v>
      </c>
      <c r="E169" s="22" t="s">
        <v>289</v>
      </c>
      <c r="F169" s="29">
        <v>570.0</v>
      </c>
      <c r="G169" s="56">
        <v>1.0</v>
      </c>
      <c r="H169" s="23">
        <f t="shared" si="1"/>
        <v>570</v>
      </c>
      <c r="I169" s="24">
        <f t="shared" si="2"/>
        <v>1140</v>
      </c>
      <c r="J169" s="25">
        <f t="shared" si="3"/>
        <v>1140</v>
      </c>
      <c r="K169" s="209"/>
      <c r="L169" s="146">
        <v>0.9</v>
      </c>
      <c r="M169" s="27">
        <f t="shared" si="4"/>
        <v>513</v>
      </c>
      <c r="N169" s="27">
        <f t="shared" si="5"/>
        <v>1083</v>
      </c>
      <c r="O169" s="28">
        <f t="shared" si="6"/>
        <v>1090</v>
      </c>
      <c r="P169" s="209"/>
      <c r="Q169" s="40">
        <v>0.3</v>
      </c>
      <c r="R169" s="23">
        <f t="shared" si="7"/>
        <v>171</v>
      </c>
      <c r="S169" s="23">
        <f t="shared" si="8"/>
        <v>741</v>
      </c>
      <c r="T169" s="217"/>
      <c r="U169" s="210"/>
      <c r="V169" s="40">
        <v>0.3</v>
      </c>
      <c r="W169" s="23">
        <f t="shared" si="9"/>
        <v>171</v>
      </c>
      <c r="X169" s="27">
        <f t="shared" si="10"/>
        <v>741</v>
      </c>
      <c r="Y169" s="211"/>
      <c r="Z169" s="40">
        <v>0.25</v>
      </c>
      <c r="AA169" s="27">
        <f t="shared" si="11"/>
        <v>142.5</v>
      </c>
      <c r="AB169" s="27">
        <f t="shared" si="12"/>
        <v>712.5</v>
      </c>
      <c r="AC169" s="27"/>
      <c r="AD169" s="22" t="s">
        <v>289</v>
      </c>
      <c r="AE169" s="19">
        <v>0.159</v>
      </c>
      <c r="AF169" s="17">
        <f t="shared" si="15"/>
        <v>90.63</v>
      </c>
      <c r="AG169" s="17">
        <f t="shared" si="16"/>
        <v>660.63</v>
      </c>
      <c r="AH169" s="27"/>
      <c r="AI169" s="27"/>
      <c r="AJ169" s="27"/>
      <c r="AK169" s="30"/>
    </row>
    <row r="170" ht="15.75" customHeight="1">
      <c r="A170" s="8">
        <v>142.0</v>
      </c>
      <c r="B170" s="81" t="s">
        <v>216</v>
      </c>
      <c r="C170" s="129" t="s">
        <v>246</v>
      </c>
      <c r="D170" s="42" t="s">
        <v>130</v>
      </c>
      <c r="E170" s="29" t="s">
        <v>298</v>
      </c>
      <c r="F170" s="29">
        <v>900.0</v>
      </c>
      <c r="G170" s="56">
        <v>1.0</v>
      </c>
      <c r="H170" s="23">
        <f t="shared" si="1"/>
        <v>900</v>
      </c>
      <c r="I170" s="24">
        <f t="shared" si="2"/>
        <v>1800</v>
      </c>
      <c r="J170" s="25">
        <f t="shared" si="3"/>
        <v>1800</v>
      </c>
      <c r="K170" s="209"/>
      <c r="L170" s="146">
        <v>0.9</v>
      </c>
      <c r="M170" s="27">
        <f t="shared" si="4"/>
        <v>810</v>
      </c>
      <c r="N170" s="27">
        <f t="shared" si="5"/>
        <v>1710</v>
      </c>
      <c r="O170" s="28">
        <f t="shared" si="6"/>
        <v>1710</v>
      </c>
      <c r="P170" s="209"/>
      <c r="Q170" s="40">
        <v>0.3</v>
      </c>
      <c r="R170" s="23">
        <f t="shared" si="7"/>
        <v>270</v>
      </c>
      <c r="S170" s="23">
        <f t="shared" si="8"/>
        <v>1170</v>
      </c>
      <c r="T170" s="217"/>
      <c r="U170" s="210"/>
      <c r="V170" s="40">
        <v>0.3</v>
      </c>
      <c r="W170" s="23">
        <f t="shared" si="9"/>
        <v>270</v>
      </c>
      <c r="X170" s="27">
        <f t="shared" si="10"/>
        <v>1170</v>
      </c>
      <c r="Y170" s="211"/>
      <c r="Z170" s="40">
        <v>0.25</v>
      </c>
      <c r="AA170" s="27">
        <f t="shared" si="11"/>
        <v>225</v>
      </c>
      <c r="AB170" s="27">
        <f t="shared" si="12"/>
        <v>1125</v>
      </c>
      <c r="AC170" s="27"/>
      <c r="AD170" s="29" t="s">
        <v>298</v>
      </c>
      <c r="AE170" s="19">
        <v>0.159</v>
      </c>
      <c r="AF170" s="17">
        <f t="shared" si="15"/>
        <v>143.1</v>
      </c>
      <c r="AG170" s="17">
        <f t="shared" si="16"/>
        <v>1043.1</v>
      </c>
      <c r="AH170" s="27"/>
      <c r="AI170" s="27"/>
      <c r="AJ170" s="27"/>
      <c r="AK170" s="30"/>
    </row>
    <row r="171" ht="15.75" customHeight="1">
      <c r="A171" s="8">
        <v>143.0</v>
      </c>
      <c r="B171" s="81" t="s">
        <v>216</v>
      </c>
      <c r="C171" s="129" t="s">
        <v>246</v>
      </c>
      <c r="D171" s="42" t="s">
        <v>130</v>
      </c>
      <c r="E171" s="29" t="s">
        <v>299</v>
      </c>
      <c r="F171" s="29">
        <v>1029.0</v>
      </c>
      <c r="G171" s="56">
        <v>1.0</v>
      </c>
      <c r="H171" s="23">
        <f t="shared" si="1"/>
        <v>1029</v>
      </c>
      <c r="I171" s="24">
        <f t="shared" si="2"/>
        <v>2058</v>
      </c>
      <c r="J171" s="25">
        <f t="shared" si="3"/>
        <v>2060</v>
      </c>
      <c r="K171" s="209"/>
      <c r="L171" s="146">
        <v>0.9</v>
      </c>
      <c r="M171" s="27">
        <f t="shared" si="4"/>
        <v>926.1</v>
      </c>
      <c r="N171" s="27">
        <f t="shared" si="5"/>
        <v>1955.1</v>
      </c>
      <c r="O171" s="28">
        <f t="shared" si="6"/>
        <v>1960</v>
      </c>
      <c r="P171" s="209"/>
      <c r="Q171" s="40">
        <v>0.3</v>
      </c>
      <c r="R171" s="23">
        <f t="shared" si="7"/>
        <v>308.7</v>
      </c>
      <c r="S171" s="23">
        <f t="shared" si="8"/>
        <v>1337.7</v>
      </c>
      <c r="T171" s="217"/>
      <c r="U171" s="210"/>
      <c r="V171" s="40">
        <v>0.3</v>
      </c>
      <c r="W171" s="23">
        <f t="shared" si="9"/>
        <v>308.7</v>
      </c>
      <c r="X171" s="27">
        <f t="shared" si="10"/>
        <v>1337.7</v>
      </c>
      <c r="Y171" s="211"/>
      <c r="Z171" s="40">
        <v>0.25</v>
      </c>
      <c r="AA171" s="27">
        <f t="shared" si="11"/>
        <v>257.25</v>
      </c>
      <c r="AB171" s="27">
        <f t="shared" si="12"/>
        <v>1286.25</v>
      </c>
      <c r="AC171" s="27"/>
      <c r="AD171" s="29" t="s">
        <v>299</v>
      </c>
      <c r="AE171" s="19">
        <v>0.159</v>
      </c>
      <c r="AF171" s="17">
        <f t="shared" si="15"/>
        <v>163.611</v>
      </c>
      <c r="AG171" s="17">
        <f t="shared" si="16"/>
        <v>1192.611</v>
      </c>
      <c r="AH171" s="27"/>
      <c r="AI171" s="27"/>
      <c r="AJ171" s="27"/>
      <c r="AK171" s="30"/>
    </row>
    <row r="172" ht="15.75" customHeight="1">
      <c r="A172" s="8">
        <v>144.0</v>
      </c>
      <c r="B172" s="81" t="s">
        <v>216</v>
      </c>
      <c r="C172" s="129" t="s">
        <v>246</v>
      </c>
      <c r="D172" s="42" t="s">
        <v>130</v>
      </c>
      <c r="E172" s="29" t="s">
        <v>300</v>
      </c>
      <c r="F172" s="29">
        <v>1149.0</v>
      </c>
      <c r="G172" s="56">
        <v>1.0</v>
      </c>
      <c r="H172" s="23">
        <f t="shared" si="1"/>
        <v>1149</v>
      </c>
      <c r="I172" s="24">
        <f t="shared" si="2"/>
        <v>2298</v>
      </c>
      <c r="J172" s="25">
        <f t="shared" si="3"/>
        <v>2300</v>
      </c>
      <c r="K172" s="209"/>
      <c r="L172" s="146">
        <v>0.9</v>
      </c>
      <c r="M172" s="27">
        <f t="shared" si="4"/>
        <v>1034.1</v>
      </c>
      <c r="N172" s="27">
        <f t="shared" si="5"/>
        <v>2183.1</v>
      </c>
      <c r="O172" s="28">
        <f t="shared" si="6"/>
        <v>2190</v>
      </c>
      <c r="P172" s="209"/>
      <c r="Q172" s="40">
        <v>0.3</v>
      </c>
      <c r="R172" s="23">
        <f t="shared" si="7"/>
        <v>344.7</v>
      </c>
      <c r="S172" s="23">
        <f t="shared" si="8"/>
        <v>1493.7</v>
      </c>
      <c r="T172" s="217"/>
      <c r="U172" s="210"/>
      <c r="V172" s="40">
        <v>0.3</v>
      </c>
      <c r="W172" s="23">
        <f t="shared" si="9"/>
        <v>344.7</v>
      </c>
      <c r="X172" s="27">
        <f t="shared" si="10"/>
        <v>1493.7</v>
      </c>
      <c r="Y172" s="211"/>
      <c r="Z172" s="40">
        <v>0.25</v>
      </c>
      <c r="AA172" s="27">
        <f t="shared" si="11"/>
        <v>287.25</v>
      </c>
      <c r="AB172" s="27">
        <f t="shared" si="12"/>
        <v>1436.25</v>
      </c>
      <c r="AC172" s="27"/>
      <c r="AD172" s="29" t="s">
        <v>300</v>
      </c>
      <c r="AE172" s="19">
        <v>0.159</v>
      </c>
      <c r="AF172" s="17">
        <f t="shared" si="15"/>
        <v>182.691</v>
      </c>
      <c r="AG172" s="17">
        <f t="shared" si="16"/>
        <v>1331.691</v>
      </c>
      <c r="AH172" s="27"/>
      <c r="AI172" s="27"/>
      <c r="AJ172" s="27"/>
      <c r="AK172" s="30"/>
    </row>
    <row r="173" ht="15.75" customHeight="1">
      <c r="A173" s="8">
        <v>145.0</v>
      </c>
      <c r="B173" s="81" t="s">
        <v>216</v>
      </c>
      <c r="C173" s="129" t="s">
        <v>246</v>
      </c>
      <c r="D173" s="42" t="s">
        <v>130</v>
      </c>
      <c r="E173" s="29" t="s">
        <v>301</v>
      </c>
      <c r="F173" s="29">
        <v>600.0</v>
      </c>
      <c r="G173" s="56">
        <v>1.0</v>
      </c>
      <c r="H173" s="23">
        <f t="shared" si="1"/>
        <v>600</v>
      </c>
      <c r="I173" s="24">
        <f t="shared" si="2"/>
        <v>1200</v>
      </c>
      <c r="J173" s="25">
        <f t="shared" si="3"/>
        <v>1200</v>
      </c>
      <c r="K173" s="209"/>
      <c r="L173" s="146">
        <v>0.9</v>
      </c>
      <c r="M173" s="27">
        <f t="shared" si="4"/>
        <v>540</v>
      </c>
      <c r="N173" s="27">
        <f t="shared" si="5"/>
        <v>1140</v>
      </c>
      <c r="O173" s="28">
        <f t="shared" si="6"/>
        <v>1140</v>
      </c>
      <c r="P173" s="209"/>
      <c r="Q173" s="40">
        <v>0.3</v>
      </c>
      <c r="R173" s="23">
        <f t="shared" si="7"/>
        <v>180</v>
      </c>
      <c r="S173" s="23">
        <f t="shared" si="8"/>
        <v>780</v>
      </c>
      <c r="T173" s="217"/>
      <c r="U173" s="210"/>
      <c r="V173" s="40">
        <v>0.3</v>
      </c>
      <c r="W173" s="23">
        <f t="shared" si="9"/>
        <v>180</v>
      </c>
      <c r="X173" s="27">
        <f t="shared" si="10"/>
        <v>780</v>
      </c>
      <c r="Y173" s="211"/>
      <c r="Z173" s="40">
        <v>0.25</v>
      </c>
      <c r="AA173" s="27">
        <f t="shared" si="11"/>
        <v>150</v>
      </c>
      <c r="AB173" s="27">
        <f t="shared" si="12"/>
        <v>750</v>
      </c>
      <c r="AC173" s="27"/>
      <c r="AD173" s="29" t="s">
        <v>301</v>
      </c>
      <c r="AE173" s="19">
        <v>0.159</v>
      </c>
      <c r="AF173" s="17">
        <f t="shared" si="15"/>
        <v>95.4</v>
      </c>
      <c r="AG173" s="17">
        <f t="shared" si="16"/>
        <v>695.4</v>
      </c>
      <c r="AH173" s="27"/>
      <c r="AI173" s="27"/>
      <c r="AJ173" s="27"/>
      <c r="AK173" s="30"/>
    </row>
    <row r="174" ht="15.75" customHeight="1">
      <c r="A174" s="8">
        <v>146.0</v>
      </c>
      <c r="B174" s="81" t="s">
        <v>216</v>
      </c>
      <c r="C174" s="129" t="s">
        <v>246</v>
      </c>
      <c r="D174" s="42" t="s">
        <v>130</v>
      </c>
      <c r="E174" s="29" t="s">
        <v>302</v>
      </c>
      <c r="F174" s="29">
        <v>600.0</v>
      </c>
      <c r="G174" s="56">
        <v>1.0</v>
      </c>
      <c r="H174" s="23">
        <f t="shared" si="1"/>
        <v>600</v>
      </c>
      <c r="I174" s="24">
        <f t="shared" si="2"/>
        <v>1200</v>
      </c>
      <c r="J174" s="25">
        <f t="shared" si="3"/>
        <v>1200</v>
      </c>
      <c r="K174" s="209"/>
      <c r="L174" s="146">
        <v>0.9</v>
      </c>
      <c r="M174" s="27">
        <f t="shared" si="4"/>
        <v>540</v>
      </c>
      <c r="N174" s="27">
        <f t="shared" si="5"/>
        <v>1140</v>
      </c>
      <c r="O174" s="28">
        <f t="shared" si="6"/>
        <v>1140</v>
      </c>
      <c r="P174" s="209"/>
      <c r="Q174" s="40">
        <v>0.3</v>
      </c>
      <c r="R174" s="23">
        <f t="shared" si="7"/>
        <v>180</v>
      </c>
      <c r="S174" s="23">
        <f t="shared" si="8"/>
        <v>780</v>
      </c>
      <c r="T174" s="217"/>
      <c r="U174" s="210"/>
      <c r="V174" s="40">
        <v>0.3</v>
      </c>
      <c r="W174" s="23">
        <f t="shared" si="9"/>
        <v>180</v>
      </c>
      <c r="X174" s="27">
        <f t="shared" si="10"/>
        <v>780</v>
      </c>
      <c r="Y174" s="211"/>
      <c r="Z174" s="40">
        <v>0.25</v>
      </c>
      <c r="AA174" s="27">
        <f t="shared" si="11"/>
        <v>150</v>
      </c>
      <c r="AB174" s="27">
        <f t="shared" si="12"/>
        <v>750</v>
      </c>
      <c r="AC174" s="27"/>
      <c r="AD174" s="29" t="s">
        <v>302</v>
      </c>
      <c r="AE174" s="19">
        <v>0.159</v>
      </c>
      <c r="AF174" s="17">
        <f t="shared" si="15"/>
        <v>95.4</v>
      </c>
      <c r="AG174" s="17">
        <f t="shared" si="16"/>
        <v>695.4</v>
      </c>
      <c r="AH174" s="27"/>
      <c r="AI174" s="27"/>
      <c r="AJ174" s="27"/>
      <c r="AK174" s="30"/>
    </row>
    <row r="175" ht="15.75" customHeight="1">
      <c r="A175" s="8">
        <v>147.0</v>
      </c>
      <c r="B175" s="81" t="s">
        <v>216</v>
      </c>
      <c r="C175" s="129" t="s">
        <v>246</v>
      </c>
      <c r="D175" s="42" t="s">
        <v>130</v>
      </c>
      <c r="E175" s="29" t="s">
        <v>303</v>
      </c>
      <c r="F175" s="29">
        <v>600.0</v>
      </c>
      <c r="G175" s="56">
        <v>1.0</v>
      </c>
      <c r="H175" s="23">
        <f t="shared" si="1"/>
        <v>600</v>
      </c>
      <c r="I175" s="24">
        <f t="shared" si="2"/>
        <v>1200</v>
      </c>
      <c r="J175" s="25">
        <f t="shared" si="3"/>
        <v>1200</v>
      </c>
      <c r="K175" s="209"/>
      <c r="L175" s="146">
        <v>0.9</v>
      </c>
      <c r="M175" s="27">
        <f t="shared" si="4"/>
        <v>540</v>
      </c>
      <c r="N175" s="27">
        <f t="shared" si="5"/>
        <v>1140</v>
      </c>
      <c r="O175" s="28">
        <f t="shared" si="6"/>
        <v>1140</v>
      </c>
      <c r="P175" s="209"/>
      <c r="Q175" s="40">
        <v>0.3</v>
      </c>
      <c r="R175" s="23">
        <f t="shared" si="7"/>
        <v>180</v>
      </c>
      <c r="S175" s="23">
        <f t="shared" si="8"/>
        <v>780</v>
      </c>
      <c r="T175" s="217"/>
      <c r="U175" s="210"/>
      <c r="V175" s="40">
        <v>0.3</v>
      </c>
      <c r="W175" s="23">
        <f t="shared" si="9"/>
        <v>180</v>
      </c>
      <c r="X175" s="27">
        <f t="shared" si="10"/>
        <v>780</v>
      </c>
      <c r="Y175" s="211"/>
      <c r="Z175" s="40">
        <v>0.25</v>
      </c>
      <c r="AA175" s="27">
        <f t="shared" si="11"/>
        <v>150</v>
      </c>
      <c r="AB175" s="27">
        <f t="shared" si="12"/>
        <v>750</v>
      </c>
      <c r="AC175" s="27"/>
      <c r="AD175" s="29" t="s">
        <v>303</v>
      </c>
      <c r="AE175" s="19">
        <v>0.159</v>
      </c>
      <c r="AF175" s="17">
        <f t="shared" si="15"/>
        <v>95.4</v>
      </c>
      <c r="AG175" s="17">
        <f t="shared" si="16"/>
        <v>695.4</v>
      </c>
      <c r="AH175" s="27"/>
      <c r="AI175" s="27"/>
      <c r="AJ175" s="27"/>
      <c r="AK175" s="30"/>
    </row>
    <row r="176" ht="15.75" customHeight="1">
      <c r="A176" s="8">
        <v>148.0</v>
      </c>
      <c r="B176" s="81" t="s">
        <v>216</v>
      </c>
      <c r="C176" s="129" t="s">
        <v>246</v>
      </c>
      <c r="D176" s="42" t="s">
        <v>130</v>
      </c>
      <c r="E176" s="29" t="s">
        <v>304</v>
      </c>
      <c r="F176" s="29">
        <v>900.0</v>
      </c>
      <c r="G176" s="56">
        <v>1.0</v>
      </c>
      <c r="H176" s="23">
        <f t="shared" si="1"/>
        <v>900</v>
      </c>
      <c r="I176" s="24">
        <f t="shared" si="2"/>
        <v>1800</v>
      </c>
      <c r="J176" s="25">
        <f t="shared" si="3"/>
        <v>1800</v>
      </c>
      <c r="K176" s="209"/>
      <c r="L176" s="146">
        <v>0.9</v>
      </c>
      <c r="M176" s="27">
        <f t="shared" si="4"/>
        <v>810</v>
      </c>
      <c r="N176" s="27">
        <f t="shared" si="5"/>
        <v>1710</v>
      </c>
      <c r="O176" s="28">
        <f t="shared" si="6"/>
        <v>1710</v>
      </c>
      <c r="P176" s="209"/>
      <c r="Q176" s="40">
        <v>0.3</v>
      </c>
      <c r="R176" s="23">
        <f t="shared" si="7"/>
        <v>270</v>
      </c>
      <c r="S176" s="23">
        <f t="shared" si="8"/>
        <v>1170</v>
      </c>
      <c r="T176" s="217"/>
      <c r="U176" s="210"/>
      <c r="V176" s="40">
        <v>0.3</v>
      </c>
      <c r="W176" s="23">
        <f t="shared" si="9"/>
        <v>270</v>
      </c>
      <c r="X176" s="27">
        <f t="shared" si="10"/>
        <v>1170</v>
      </c>
      <c r="Y176" s="211"/>
      <c r="Z176" s="40">
        <v>0.25</v>
      </c>
      <c r="AA176" s="27">
        <f t="shared" si="11"/>
        <v>225</v>
      </c>
      <c r="AB176" s="27">
        <f t="shared" si="12"/>
        <v>1125</v>
      </c>
      <c r="AC176" s="27"/>
      <c r="AD176" s="29" t="s">
        <v>304</v>
      </c>
      <c r="AE176" s="19">
        <v>0.159</v>
      </c>
      <c r="AF176" s="17">
        <f t="shared" si="15"/>
        <v>143.1</v>
      </c>
      <c r="AG176" s="17">
        <f t="shared" si="16"/>
        <v>1043.1</v>
      </c>
      <c r="AH176" s="27"/>
      <c r="AI176" s="27"/>
      <c r="AJ176" s="27"/>
      <c r="AK176" s="30"/>
    </row>
    <row r="177" ht="15.75" customHeight="1">
      <c r="A177" s="8"/>
      <c r="B177" s="81" t="s">
        <v>216</v>
      </c>
      <c r="C177" s="151" t="s">
        <v>305</v>
      </c>
      <c r="D177" s="42" t="s">
        <v>130</v>
      </c>
      <c r="E177" s="29" t="s">
        <v>306</v>
      </c>
      <c r="F177" s="29">
        <v>1040.0</v>
      </c>
      <c r="G177" s="40">
        <v>0.55</v>
      </c>
      <c r="H177" s="23">
        <f t="shared" si="1"/>
        <v>572</v>
      </c>
      <c r="I177" s="24">
        <f t="shared" si="2"/>
        <v>1612</v>
      </c>
      <c r="J177" s="25">
        <f t="shared" si="3"/>
        <v>1620</v>
      </c>
      <c r="K177" s="209"/>
      <c r="L177" s="146">
        <v>0.9</v>
      </c>
      <c r="M177" s="27">
        <f t="shared" si="4"/>
        <v>936</v>
      </c>
      <c r="N177" s="27">
        <f t="shared" si="5"/>
        <v>1976</v>
      </c>
      <c r="O177" s="28">
        <f t="shared" si="6"/>
        <v>1980</v>
      </c>
      <c r="P177" s="209"/>
      <c r="Q177" s="40">
        <v>0.3</v>
      </c>
      <c r="R177" s="23">
        <f t="shared" si="7"/>
        <v>312</v>
      </c>
      <c r="S177" s="23">
        <f t="shared" si="8"/>
        <v>1352</v>
      </c>
      <c r="T177" s="217"/>
      <c r="U177" s="210"/>
      <c r="V177" s="40">
        <v>0.3</v>
      </c>
      <c r="W177" s="23">
        <f t="shared" si="9"/>
        <v>312</v>
      </c>
      <c r="X177" s="27">
        <f t="shared" si="10"/>
        <v>1352</v>
      </c>
      <c r="Y177" s="211"/>
      <c r="Z177" s="40">
        <v>0.25</v>
      </c>
      <c r="AA177" s="27">
        <f t="shared" si="11"/>
        <v>260</v>
      </c>
      <c r="AB177" s="27">
        <f t="shared" si="12"/>
        <v>1300</v>
      </c>
      <c r="AC177" s="27"/>
      <c r="AD177" s="29" t="s">
        <v>306</v>
      </c>
      <c r="AE177" s="19">
        <v>0.159</v>
      </c>
      <c r="AF177" s="17">
        <f t="shared" si="15"/>
        <v>165.36</v>
      </c>
      <c r="AG177" s="17">
        <f t="shared" si="16"/>
        <v>1205.36</v>
      </c>
      <c r="AH177" s="27"/>
      <c r="AI177" s="27"/>
      <c r="AJ177" s="27"/>
      <c r="AK177" s="30"/>
    </row>
    <row r="178" ht="15.75" customHeight="1">
      <c r="A178" s="8"/>
      <c r="B178" s="81" t="s">
        <v>216</v>
      </c>
      <c r="C178" s="151" t="s">
        <v>305</v>
      </c>
      <c r="D178" s="42" t="s">
        <v>130</v>
      </c>
      <c r="E178" s="29" t="s">
        <v>307</v>
      </c>
      <c r="F178" s="29">
        <v>1040.0</v>
      </c>
      <c r="G178" s="40">
        <v>0.55</v>
      </c>
      <c r="H178" s="23">
        <f t="shared" si="1"/>
        <v>572</v>
      </c>
      <c r="I178" s="24">
        <f t="shared" si="2"/>
        <v>1612</v>
      </c>
      <c r="J178" s="25">
        <f t="shared" si="3"/>
        <v>1620</v>
      </c>
      <c r="K178" s="209"/>
      <c r="L178" s="146">
        <v>0.9</v>
      </c>
      <c r="M178" s="27">
        <f t="shared" si="4"/>
        <v>936</v>
      </c>
      <c r="N178" s="27">
        <f t="shared" si="5"/>
        <v>1976</v>
      </c>
      <c r="O178" s="28">
        <f t="shared" si="6"/>
        <v>1980</v>
      </c>
      <c r="P178" s="209"/>
      <c r="Q178" s="40">
        <v>0.3</v>
      </c>
      <c r="R178" s="23">
        <f t="shared" si="7"/>
        <v>312</v>
      </c>
      <c r="S178" s="23">
        <f t="shared" si="8"/>
        <v>1352</v>
      </c>
      <c r="T178" s="217"/>
      <c r="U178" s="210"/>
      <c r="V178" s="40">
        <v>0.3</v>
      </c>
      <c r="W178" s="23">
        <f t="shared" si="9"/>
        <v>312</v>
      </c>
      <c r="X178" s="27">
        <f t="shared" si="10"/>
        <v>1352</v>
      </c>
      <c r="Y178" s="211"/>
      <c r="Z178" s="40">
        <v>0.25</v>
      </c>
      <c r="AA178" s="27">
        <f t="shared" si="11"/>
        <v>260</v>
      </c>
      <c r="AB178" s="27">
        <f t="shared" si="12"/>
        <v>1300</v>
      </c>
      <c r="AC178" s="27"/>
      <c r="AD178" s="29" t="s">
        <v>307</v>
      </c>
      <c r="AE178" s="19">
        <v>0.159</v>
      </c>
      <c r="AF178" s="17">
        <f t="shared" si="15"/>
        <v>165.36</v>
      </c>
      <c r="AG178" s="17">
        <f t="shared" si="16"/>
        <v>1205.36</v>
      </c>
      <c r="AH178" s="27"/>
      <c r="AI178" s="27"/>
      <c r="AJ178" s="27"/>
      <c r="AK178" s="30"/>
    </row>
    <row r="179" ht="15.75" customHeight="1">
      <c r="A179" s="8"/>
      <c r="B179" s="81" t="s">
        <v>216</v>
      </c>
      <c r="C179" s="151" t="s">
        <v>305</v>
      </c>
      <c r="D179" s="42" t="s">
        <v>130</v>
      </c>
      <c r="E179" s="29" t="s">
        <v>308</v>
      </c>
      <c r="F179" s="29">
        <v>1270.0</v>
      </c>
      <c r="G179" s="40">
        <v>0.55</v>
      </c>
      <c r="H179" s="23">
        <f t="shared" si="1"/>
        <v>698.5</v>
      </c>
      <c r="I179" s="24">
        <f t="shared" si="2"/>
        <v>1968.5</v>
      </c>
      <c r="J179" s="25">
        <f t="shared" si="3"/>
        <v>1970</v>
      </c>
      <c r="K179" s="209"/>
      <c r="L179" s="146">
        <v>0.9</v>
      </c>
      <c r="M179" s="27">
        <f t="shared" si="4"/>
        <v>1143</v>
      </c>
      <c r="N179" s="27">
        <f t="shared" si="5"/>
        <v>2413</v>
      </c>
      <c r="O179" s="28">
        <f t="shared" si="6"/>
        <v>2420</v>
      </c>
      <c r="P179" s="209"/>
      <c r="Q179" s="40">
        <v>0.3</v>
      </c>
      <c r="R179" s="23">
        <f t="shared" si="7"/>
        <v>381</v>
      </c>
      <c r="S179" s="23">
        <f t="shared" si="8"/>
        <v>1651</v>
      </c>
      <c r="T179" s="217"/>
      <c r="U179" s="210"/>
      <c r="V179" s="40">
        <v>0.3</v>
      </c>
      <c r="W179" s="23">
        <f t="shared" si="9"/>
        <v>381</v>
      </c>
      <c r="X179" s="27">
        <f t="shared" si="10"/>
        <v>1651</v>
      </c>
      <c r="Y179" s="211"/>
      <c r="Z179" s="40">
        <v>0.25</v>
      </c>
      <c r="AA179" s="27">
        <f t="shared" si="11"/>
        <v>317.5</v>
      </c>
      <c r="AB179" s="27">
        <f t="shared" si="12"/>
        <v>1587.5</v>
      </c>
      <c r="AC179" s="27"/>
      <c r="AD179" s="29" t="s">
        <v>308</v>
      </c>
      <c r="AE179" s="19">
        <v>0.159</v>
      </c>
      <c r="AF179" s="17">
        <f t="shared" si="15"/>
        <v>201.93</v>
      </c>
      <c r="AG179" s="17">
        <f t="shared" si="16"/>
        <v>1471.93</v>
      </c>
      <c r="AH179" s="27"/>
      <c r="AI179" s="27"/>
      <c r="AJ179" s="27"/>
      <c r="AK179" s="30"/>
    </row>
    <row r="180" ht="15.75" customHeight="1">
      <c r="A180" s="8"/>
      <c r="B180" s="81" t="s">
        <v>216</v>
      </c>
      <c r="C180" s="151" t="s">
        <v>305</v>
      </c>
      <c r="D180" s="42" t="s">
        <v>130</v>
      </c>
      <c r="E180" s="29" t="s">
        <v>309</v>
      </c>
      <c r="F180" s="29">
        <v>1270.0</v>
      </c>
      <c r="G180" s="40">
        <v>0.55</v>
      </c>
      <c r="H180" s="23">
        <f t="shared" si="1"/>
        <v>698.5</v>
      </c>
      <c r="I180" s="24">
        <f t="shared" si="2"/>
        <v>1968.5</v>
      </c>
      <c r="J180" s="25">
        <f t="shared" si="3"/>
        <v>1970</v>
      </c>
      <c r="K180" s="209"/>
      <c r="L180" s="146">
        <v>0.9</v>
      </c>
      <c r="M180" s="27">
        <f t="shared" si="4"/>
        <v>1143</v>
      </c>
      <c r="N180" s="27">
        <f t="shared" si="5"/>
        <v>2413</v>
      </c>
      <c r="O180" s="28">
        <f t="shared" si="6"/>
        <v>2420</v>
      </c>
      <c r="P180" s="209"/>
      <c r="Q180" s="40">
        <v>0.3</v>
      </c>
      <c r="R180" s="23">
        <f t="shared" si="7"/>
        <v>381</v>
      </c>
      <c r="S180" s="23">
        <f t="shared" si="8"/>
        <v>1651</v>
      </c>
      <c r="T180" s="217"/>
      <c r="U180" s="210"/>
      <c r="V180" s="40">
        <v>0.3</v>
      </c>
      <c r="W180" s="23">
        <f t="shared" si="9"/>
        <v>381</v>
      </c>
      <c r="X180" s="27">
        <f t="shared" si="10"/>
        <v>1651</v>
      </c>
      <c r="Y180" s="211"/>
      <c r="Z180" s="40">
        <v>0.25</v>
      </c>
      <c r="AA180" s="27">
        <f t="shared" si="11"/>
        <v>317.5</v>
      </c>
      <c r="AB180" s="27">
        <f t="shared" si="12"/>
        <v>1587.5</v>
      </c>
      <c r="AC180" s="27"/>
      <c r="AD180" s="29" t="s">
        <v>309</v>
      </c>
      <c r="AE180" s="19">
        <v>0.159</v>
      </c>
      <c r="AF180" s="17">
        <f t="shared" si="15"/>
        <v>201.93</v>
      </c>
      <c r="AG180" s="17">
        <f t="shared" si="16"/>
        <v>1471.93</v>
      </c>
      <c r="AH180" s="27"/>
      <c r="AI180" s="27"/>
      <c r="AJ180" s="27"/>
      <c r="AK180" s="30"/>
    </row>
    <row r="181" ht="15.75" customHeight="1">
      <c r="A181" s="8"/>
      <c r="B181" s="81" t="s">
        <v>216</v>
      </c>
      <c r="C181" s="151" t="s">
        <v>305</v>
      </c>
      <c r="D181" s="42" t="s">
        <v>130</v>
      </c>
      <c r="E181" s="29" t="s">
        <v>310</v>
      </c>
      <c r="F181" s="29">
        <v>1270.0</v>
      </c>
      <c r="G181" s="40">
        <v>0.55</v>
      </c>
      <c r="H181" s="23">
        <f t="shared" si="1"/>
        <v>698.5</v>
      </c>
      <c r="I181" s="24">
        <f t="shared" si="2"/>
        <v>1968.5</v>
      </c>
      <c r="J181" s="25">
        <f t="shared" si="3"/>
        <v>1970</v>
      </c>
      <c r="K181" s="209"/>
      <c r="L181" s="146">
        <v>0.9</v>
      </c>
      <c r="M181" s="27">
        <f t="shared" si="4"/>
        <v>1143</v>
      </c>
      <c r="N181" s="27">
        <f t="shared" si="5"/>
        <v>2413</v>
      </c>
      <c r="O181" s="28">
        <f t="shared" si="6"/>
        <v>2420</v>
      </c>
      <c r="P181" s="209"/>
      <c r="Q181" s="40">
        <v>0.3</v>
      </c>
      <c r="R181" s="23">
        <f t="shared" si="7"/>
        <v>381</v>
      </c>
      <c r="S181" s="23">
        <f t="shared" si="8"/>
        <v>1651</v>
      </c>
      <c r="T181" s="217"/>
      <c r="U181" s="210"/>
      <c r="V181" s="40">
        <v>0.3</v>
      </c>
      <c r="W181" s="23">
        <f t="shared" si="9"/>
        <v>381</v>
      </c>
      <c r="X181" s="27">
        <f t="shared" si="10"/>
        <v>1651</v>
      </c>
      <c r="Y181" s="211"/>
      <c r="Z181" s="40">
        <v>0.25</v>
      </c>
      <c r="AA181" s="27">
        <f t="shared" si="11"/>
        <v>317.5</v>
      </c>
      <c r="AB181" s="27">
        <f t="shared" si="12"/>
        <v>1587.5</v>
      </c>
      <c r="AC181" s="27"/>
      <c r="AD181" s="29" t="s">
        <v>310</v>
      </c>
      <c r="AE181" s="19">
        <v>0.159</v>
      </c>
      <c r="AF181" s="17">
        <f t="shared" si="15"/>
        <v>201.93</v>
      </c>
      <c r="AG181" s="17">
        <f t="shared" si="16"/>
        <v>1471.93</v>
      </c>
      <c r="AH181" s="27"/>
      <c r="AI181" s="27"/>
      <c r="AJ181" s="27"/>
      <c r="AK181" s="30"/>
    </row>
    <row r="182" ht="15.75" customHeight="1">
      <c r="A182" s="8"/>
      <c r="B182" s="81" t="s">
        <v>216</v>
      </c>
      <c r="C182" s="151" t="s">
        <v>305</v>
      </c>
      <c r="D182" s="42" t="s">
        <v>130</v>
      </c>
      <c r="E182" s="29" t="s">
        <v>311</v>
      </c>
      <c r="F182" s="29">
        <v>6260.0</v>
      </c>
      <c r="G182" s="40">
        <v>0.55</v>
      </c>
      <c r="H182" s="23">
        <f t="shared" si="1"/>
        <v>3443</v>
      </c>
      <c r="I182" s="24">
        <f t="shared" si="2"/>
        <v>9703</v>
      </c>
      <c r="J182" s="25">
        <f t="shared" si="3"/>
        <v>9710</v>
      </c>
      <c r="K182" s="209"/>
      <c r="L182" s="146">
        <v>0.9</v>
      </c>
      <c r="M182" s="27">
        <f t="shared" si="4"/>
        <v>5634</v>
      </c>
      <c r="N182" s="27">
        <f t="shared" si="5"/>
        <v>11894</v>
      </c>
      <c r="O182" s="28">
        <f t="shared" si="6"/>
        <v>11900</v>
      </c>
      <c r="P182" s="209"/>
      <c r="Q182" s="40">
        <v>0.3</v>
      </c>
      <c r="R182" s="23">
        <f t="shared" si="7"/>
        <v>1878</v>
      </c>
      <c r="S182" s="23">
        <f t="shared" si="8"/>
        <v>8138</v>
      </c>
      <c r="T182" s="217"/>
      <c r="U182" s="210"/>
      <c r="V182" s="40">
        <v>0.3</v>
      </c>
      <c r="W182" s="23">
        <f t="shared" si="9"/>
        <v>1878</v>
      </c>
      <c r="X182" s="27">
        <f t="shared" si="10"/>
        <v>8138</v>
      </c>
      <c r="Y182" s="211"/>
      <c r="Z182" s="40">
        <v>0.25</v>
      </c>
      <c r="AA182" s="27">
        <f t="shared" si="11"/>
        <v>1565</v>
      </c>
      <c r="AB182" s="27">
        <f t="shared" si="12"/>
        <v>7825</v>
      </c>
      <c r="AC182" s="27"/>
      <c r="AD182" s="29" t="s">
        <v>311</v>
      </c>
      <c r="AE182" s="19">
        <v>0.159</v>
      </c>
      <c r="AF182" s="17">
        <f t="shared" si="15"/>
        <v>995.34</v>
      </c>
      <c r="AG182" s="17">
        <f t="shared" si="16"/>
        <v>7255.34</v>
      </c>
      <c r="AH182" s="27"/>
      <c r="AI182" s="27"/>
      <c r="AJ182" s="27"/>
      <c r="AK182" s="30"/>
    </row>
    <row r="183" ht="15.75" customHeight="1">
      <c r="A183" s="8"/>
      <c r="B183" s="81" t="s">
        <v>216</v>
      </c>
      <c r="C183" s="151" t="s">
        <v>305</v>
      </c>
      <c r="D183" s="42" t="s">
        <v>130</v>
      </c>
      <c r="E183" s="29" t="s">
        <v>312</v>
      </c>
      <c r="F183" s="29">
        <v>6260.0</v>
      </c>
      <c r="G183" s="40">
        <v>0.55</v>
      </c>
      <c r="H183" s="23">
        <f t="shared" si="1"/>
        <v>3443</v>
      </c>
      <c r="I183" s="24">
        <f t="shared" si="2"/>
        <v>9703</v>
      </c>
      <c r="J183" s="25">
        <f t="shared" si="3"/>
        <v>9710</v>
      </c>
      <c r="K183" s="209"/>
      <c r="L183" s="146">
        <v>0.9</v>
      </c>
      <c r="M183" s="27">
        <f t="shared" si="4"/>
        <v>5634</v>
      </c>
      <c r="N183" s="27">
        <f t="shared" si="5"/>
        <v>11894</v>
      </c>
      <c r="O183" s="28">
        <f t="shared" si="6"/>
        <v>11900</v>
      </c>
      <c r="P183" s="209"/>
      <c r="Q183" s="40">
        <v>0.3</v>
      </c>
      <c r="R183" s="23">
        <f t="shared" si="7"/>
        <v>1878</v>
      </c>
      <c r="S183" s="23">
        <f t="shared" si="8"/>
        <v>8138</v>
      </c>
      <c r="T183" s="217"/>
      <c r="U183" s="210"/>
      <c r="V183" s="40">
        <v>0.3</v>
      </c>
      <c r="W183" s="23">
        <f t="shared" si="9"/>
        <v>1878</v>
      </c>
      <c r="X183" s="27">
        <f t="shared" si="10"/>
        <v>8138</v>
      </c>
      <c r="Y183" s="211"/>
      <c r="Z183" s="40">
        <v>0.25</v>
      </c>
      <c r="AA183" s="27">
        <f t="shared" si="11"/>
        <v>1565</v>
      </c>
      <c r="AB183" s="27">
        <f t="shared" si="12"/>
        <v>7825</v>
      </c>
      <c r="AC183" s="27"/>
      <c r="AD183" s="29" t="s">
        <v>312</v>
      </c>
      <c r="AE183" s="19">
        <v>0.159</v>
      </c>
      <c r="AF183" s="17">
        <f t="shared" si="15"/>
        <v>995.34</v>
      </c>
      <c r="AG183" s="17">
        <f t="shared" si="16"/>
        <v>7255.34</v>
      </c>
      <c r="AH183" s="27"/>
      <c r="AI183" s="27"/>
      <c r="AJ183" s="27"/>
      <c r="AK183" s="30"/>
    </row>
    <row r="184" ht="15.75" customHeight="1">
      <c r="A184" s="8"/>
      <c r="B184" s="81" t="s">
        <v>216</v>
      </c>
      <c r="C184" s="151" t="s">
        <v>305</v>
      </c>
      <c r="D184" s="42" t="s">
        <v>130</v>
      </c>
      <c r="E184" s="29" t="s">
        <v>313</v>
      </c>
      <c r="F184" s="29">
        <v>6300.0</v>
      </c>
      <c r="G184" s="40">
        <v>0.55</v>
      </c>
      <c r="H184" s="23">
        <f t="shared" si="1"/>
        <v>3465</v>
      </c>
      <c r="I184" s="24">
        <f t="shared" si="2"/>
        <v>9765</v>
      </c>
      <c r="J184" s="25">
        <f t="shared" si="3"/>
        <v>9770</v>
      </c>
      <c r="K184" s="209"/>
      <c r="L184" s="146">
        <v>0.9</v>
      </c>
      <c r="M184" s="27">
        <f t="shared" si="4"/>
        <v>5670</v>
      </c>
      <c r="N184" s="27">
        <f t="shared" si="5"/>
        <v>11970</v>
      </c>
      <c r="O184" s="28">
        <f t="shared" si="6"/>
        <v>11970</v>
      </c>
      <c r="P184" s="209"/>
      <c r="Q184" s="40">
        <v>0.3</v>
      </c>
      <c r="R184" s="23">
        <f t="shared" si="7"/>
        <v>1890</v>
      </c>
      <c r="S184" s="23">
        <f t="shared" si="8"/>
        <v>8190</v>
      </c>
      <c r="T184" s="217"/>
      <c r="U184" s="210"/>
      <c r="V184" s="40">
        <v>0.3</v>
      </c>
      <c r="W184" s="23">
        <f t="shared" si="9"/>
        <v>1890</v>
      </c>
      <c r="X184" s="27">
        <f t="shared" si="10"/>
        <v>8190</v>
      </c>
      <c r="Y184" s="211"/>
      <c r="Z184" s="40">
        <v>0.25</v>
      </c>
      <c r="AA184" s="27">
        <f t="shared" si="11"/>
        <v>1575</v>
      </c>
      <c r="AB184" s="27">
        <f t="shared" si="12"/>
        <v>7875</v>
      </c>
      <c r="AC184" s="27"/>
      <c r="AD184" s="29" t="s">
        <v>313</v>
      </c>
      <c r="AE184" s="19">
        <v>0.159</v>
      </c>
      <c r="AF184" s="17">
        <f t="shared" si="15"/>
        <v>1001.7</v>
      </c>
      <c r="AG184" s="17">
        <f t="shared" si="16"/>
        <v>7301.7</v>
      </c>
      <c r="AH184" s="27"/>
      <c r="AI184" s="27"/>
      <c r="AJ184" s="27"/>
      <c r="AK184" s="30"/>
    </row>
    <row r="185" ht="15.75" customHeight="1">
      <c r="A185" s="8"/>
      <c r="B185" s="81" t="s">
        <v>216</v>
      </c>
      <c r="C185" s="151" t="s">
        <v>305</v>
      </c>
      <c r="D185" s="42" t="s">
        <v>130</v>
      </c>
      <c r="E185" s="29" t="s">
        <v>314</v>
      </c>
      <c r="F185" s="29">
        <v>6300.0</v>
      </c>
      <c r="G185" s="40">
        <v>0.55</v>
      </c>
      <c r="H185" s="23">
        <f t="shared" si="1"/>
        <v>3465</v>
      </c>
      <c r="I185" s="24">
        <f t="shared" si="2"/>
        <v>9765</v>
      </c>
      <c r="J185" s="25">
        <f t="shared" si="3"/>
        <v>9770</v>
      </c>
      <c r="K185" s="209"/>
      <c r="L185" s="146">
        <v>0.9</v>
      </c>
      <c r="M185" s="27">
        <f t="shared" si="4"/>
        <v>5670</v>
      </c>
      <c r="N185" s="27">
        <f t="shared" si="5"/>
        <v>11970</v>
      </c>
      <c r="O185" s="28">
        <f t="shared" si="6"/>
        <v>11970</v>
      </c>
      <c r="P185" s="209"/>
      <c r="Q185" s="40">
        <v>0.3</v>
      </c>
      <c r="R185" s="23">
        <f t="shared" si="7"/>
        <v>1890</v>
      </c>
      <c r="S185" s="23">
        <f t="shared" si="8"/>
        <v>8190</v>
      </c>
      <c r="T185" s="217"/>
      <c r="U185" s="210"/>
      <c r="V185" s="40">
        <v>0.3</v>
      </c>
      <c r="W185" s="23">
        <f t="shared" si="9"/>
        <v>1890</v>
      </c>
      <c r="X185" s="27">
        <f t="shared" si="10"/>
        <v>8190</v>
      </c>
      <c r="Y185" s="211"/>
      <c r="Z185" s="40">
        <v>0.25</v>
      </c>
      <c r="AA185" s="27">
        <f t="shared" si="11"/>
        <v>1575</v>
      </c>
      <c r="AB185" s="27">
        <f t="shared" si="12"/>
        <v>7875</v>
      </c>
      <c r="AC185" s="27"/>
      <c r="AD185" s="29" t="s">
        <v>314</v>
      </c>
      <c r="AE185" s="19">
        <v>0.159</v>
      </c>
      <c r="AF185" s="17">
        <f t="shared" si="15"/>
        <v>1001.7</v>
      </c>
      <c r="AG185" s="17">
        <f t="shared" si="16"/>
        <v>7301.7</v>
      </c>
      <c r="AH185" s="27"/>
      <c r="AI185" s="27"/>
      <c r="AJ185" s="27"/>
      <c r="AK185" s="30"/>
    </row>
    <row r="186" ht="15.75" customHeight="1">
      <c r="A186" s="8">
        <v>149.0</v>
      </c>
      <c r="B186" s="81" t="s">
        <v>216</v>
      </c>
      <c r="C186" s="126" t="s">
        <v>325</v>
      </c>
      <c r="D186" s="128" t="s">
        <v>130</v>
      </c>
      <c r="E186" s="164" t="s">
        <v>326</v>
      </c>
      <c r="F186" s="41">
        <v>5170.0</v>
      </c>
      <c r="G186" s="47">
        <v>0.35</v>
      </c>
      <c r="H186" s="45">
        <f t="shared" si="1"/>
        <v>1809.5</v>
      </c>
      <c r="I186" s="45">
        <f t="shared" si="2"/>
        <v>6979.5</v>
      </c>
      <c r="J186" s="45">
        <f t="shared" si="3"/>
        <v>6980</v>
      </c>
      <c r="K186" s="45"/>
      <c r="L186" s="47">
        <v>0.15</v>
      </c>
      <c r="M186" s="45">
        <f t="shared" si="4"/>
        <v>775.5</v>
      </c>
      <c r="N186" s="45">
        <f t="shared" si="5"/>
        <v>5945.5</v>
      </c>
      <c r="O186" s="128">
        <f t="shared" si="6"/>
        <v>5950</v>
      </c>
      <c r="P186" s="45"/>
      <c r="Q186" s="47">
        <v>0.2</v>
      </c>
      <c r="R186" s="45">
        <f t="shared" si="7"/>
        <v>1034</v>
      </c>
      <c r="S186" s="45">
        <f t="shared" si="8"/>
        <v>6204</v>
      </c>
      <c r="T186" s="45"/>
      <c r="U186" s="45"/>
      <c r="V186" s="47">
        <v>0.3</v>
      </c>
      <c r="W186" s="45">
        <f t="shared" si="9"/>
        <v>1551</v>
      </c>
      <c r="X186" s="45">
        <f t="shared" si="10"/>
        <v>6721</v>
      </c>
      <c r="Y186" s="45"/>
      <c r="Z186" s="47">
        <v>0.25</v>
      </c>
      <c r="AA186" s="45"/>
      <c r="AB186" s="45"/>
      <c r="AC186" s="45"/>
      <c r="AD186" s="164" t="s">
        <v>326</v>
      </c>
      <c r="AE186" s="19">
        <v>0.159</v>
      </c>
      <c r="AF186" s="17">
        <f t="shared" si="15"/>
        <v>822.03</v>
      </c>
      <c r="AG186" s="17">
        <f t="shared" si="16"/>
        <v>5992.03</v>
      </c>
      <c r="AH186" s="45"/>
      <c r="AI186" s="45"/>
      <c r="AJ186" s="45"/>
      <c r="AK186" s="163"/>
    </row>
    <row r="187" ht="15.75" customHeight="1">
      <c r="A187" s="8">
        <v>150.0</v>
      </c>
      <c r="B187" s="81" t="s">
        <v>216</v>
      </c>
      <c r="C187" s="126" t="s">
        <v>325</v>
      </c>
      <c r="D187" s="128" t="s">
        <v>130</v>
      </c>
      <c r="E187" s="165" t="s">
        <v>330</v>
      </c>
      <c r="F187" s="18">
        <v>5084.0</v>
      </c>
      <c r="G187" s="40">
        <v>0.45</v>
      </c>
      <c r="H187" s="23">
        <f t="shared" si="1"/>
        <v>2287.8</v>
      </c>
      <c r="I187" s="24">
        <f t="shared" si="2"/>
        <v>7371.8</v>
      </c>
      <c r="J187" s="25">
        <f t="shared" si="3"/>
        <v>7380</v>
      </c>
      <c r="K187" s="209"/>
      <c r="L187" s="146">
        <v>0.5</v>
      </c>
      <c r="M187" s="27">
        <f t="shared" si="4"/>
        <v>2542</v>
      </c>
      <c r="N187" s="27">
        <f t="shared" si="5"/>
        <v>7626</v>
      </c>
      <c r="O187" s="28">
        <f t="shared" si="6"/>
        <v>7630</v>
      </c>
      <c r="P187" s="209"/>
      <c r="Q187" s="40">
        <v>0.3</v>
      </c>
      <c r="R187" s="23">
        <f t="shared" si="7"/>
        <v>1525.2</v>
      </c>
      <c r="S187" s="23">
        <f t="shared" si="8"/>
        <v>6609.2</v>
      </c>
      <c r="T187" s="25"/>
      <c r="U187" s="210"/>
      <c r="V187" s="40">
        <v>0.3</v>
      </c>
      <c r="W187" s="23">
        <f t="shared" si="9"/>
        <v>1525.2</v>
      </c>
      <c r="X187" s="27">
        <f t="shared" si="10"/>
        <v>6609.2</v>
      </c>
      <c r="Y187" s="211"/>
      <c r="Z187" s="40">
        <v>0.25</v>
      </c>
      <c r="AA187" s="70"/>
      <c r="AB187" s="70"/>
      <c r="AC187" s="70"/>
      <c r="AD187" s="165" t="s">
        <v>330</v>
      </c>
      <c r="AE187" s="19">
        <v>0.159</v>
      </c>
      <c r="AF187" s="17">
        <f t="shared" si="15"/>
        <v>808.356</v>
      </c>
      <c r="AG187" s="17">
        <f t="shared" si="16"/>
        <v>5892.356</v>
      </c>
      <c r="AH187" s="70"/>
      <c r="AI187" s="70"/>
      <c r="AJ187" s="70"/>
      <c r="AK187" s="90"/>
    </row>
    <row r="188" ht="15.75" customHeight="1">
      <c r="A188" s="8">
        <v>151.0</v>
      </c>
      <c r="B188" s="81" t="s">
        <v>216</v>
      </c>
      <c r="C188" s="126" t="s">
        <v>325</v>
      </c>
      <c r="D188" s="43" t="s">
        <v>130</v>
      </c>
      <c r="E188" s="166" t="s">
        <v>331</v>
      </c>
      <c r="F188" s="29">
        <v>0.0</v>
      </c>
      <c r="G188" s="40">
        <v>0.45</v>
      </c>
      <c r="H188" s="23">
        <f t="shared" si="1"/>
        <v>0</v>
      </c>
      <c r="I188" s="24">
        <f t="shared" si="2"/>
        <v>0</v>
      </c>
      <c r="J188" s="25">
        <f t="shared" si="3"/>
        <v>0</v>
      </c>
      <c r="K188" s="209"/>
      <c r="L188" s="146">
        <v>0.5</v>
      </c>
      <c r="M188" s="27">
        <f t="shared" si="4"/>
        <v>0</v>
      </c>
      <c r="N188" s="27">
        <f t="shared" si="5"/>
        <v>0</v>
      </c>
      <c r="O188" s="28">
        <f t="shared" si="6"/>
        <v>0</v>
      </c>
      <c r="P188" s="209"/>
      <c r="Q188" s="40">
        <v>0.3</v>
      </c>
      <c r="R188" s="23">
        <f t="shared" si="7"/>
        <v>0</v>
      </c>
      <c r="S188" s="23">
        <f t="shared" si="8"/>
        <v>0</v>
      </c>
      <c r="T188" s="25"/>
      <c r="U188" s="210"/>
      <c r="V188" s="40">
        <v>0.3</v>
      </c>
      <c r="W188" s="23">
        <f t="shared" si="9"/>
        <v>0</v>
      </c>
      <c r="X188" s="27">
        <f t="shared" si="10"/>
        <v>0</v>
      </c>
      <c r="Y188" s="211"/>
      <c r="Z188" s="40">
        <v>0.25</v>
      </c>
      <c r="AA188" s="27"/>
      <c r="AB188" s="27"/>
      <c r="AC188" s="27"/>
      <c r="AD188" s="166" t="s">
        <v>331</v>
      </c>
      <c r="AE188" s="19">
        <v>0.159</v>
      </c>
      <c r="AF188" s="17">
        <f t="shared" si="15"/>
        <v>0</v>
      </c>
      <c r="AG188" s="17">
        <f t="shared" si="16"/>
        <v>0</v>
      </c>
      <c r="AH188" s="27"/>
      <c r="AI188" s="27"/>
      <c r="AJ188" s="27"/>
      <c r="AK188" s="30"/>
    </row>
    <row r="189" ht="15.75" customHeight="1">
      <c r="A189" s="8">
        <v>152.0</v>
      </c>
      <c r="B189" s="81" t="s">
        <v>216</v>
      </c>
      <c r="C189" s="126" t="s">
        <v>325</v>
      </c>
      <c r="D189" s="43" t="s">
        <v>130</v>
      </c>
      <c r="E189" s="167" t="s">
        <v>332</v>
      </c>
      <c r="F189" s="29">
        <v>3160.0</v>
      </c>
      <c r="G189" s="40">
        <v>0.6</v>
      </c>
      <c r="H189" s="23">
        <f t="shared" si="1"/>
        <v>1896</v>
      </c>
      <c r="I189" s="24">
        <f t="shared" si="2"/>
        <v>5056</v>
      </c>
      <c r="J189" s="25">
        <f t="shared" si="3"/>
        <v>5060</v>
      </c>
      <c r="K189" s="209"/>
      <c r="L189" s="146">
        <v>0.5</v>
      </c>
      <c r="M189" s="27">
        <f t="shared" si="4"/>
        <v>1580</v>
      </c>
      <c r="N189" s="27">
        <f t="shared" si="5"/>
        <v>4740</v>
      </c>
      <c r="O189" s="28">
        <f t="shared" si="6"/>
        <v>4740</v>
      </c>
      <c r="P189" s="209"/>
      <c r="Q189" s="40">
        <v>0.3</v>
      </c>
      <c r="R189" s="23">
        <f t="shared" si="7"/>
        <v>948</v>
      </c>
      <c r="S189" s="23">
        <f t="shared" si="8"/>
        <v>4108</v>
      </c>
      <c r="T189" s="25"/>
      <c r="U189" s="210"/>
      <c r="V189" s="40">
        <v>0.3</v>
      </c>
      <c r="W189" s="23">
        <f t="shared" si="9"/>
        <v>948</v>
      </c>
      <c r="X189" s="27">
        <f t="shared" si="10"/>
        <v>4108</v>
      </c>
      <c r="Y189" s="211"/>
      <c r="Z189" s="40">
        <v>0.25</v>
      </c>
      <c r="AA189" s="27"/>
      <c r="AB189" s="27"/>
      <c r="AC189" s="27"/>
      <c r="AD189" s="167" t="s">
        <v>332</v>
      </c>
      <c r="AE189" s="19">
        <v>0.159</v>
      </c>
      <c r="AF189" s="17">
        <f t="shared" si="15"/>
        <v>502.44</v>
      </c>
      <c r="AG189" s="17">
        <f t="shared" si="16"/>
        <v>3662.44</v>
      </c>
      <c r="AH189" s="27"/>
      <c r="AI189" s="27"/>
      <c r="AJ189" s="27"/>
      <c r="AK189" s="30"/>
    </row>
    <row r="190" ht="15.75" customHeight="1">
      <c r="A190" s="8">
        <v>153.0</v>
      </c>
      <c r="B190" s="81" t="s">
        <v>216</v>
      </c>
      <c r="C190" s="42" t="s">
        <v>254</v>
      </c>
      <c r="D190" s="43" t="s">
        <v>130</v>
      </c>
      <c r="E190" s="167" t="s">
        <v>333</v>
      </c>
      <c r="F190" s="29">
        <v>0.0</v>
      </c>
      <c r="G190" s="56">
        <v>0.35</v>
      </c>
      <c r="H190" s="23">
        <f t="shared" si="1"/>
        <v>0</v>
      </c>
      <c r="I190" s="24">
        <f t="shared" si="2"/>
        <v>0</v>
      </c>
      <c r="J190" s="25">
        <f t="shared" si="3"/>
        <v>0</v>
      </c>
      <c r="K190" s="209"/>
      <c r="L190" s="146">
        <v>0.5</v>
      </c>
      <c r="M190" s="27">
        <f t="shared" si="4"/>
        <v>0</v>
      </c>
      <c r="N190" s="27">
        <f t="shared" si="5"/>
        <v>0</v>
      </c>
      <c r="O190" s="28">
        <f t="shared" si="6"/>
        <v>0</v>
      </c>
      <c r="P190" s="209"/>
      <c r="Q190" s="40">
        <v>0.3</v>
      </c>
      <c r="R190" s="23">
        <f t="shared" si="7"/>
        <v>0</v>
      </c>
      <c r="S190" s="23">
        <f t="shared" si="8"/>
        <v>0</v>
      </c>
      <c r="T190" s="25"/>
      <c r="U190" s="210"/>
      <c r="V190" s="40">
        <v>0.3</v>
      </c>
      <c r="W190" s="23">
        <f t="shared" si="9"/>
        <v>0</v>
      </c>
      <c r="X190" s="27">
        <f t="shared" si="10"/>
        <v>0</v>
      </c>
      <c r="Y190" s="211"/>
      <c r="Z190" s="40">
        <v>0.25</v>
      </c>
      <c r="AA190" s="27"/>
      <c r="AB190" s="27"/>
      <c r="AC190" s="27"/>
      <c r="AD190" s="167" t="s">
        <v>333</v>
      </c>
      <c r="AE190" s="19">
        <v>0.159</v>
      </c>
      <c r="AF190" s="17">
        <f t="shared" si="15"/>
        <v>0</v>
      </c>
      <c r="AG190" s="17">
        <f t="shared" si="16"/>
        <v>0</v>
      </c>
      <c r="AH190" s="27"/>
      <c r="AI190" s="27"/>
      <c r="AJ190" s="27"/>
      <c r="AK190" s="30"/>
    </row>
    <row r="191" ht="15.75" customHeight="1">
      <c r="A191" s="8">
        <v>154.0</v>
      </c>
      <c r="B191" s="81" t="s">
        <v>216</v>
      </c>
      <c r="C191" s="42" t="s">
        <v>254</v>
      </c>
      <c r="D191" s="43" t="s">
        <v>130</v>
      </c>
      <c r="E191" s="166" t="s">
        <v>334</v>
      </c>
      <c r="F191" s="29">
        <v>0.0</v>
      </c>
      <c r="G191" s="56">
        <v>0.35</v>
      </c>
      <c r="H191" s="23">
        <f t="shared" si="1"/>
        <v>0</v>
      </c>
      <c r="I191" s="24">
        <f t="shared" si="2"/>
        <v>0</v>
      </c>
      <c r="J191" s="25">
        <f t="shared" si="3"/>
        <v>0</v>
      </c>
      <c r="K191" s="209"/>
      <c r="L191" s="146">
        <v>0.5</v>
      </c>
      <c r="M191" s="27">
        <f t="shared" si="4"/>
        <v>0</v>
      </c>
      <c r="N191" s="27">
        <f t="shared" si="5"/>
        <v>0</v>
      </c>
      <c r="O191" s="28">
        <f t="shared" si="6"/>
        <v>0</v>
      </c>
      <c r="P191" s="209"/>
      <c r="Q191" s="40">
        <v>0.3</v>
      </c>
      <c r="R191" s="23">
        <f t="shared" si="7"/>
        <v>0</v>
      </c>
      <c r="S191" s="23">
        <f t="shared" si="8"/>
        <v>0</v>
      </c>
      <c r="T191" s="25"/>
      <c r="U191" s="210"/>
      <c r="V191" s="40">
        <v>0.3</v>
      </c>
      <c r="W191" s="23">
        <f t="shared" si="9"/>
        <v>0</v>
      </c>
      <c r="X191" s="27">
        <f t="shared" si="10"/>
        <v>0</v>
      </c>
      <c r="Y191" s="211"/>
      <c r="Z191" s="40">
        <v>0.25</v>
      </c>
      <c r="AA191" s="27"/>
      <c r="AB191" s="27"/>
      <c r="AC191" s="27"/>
      <c r="AD191" s="166" t="s">
        <v>334</v>
      </c>
      <c r="AE191" s="19">
        <v>0.159</v>
      </c>
      <c r="AF191" s="17">
        <f t="shared" si="15"/>
        <v>0</v>
      </c>
      <c r="AG191" s="17">
        <f t="shared" si="16"/>
        <v>0</v>
      </c>
      <c r="AH191" s="27"/>
      <c r="AI191" s="27"/>
      <c r="AJ191" s="27"/>
      <c r="AK191" s="30"/>
    </row>
    <row r="192" ht="15.75" customHeight="1">
      <c r="A192" s="8">
        <v>155.0</v>
      </c>
      <c r="B192" s="81" t="s">
        <v>216</v>
      </c>
      <c r="C192" s="42" t="s">
        <v>254</v>
      </c>
      <c r="D192" s="43" t="s">
        <v>130</v>
      </c>
      <c r="E192" s="166" t="s">
        <v>335</v>
      </c>
      <c r="F192" s="29">
        <v>0.0</v>
      </c>
      <c r="G192" s="56">
        <v>0.35</v>
      </c>
      <c r="H192" s="23">
        <f t="shared" si="1"/>
        <v>0</v>
      </c>
      <c r="I192" s="24">
        <f t="shared" si="2"/>
        <v>0</v>
      </c>
      <c r="J192" s="25">
        <f t="shared" si="3"/>
        <v>0</v>
      </c>
      <c r="K192" s="209"/>
      <c r="L192" s="146">
        <v>0.5</v>
      </c>
      <c r="M192" s="27">
        <f t="shared" si="4"/>
        <v>0</v>
      </c>
      <c r="N192" s="27">
        <f t="shared" si="5"/>
        <v>0</v>
      </c>
      <c r="O192" s="28">
        <f t="shared" si="6"/>
        <v>0</v>
      </c>
      <c r="P192" s="209"/>
      <c r="Q192" s="40">
        <v>0.3</v>
      </c>
      <c r="R192" s="23">
        <f t="shared" si="7"/>
        <v>0</v>
      </c>
      <c r="S192" s="23">
        <f t="shared" si="8"/>
        <v>0</v>
      </c>
      <c r="T192" s="25"/>
      <c r="U192" s="210"/>
      <c r="V192" s="40">
        <v>0.3</v>
      </c>
      <c r="W192" s="23">
        <f t="shared" si="9"/>
        <v>0</v>
      </c>
      <c r="X192" s="27">
        <f t="shared" si="10"/>
        <v>0</v>
      </c>
      <c r="Y192" s="211"/>
      <c r="Z192" s="40">
        <v>0.25</v>
      </c>
      <c r="AA192" s="27"/>
      <c r="AB192" s="27"/>
      <c r="AC192" s="27"/>
      <c r="AD192" s="166" t="s">
        <v>335</v>
      </c>
      <c r="AE192" s="19">
        <v>0.159</v>
      </c>
      <c r="AF192" s="17">
        <f t="shared" si="15"/>
        <v>0</v>
      </c>
      <c r="AG192" s="17">
        <f t="shared" si="16"/>
        <v>0</v>
      </c>
      <c r="AH192" s="27"/>
      <c r="AI192" s="27"/>
      <c r="AJ192" s="27"/>
      <c r="AK192" s="30"/>
    </row>
    <row r="193" ht="15.75" customHeight="1">
      <c r="A193" s="8">
        <v>156.0</v>
      </c>
      <c r="B193" s="81" t="s">
        <v>216</v>
      </c>
      <c r="C193" s="42" t="s">
        <v>254</v>
      </c>
      <c r="D193" s="43" t="s">
        <v>130</v>
      </c>
      <c r="E193" s="166" t="s">
        <v>336</v>
      </c>
      <c r="F193" s="29">
        <v>0.0</v>
      </c>
      <c r="G193" s="56">
        <v>0.35</v>
      </c>
      <c r="H193" s="23">
        <f t="shared" si="1"/>
        <v>0</v>
      </c>
      <c r="I193" s="24">
        <f t="shared" si="2"/>
        <v>0</v>
      </c>
      <c r="J193" s="25">
        <f t="shared" si="3"/>
        <v>0</v>
      </c>
      <c r="K193" s="209"/>
      <c r="L193" s="146">
        <v>0.5</v>
      </c>
      <c r="M193" s="27">
        <f t="shared" si="4"/>
        <v>0</v>
      </c>
      <c r="N193" s="27">
        <f t="shared" si="5"/>
        <v>0</v>
      </c>
      <c r="O193" s="28">
        <f t="shared" si="6"/>
        <v>0</v>
      </c>
      <c r="P193" s="209"/>
      <c r="Q193" s="40">
        <v>0.3</v>
      </c>
      <c r="R193" s="23">
        <f t="shared" si="7"/>
        <v>0</v>
      </c>
      <c r="S193" s="23">
        <f t="shared" si="8"/>
        <v>0</v>
      </c>
      <c r="T193" s="25"/>
      <c r="U193" s="210"/>
      <c r="V193" s="40">
        <v>0.3</v>
      </c>
      <c r="W193" s="23">
        <f t="shared" si="9"/>
        <v>0</v>
      </c>
      <c r="X193" s="27">
        <f t="shared" si="10"/>
        <v>0</v>
      </c>
      <c r="Y193" s="211"/>
      <c r="Z193" s="40">
        <v>0.25</v>
      </c>
      <c r="AA193" s="27"/>
      <c r="AB193" s="27"/>
      <c r="AC193" s="27"/>
      <c r="AD193" s="166" t="s">
        <v>336</v>
      </c>
      <c r="AE193" s="19">
        <v>0.159</v>
      </c>
      <c r="AF193" s="17">
        <f t="shared" si="15"/>
        <v>0</v>
      </c>
      <c r="AG193" s="17">
        <f t="shared" si="16"/>
        <v>0</v>
      </c>
      <c r="AH193" s="27"/>
      <c r="AI193" s="27"/>
      <c r="AJ193" s="27"/>
      <c r="AK193" s="30"/>
    </row>
    <row r="194" ht="15.75" customHeight="1">
      <c r="A194" s="8">
        <v>157.0</v>
      </c>
      <c r="B194" s="81" t="s">
        <v>216</v>
      </c>
      <c r="C194" s="42" t="s">
        <v>254</v>
      </c>
      <c r="D194" s="43" t="s">
        <v>130</v>
      </c>
      <c r="E194" s="166" t="s">
        <v>337</v>
      </c>
      <c r="F194" s="29">
        <v>0.0</v>
      </c>
      <c r="G194" s="56">
        <v>0.35</v>
      </c>
      <c r="H194" s="23">
        <f t="shared" si="1"/>
        <v>0</v>
      </c>
      <c r="I194" s="24">
        <f t="shared" si="2"/>
        <v>0</v>
      </c>
      <c r="J194" s="25">
        <f t="shared" si="3"/>
        <v>0</v>
      </c>
      <c r="K194" s="209"/>
      <c r="L194" s="146">
        <v>0.5</v>
      </c>
      <c r="M194" s="27">
        <f t="shared" si="4"/>
        <v>0</v>
      </c>
      <c r="N194" s="27">
        <f t="shared" si="5"/>
        <v>0</v>
      </c>
      <c r="O194" s="28">
        <f t="shared" si="6"/>
        <v>0</v>
      </c>
      <c r="P194" s="209"/>
      <c r="Q194" s="40">
        <v>0.3</v>
      </c>
      <c r="R194" s="23">
        <f t="shared" si="7"/>
        <v>0</v>
      </c>
      <c r="S194" s="23">
        <f t="shared" si="8"/>
        <v>0</v>
      </c>
      <c r="T194" s="25"/>
      <c r="U194" s="210"/>
      <c r="V194" s="40">
        <v>0.3</v>
      </c>
      <c r="W194" s="23">
        <f t="shared" si="9"/>
        <v>0</v>
      </c>
      <c r="X194" s="27">
        <f t="shared" si="10"/>
        <v>0</v>
      </c>
      <c r="Y194" s="211"/>
      <c r="Z194" s="40">
        <v>0.25</v>
      </c>
      <c r="AA194" s="27"/>
      <c r="AB194" s="27"/>
      <c r="AC194" s="27"/>
      <c r="AD194" s="166" t="s">
        <v>337</v>
      </c>
      <c r="AE194" s="19">
        <v>0.159</v>
      </c>
      <c r="AF194" s="17">
        <f t="shared" si="15"/>
        <v>0</v>
      </c>
      <c r="AG194" s="17">
        <f t="shared" si="16"/>
        <v>0</v>
      </c>
      <c r="AH194" s="27"/>
      <c r="AI194" s="27"/>
      <c r="AJ194" s="27"/>
      <c r="AK194" s="30"/>
    </row>
    <row r="195" ht="15.75" customHeight="1">
      <c r="A195" s="8">
        <v>158.0</v>
      </c>
      <c r="B195" s="81" t="s">
        <v>216</v>
      </c>
      <c r="C195" s="42" t="s">
        <v>254</v>
      </c>
      <c r="D195" s="43" t="s">
        <v>130</v>
      </c>
      <c r="E195" s="166" t="s">
        <v>338</v>
      </c>
      <c r="F195" s="29">
        <v>0.0</v>
      </c>
      <c r="G195" s="56">
        <v>0.35</v>
      </c>
      <c r="H195" s="23">
        <f t="shared" si="1"/>
        <v>0</v>
      </c>
      <c r="I195" s="24">
        <f t="shared" si="2"/>
        <v>0</v>
      </c>
      <c r="J195" s="25">
        <f t="shared" si="3"/>
        <v>0</v>
      </c>
      <c r="K195" s="209"/>
      <c r="L195" s="146">
        <v>0.5</v>
      </c>
      <c r="M195" s="27">
        <f t="shared" si="4"/>
        <v>0</v>
      </c>
      <c r="N195" s="27">
        <f t="shared" si="5"/>
        <v>0</v>
      </c>
      <c r="O195" s="28">
        <f t="shared" si="6"/>
        <v>0</v>
      </c>
      <c r="P195" s="209"/>
      <c r="Q195" s="40">
        <v>0.3</v>
      </c>
      <c r="R195" s="23">
        <f t="shared" si="7"/>
        <v>0</v>
      </c>
      <c r="S195" s="23">
        <f t="shared" si="8"/>
        <v>0</v>
      </c>
      <c r="T195" s="25"/>
      <c r="U195" s="210"/>
      <c r="V195" s="40">
        <v>0.3</v>
      </c>
      <c r="W195" s="23">
        <f t="shared" si="9"/>
        <v>0</v>
      </c>
      <c r="X195" s="27">
        <f t="shared" si="10"/>
        <v>0</v>
      </c>
      <c r="Y195" s="211"/>
      <c r="Z195" s="40">
        <v>0.25</v>
      </c>
      <c r="AA195" s="27"/>
      <c r="AB195" s="27"/>
      <c r="AC195" s="27"/>
      <c r="AD195" s="166" t="s">
        <v>338</v>
      </c>
      <c r="AE195" s="19">
        <v>0.159</v>
      </c>
      <c r="AF195" s="17">
        <f t="shared" si="15"/>
        <v>0</v>
      </c>
      <c r="AG195" s="17">
        <f t="shared" si="16"/>
        <v>0</v>
      </c>
      <c r="AH195" s="27"/>
      <c r="AI195" s="27"/>
      <c r="AJ195" s="27"/>
      <c r="AK195" s="30"/>
    </row>
    <row r="196" ht="15.75" customHeight="1">
      <c r="A196" s="8">
        <v>159.0</v>
      </c>
      <c r="B196" s="81" t="s">
        <v>216</v>
      </c>
      <c r="C196" s="42" t="s">
        <v>254</v>
      </c>
      <c r="D196" s="43" t="s">
        <v>130</v>
      </c>
      <c r="E196" s="166" t="s">
        <v>339</v>
      </c>
      <c r="F196" s="29">
        <v>0.0</v>
      </c>
      <c r="G196" s="56">
        <v>0.35</v>
      </c>
      <c r="H196" s="23">
        <f t="shared" si="1"/>
        <v>0</v>
      </c>
      <c r="I196" s="24">
        <f t="shared" si="2"/>
        <v>0</v>
      </c>
      <c r="J196" s="25">
        <f t="shared" si="3"/>
        <v>0</v>
      </c>
      <c r="K196" s="209"/>
      <c r="L196" s="146">
        <v>0.5</v>
      </c>
      <c r="M196" s="27">
        <f t="shared" si="4"/>
        <v>0</v>
      </c>
      <c r="N196" s="27">
        <f t="shared" si="5"/>
        <v>0</v>
      </c>
      <c r="O196" s="28">
        <f t="shared" si="6"/>
        <v>0</v>
      </c>
      <c r="P196" s="209"/>
      <c r="Q196" s="40">
        <v>0.3</v>
      </c>
      <c r="R196" s="23">
        <f t="shared" si="7"/>
        <v>0</v>
      </c>
      <c r="S196" s="23">
        <f t="shared" si="8"/>
        <v>0</v>
      </c>
      <c r="T196" s="25"/>
      <c r="U196" s="210"/>
      <c r="V196" s="40">
        <v>0.3</v>
      </c>
      <c r="W196" s="23">
        <f t="shared" si="9"/>
        <v>0</v>
      </c>
      <c r="X196" s="27">
        <f t="shared" si="10"/>
        <v>0</v>
      </c>
      <c r="Y196" s="211"/>
      <c r="Z196" s="40">
        <v>0.25</v>
      </c>
      <c r="AA196" s="27"/>
      <c r="AB196" s="27"/>
      <c r="AC196" s="27"/>
      <c r="AD196" s="166" t="s">
        <v>339</v>
      </c>
      <c r="AE196" s="19">
        <v>0.159</v>
      </c>
      <c r="AF196" s="17">
        <f t="shared" si="15"/>
        <v>0</v>
      </c>
      <c r="AG196" s="17">
        <f t="shared" si="16"/>
        <v>0</v>
      </c>
      <c r="AH196" s="27"/>
      <c r="AI196" s="27"/>
      <c r="AJ196" s="27"/>
      <c r="AK196" s="30"/>
    </row>
    <row r="197" ht="15.75" customHeight="1">
      <c r="A197" s="8">
        <v>160.0</v>
      </c>
      <c r="B197" s="81" t="s">
        <v>216</v>
      </c>
      <c r="C197" s="42" t="s">
        <v>254</v>
      </c>
      <c r="D197" s="43" t="s">
        <v>130</v>
      </c>
      <c r="E197" s="166" t="s">
        <v>340</v>
      </c>
      <c r="F197" s="29">
        <v>800.0</v>
      </c>
      <c r="G197" s="40">
        <v>0.5</v>
      </c>
      <c r="H197" s="23">
        <f t="shared" si="1"/>
        <v>400</v>
      </c>
      <c r="I197" s="24">
        <f t="shared" si="2"/>
        <v>1200</v>
      </c>
      <c r="J197" s="25">
        <f t="shared" si="3"/>
        <v>1200</v>
      </c>
      <c r="K197" s="209"/>
      <c r="L197" s="26">
        <v>0.45</v>
      </c>
      <c r="M197" s="27">
        <f t="shared" si="4"/>
        <v>360</v>
      </c>
      <c r="N197" s="27">
        <f t="shared" si="5"/>
        <v>1160</v>
      </c>
      <c r="O197" s="28">
        <f t="shared" si="6"/>
        <v>1160</v>
      </c>
      <c r="P197" s="209"/>
      <c r="Q197" s="40">
        <v>0.3</v>
      </c>
      <c r="R197" s="23">
        <f t="shared" si="7"/>
        <v>240</v>
      </c>
      <c r="S197" s="23">
        <f t="shared" si="8"/>
        <v>1040</v>
      </c>
      <c r="T197" s="25"/>
      <c r="U197" s="210"/>
      <c r="V197" s="40">
        <v>0.3</v>
      </c>
      <c r="W197" s="23">
        <f t="shared" si="9"/>
        <v>240</v>
      </c>
      <c r="X197" s="27">
        <f t="shared" si="10"/>
        <v>1040</v>
      </c>
      <c r="Y197" s="211"/>
      <c r="Z197" s="40">
        <v>0.25</v>
      </c>
      <c r="AA197" s="27"/>
      <c r="AB197" s="27"/>
      <c r="AC197" s="27"/>
      <c r="AD197" s="166" t="s">
        <v>340</v>
      </c>
      <c r="AE197" s="19">
        <v>0.159</v>
      </c>
      <c r="AF197" s="17">
        <f t="shared" si="15"/>
        <v>127.2</v>
      </c>
      <c r="AG197" s="17">
        <f t="shared" si="16"/>
        <v>927.2</v>
      </c>
      <c r="AH197" s="27"/>
      <c r="AI197" s="27"/>
      <c r="AJ197" s="27"/>
      <c r="AK197" s="30"/>
    </row>
    <row r="198" ht="15.75" customHeight="1">
      <c r="A198" s="8">
        <v>161.0</v>
      </c>
      <c r="B198" s="81" t="s">
        <v>216</v>
      </c>
      <c r="C198" s="42" t="s">
        <v>341</v>
      </c>
      <c r="D198" s="43" t="s">
        <v>130</v>
      </c>
      <c r="E198" s="166" t="s">
        <v>342</v>
      </c>
      <c r="F198" s="29">
        <v>3000.0</v>
      </c>
      <c r="G198" s="56">
        <v>0.46</v>
      </c>
      <c r="H198" s="23">
        <f t="shared" si="1"/>
        <v>1380</v>
      </c>
      <c r="I198" s="24">
        <f t="shared" si="2"/>
        <v>4380</v>
      </c>
      <c r="J198" s="25">
        <f t="shared" si="3"/>
        <v>4380</v>
      </c>
      <c r="K198" s="209"/>
      <c r="L198" s="146">
        <v>0.36</v>
      </c>
      <c r="M198" s="27">
        <f t="shared" si="4"/>
        <v>1080</v>
      </c>
      <c r="N198" s="27">
        <f t="shared" si="5"/>
        <v>4080</v>
      </c>
      <c r="O198" s="28">
        <f t="shared" si="6"/>
        <v>4080</v>
      </c>
      <c r="P198" s="209"/>
      <c r="Q198" s="40">
        <v>0.3</v>
      </c>
      <c r="R198" s="23">
        <f t="shared" si="7"/>
        <v>900</v>
      </c>
      <c r="S198" s="23">
        <f t="shared" si="8"/>
        <v>3900</v>
      </c>
      <c r="T198" s="25"/>
      <c r="U198" s="210"/>
      <c r="V198" s="40">
        <v>0.3</v>
      </c>
      <c r="W198" s="23">
        <f t="shared" si="9"/>
        <v>900</v>
      </c>
      <c r="X198" s="27">
        <f t="shared" si="10"/>
        <v>3900</v>
      </c>
      <c r="Y198" s="211"/>
      <c r="Z198" s="40">
        <v>0.25</v>
      </c>
      <c r="AA198" s="27"/>
      <c r="AB198" s="27"/>
      <c r="AC198" s="27"/>
      <c r="AD198" s="166" t="s">
        <v>342</v>
      </c>
      <c r="AE198" s="19">
        <v>0.159</v>
      </c>
      <c r="AF198" s="17">
        <f t="shared" si="15"/>
        <v>477</v>
      </c>
      <c r="AG198" s="17">
        <f t="shared" si="16"/>
        <v>3477</v>
      </c>
      <c r="AH198" s="27"/>
      <c r="AI198" s="27"/>
      <c r="AJ198" s="27"/>
      <c r="AK198" s="30"/>
    </row>
    <row r="199" ht="15.75" customHeight="1">
      <c r="A199" s="8">
        <v>162.0</v>
      </c>
      <c r="B199" s="81" t="s">
        <v>216</v>
      </c>
      <c r="C199" s="42" t="s">
        <v>341</v>
      </c>
      <c r="D199" s="43" t="s">
        <v>130</v>
      </c>
      <c r="E199" s="166" t="s">
        <v>343</v>
      </c>
      <c r="F199" s="29">
        <v>1150.0</v>
      </c>
      <c r="G199" s="56">
        <v>0.46</v>
      </c>
      <c r="H199" s="23">
        <f t="shared" si="1"/>
        <v>529</v>
      </c>
      <c r="I199" s="24">
        <f t="shared" si="2"/>
        <v>1679</v>
      </c>
      <c r="J199" s="25">
        <f t="shared" si="3"/>
        <v>1680</v>
      </c>
      <c r="K199" s="209"/>
      <c r="L199" s="146">
        <v>0.36</v>
      </c>
      <c r="M199" s="27">
        <f t="shared" si="4"/>
        <v>414</v>
      </c>
      <c r="N199" s="27">
        <f t="shared" si="5"/>
        <v>1564</v>
      </c>
      <c r="O199" s="28">
        <f t="shared" si="6"/>
        <v>1570</v>
      </c>
      <c r="P199" s="209"/>
      <c r="Q199" s="40">
        <v>0.3</v>
      </c>
      <c r="R199" s="23">
        <f t="shared" si="7"/>
        <v>345</v>
      </c>
      <c r="S199" s="23">
        <f t="shared" si="8"/>
        <v>1495</v>
      </c>
      <c r="T199" s="25"/>
      <c r="U199" s="210"/>
      <c r="V199" s="40">
        <v>0.3</v>
      </c>
      <c r="W199" s="23">
        <f t="shared" si="9"/>
        <v>345</v>
      </c>
      <c r="X199" s="27">
        <f t="shared" si="10"/>
        <v>1495</v>
      </c>
      <c r="Y199" s="211"/>
      <c r="Z199" s="40">
        <v>0.25</v>
      </c>
      <c r="AA199" s="27"/>
      <c r="AB199" s="27"/>
      <c r="AC199" s="27"/>
      <c r="AD199" s="166" t="s">
        <v>343</v>
      </c>
      <c r="AE199" s="19">
        <v>0.159</v>
      </c>
      <c r="AF199" s="17">
        <f t="shared" si="15"/>
        <v>182.85</v>
      </c>
      <c r="AG199" s="17">
        <f t="shared" si="16"/>
        <v>1332.85</v>
      </c>
      <c r="AH199" s="27"/>
      <c r="AI199" s="27"/>
      <c r="AJ199" s="27"/>
      <c r="AK199" s="30"/>
    </row>
    <row r="200" ht="15.75" customHeight="1">
      <c r="A200" s="8"/>
      <c r="B200" s="81" t="s">
        <v>216</v>
      </c>
      <c r="C200" s="42" t="s">
        <v>254</v>
      </c>
      <c r="D200" s="43" t="s">
        <v>130</v>
      </c>
      <c r="E200" s="167" t="s">
        <v>344</v>
      </c>
      <c r="F200" s="29">
        <v>300.0</v>
      </c>
      <c r="G200" s="40">
        <v>0.6</v>
      </c>
      <c r="H200" s="23">
        <f t="shared" si="1"/>
        <v>180</v>
      </c>
      <c r="I200" s="24">
        <f t="shared" si="2"/>
        <v>480</v>
      </c>
      <c r="J200" s="25">
        <f t="shared" si="3"/>
        <v>480</v>
      </c>
      <c r="K200" s="209"/>
      <c r="L200" s="146">
        <v>0.36</v>
      </c>
      <c r="M200" s="27">
        <f t="shared" si="4"/>
        <v>108</v>
      </c>
      <c r="N200" s="27">
        <f t="shared" si="5"/>
        <v>408</v>
      </c>
      <c r="O200" s="28">
        <f t="shared" si="6"/>
        <v>410</v>
      </c>
      <c r="P200" s="209"/>
      <c r="Q200" s="40">
        <v>0.3</v>
      </c>
      <c r="R200" s="23">
        <f t="shared" si="7"/>
        <v>90</v>
      </c>
      <c r="S200" s="23">
        <f t="shared" si="8"/>
        <v>390</v>
      </c>
      <c r="T200" s="25"/>
      <c r="U200" s="210"/>
      <c r="V200" s="40">
        <v>0.3</v>
      </c>
      <c r="W200" s="23">
        <f t="shared" si="9"/>
        <v>90</v>
      </c>
      <c r="X200" s="27">
        <f t="shared" si="10"/>
        <v>390</v>
      </c>
      <c r="Y200" s="211"/>
      <c r="Z200" s="40">
        <v>0.25</v>
      </c>
      <c r="AA200" s="27"/>
      <c r="AB200" s="27"/>
      <c r="AC200" s="27"/>
      <c r="AD200" s="167" t="s">
        <v>344</v>
      </c>
      <c r="AE200" s="19">
        <v>0.159</v>
      </c>
      <c r="AF200" s="17">
        <f t="shared" si="15"/>
        <v>47.7</v>
      </c>
      <c r="AG200" s="17">
        <f t="shared" si="16"/>
        <v>347.7</v>
      </c>
      <c r="AH200" s="27"/>
      <c r="AI200" s="27"/>
      <c r="AJ200" s="27"/>
      <c r="AK200" s="30"/>
    </row>
    <row r="201" ht="15.75" customHeight="1">
      <c r="A201" s="8">
        <v>163.0</v>
      </c>
      <c r="B201" s="175" t="s">
        <v>352</v>
      </c>
      <c r="C201" s="8" t="s">
        <v>25</v>
      </c>
      <c r="D201" s="176" t="s">
        <v>353</v>
      </c>
      <c r="E201" s="178" t="s">
        <v>354</v>
      </c>
      <c r="F201" s="175">
        <v>416.0</v>
      </c>
      <c r="G201" s="239">
        <v>0.5</v>
      </c>
      <c r="H201" s="178">
        <f t="shared" si="1"/>
        <v>208</v>
      </c>
      <c r="I201" s="178">
        <f t="shared" si="2"/>
        <v>624</v>
      </c>
      <c r="J201" s="178">
        <f t="shared" si="3"/>
        <v>630</v>
      </c>
      <c r="K201" s="172"/>
      <c r="L201" s="255">
        <v>0.38</v>
      </c>
      <c r="M201" s="172">
        <f t="shared" si="4"/>
        <v>158.08</v>
      </c>
      <c r="N201" s="172">
        <f t="shared" si="5"/>
        <v>574.08</v>
      </c>
      <c r="O201" s="256">
        <f t="shared" si="6"/>
        <v>580</v>
      </c>
      <c r="P201" s="172"/>
      <c r="Q201" s="171">
        <v>0.35</v>
      </c>
      <c r="R201" s="178">
        <f t="shared" si="7"/>
        <v>145.6</v>
      </c>
      <c r="S201" s="178">
        <f t="shared" si="8"/>
        <v>561.6</v>
      </c>
      <c r="T201" s="178"/>
      <c r="U201" s="178"/>
      <c r="V201" s="239">
        <v>0.22</v>
      </c>
      <c r="W201" s="178">
        <f t="shared" si="9"/>
        <v>91.52</v>
      </c>
      <c r="X201" s="172">
        <f t="shared" si="10"/>
        <v>507.52</v>
      </c>
      <c r="Y201" s="172"/>
      <c r="Z201" s="171">
        <v>0.2</v>
      </c>
      <c r="AA201" s="172"/>
      <c r="AB201" s="172"/>
      <c r="AC201" s="172"/>
      <c r="AD201" s="173" t="s">
        <v>354</v>
      </c>
      <c r="AE201" s="19">
        <v>0.159</v>
      </c>
      <c r="AF201" s="17">
        <f t="shared" si="15"/>
        <v>66.144</v>
      </c>
      <c r="AG201" s="17">
        <f t="shared" si="16"/>
        <v>482.144</v>
      </c>
      <c r="AH201" s="172"/>
      <c r="AI201" s="172"/>
      <c r="AJ201" s="172"/>
      <c r="AK201" s="174"/>
    </row>
    <row r="202" ht="15.75" customHeight="1">
      <c r="A202" s="8">
        <v>164.0</v>
      </c>
      <c r="B202" s="175" t="s">
        <v>352</v>
      </c>
      <c r="C202" s="8" t="s">
        <v>25</v>
      </c>
      <c r="D202" s="176" t="s">
        <v>353</v>
      </c>
      <c r="E202" s="23" t="s">
        <v>355</v>
      </c>
      <c r="F202" s="29">
        <v>1251.0</v>
      </c>
      <c r="G202" s="56">
        <v>0.5</v>
      </c>
      <c r="H202" s="23">
        <f t="shared" si="1"/>
        <v>625.5</v>
      </c>
      <c r="I202" s="24">
        <f t="shared" si="2"/>
        <v>1876.5</v>
      </c>
      <c r="J202" s="178">
        <f t="shared" si="3"/>
        <v>1880</v>
      </c>
      <c r="K202" s="209"/>
      <c r="L202" s="146">
        <v>0.38</v>
      </c>
      <c r="M202" s="27">
        <f t="shared" si="4"/>
        <v>475.38</v>
      </c>
      <c r="N202" s="27">
        <f t="shared" si="5"/>
        <v>1726.38</v>
      </c>
      <c r="O202" s="28">
        <f t="shared" si="6"/>
        <v>1730</v>
      </c>
      <c r="P202" s="209"/>
      <c r="Q202" s="40">
        <v>0.35</v>
      </c>
      <c r="R202" s="23">
        <f t="shared" si="7"/>
        <v>437.85</v>
      </c>
      <c r="S202" s="23">
        <f t="shared" si="8"/>
        <v>1688.85</v>
      </c>
      <c r="T202" s="25"/>
      <c r="U202" s="210"/>
      <c r="V202" s="56">
        <v>0.22</v>
      </c>
      <c r="W202" s="23">
        <f t="shared" si="9"/>
        <v>275.22</v>
      </c>
      <c r="X202" s="27">
        <f t="shared" si="10"/>
        <v>1526.22</v>
      </c>
      <c r="Y202" s="211"/>
      <c r="Z202" s="40">
        <v>0.2</v>
      </c>
      <c r="AA202" s="27"/>
      <c r="AB202" s="27"/>
      <c r="AC202" s="27"/>
      <c r="AD202" s="38" t="s">
        <v>355</v>
      </c>
      <c r="AE202" s="19">
        <v>0.159</v>
      </c>
      <c r="AF202" s="17">
        <f t="shared" si="15"/>
        <v>198.909</v>
      </c>
      <c r="AG202" s="17">
        <f t="shared" si="16"/>
        <v>1449.909</v>
      </c>
      <c r="AH202" s="27"/>
      <c r="AI202" s="27"/>
      <c r="AJ202" s="27"/>
      <c r="AK202" s="30"/>
    </row>
    <row r="203" ht="15.75" customHeight="1">
      <c r="A203" s="8">
        <v>165.0</v>
      </c>
      <c r="B203" s="175" t="s">
        <v>352</v>
      </c>
      <c r="C203" s="8" t="s">
        <v>25</v>
      </c>
      <c r="D203" s="176" t="s">
        <v>353</v>
      </c>
      <c r="E203" s="23" t="s">
        <v>356</v>
      </c>
      <c r="F203" s="29">
        <v>1490.0</v>
      </c>
      <c r="G203" s="56">
        <v>0.5</v>
      </c>
      <c r="H203" s="23">
        <f t="shared" si="1"/>
        <v>745</v>
      </c>
      <c r="I203" s="24">
        <f t="shared" si="2"/>
        <v>2235</v>
      </c>
      <c r="J203" s="178">
        <f t="shared" si="3"/>
        <v>2240</v>
      </c>
      <c r="K203" s="209"/>
      <c r="L203" s="146">
        <v>0.38</v>
      </c>
      <c r="M203" s="27">
        <f t="shared" si="4"/>
        <v>566.2</v>
      </c>
      <c r="N203" s="27">
        <f t="shared" si="5"/>
        <v>2056.2</v>
      </c>
      <c r="O203" s="28">
        <f t="shared" si="6"/>
        <v>2060</v>
      </c>
      <c r="P203" s="209"/>
      <c r="Q203" s="40">
        <v>0.35</v>
      </c>
      <c r="R203" s="23">
        <f t="shared" si="7"/>
        <v>521.5</v>
      </c>
      <c r="S203" s="23">
        <f t="shared" si="8"/>
        <v>2011.5</v>
      </c>
      <c r="T203" s="25"/>
      <c r="U203" s="210"/>
      <c r="V203" s="56">
        <v>0.22</v>
      </c>
      <c r="W203" s="23">
        <f t="shared" si="9"/>
        <v>327.8</v>
      </c>
      <c r="X203" s="27">
        <f t="shared" si="10"/>
        <v>1817.8</v>
      </c>
      <c r="Y203" s="211"/>
      <c r="Z203" s="40">
        <v>0.2</v>
      </c>
      <c r="AA203" s="27"/>
      <c r="AB203" s="27"/>
      <c r="AC203" s="27"/>
      <c r="AD203" s="38" t="s">
        <v>356</v>
      </c>
      <c r="AE203" s="19">
        <v>0.159</v>
      </c>
      <c r="AF203" s="17">
        <f t="shared" si="15"/>
        <v>236.91</v>
      </c>
      <c r="AG203" s="17">
        <f t="shared" si="16"/>
        <v>1726.91</v>
      </c>
      <c r="AH203" s="27"/>
      <c r="AI203" s="27"/>
      <c r="AJ203" s="27"/>
      <c r="AK203" s="30"/>
    </row>
    <row r="204" ht="15.75" customHeight="1">
      <c r="A204" s="8">
        <v>166.0</v>
      </c>
      <c r="B204" s="175" t="s">
        <v>352</v>
      </c>
      <c r="C204" s="8" t="s">
        <v>25</v>
      </c>
      <c r="D204" s="176" t="s">
        <v>353</v>
      </c>
      <c r="E204" s="23" t="s">
        <v>510</v>
      </c>
      <c r="F204" s="29">
        <v>401.0</v>
      </c>
      <c r="G204" s="56">
        <v>0.5</v>
      </c>
      <c r="H204" s="23">
        <f t="shared" si="1"/>
        <v>200.5</v>
      </c>
      <c r="I204" s="24">
        <f t="shared" si="2"/>
        <v>601.5</v>
      </c>
      <c r="J204" s="178">
        <f t="shared" si="3"/>
        <v>610</v>
      </c>
      <c r="K204" s="209"/>
      <c r="L204" s="146">
        <v>0.38</v>
      </c>
      <c r="M204" s="27">
        <f t="shared" si="4"/>
        <v>152.38</v>
      </c>
      <c r="N204" s="27">
        <f t="shared" si="5"/>
        <v>553.38</v>
      </c>
      <c r="O204" s="28">
        <f t="shared" si="6"/>
        <v>560</v>
      </c>
      <c r="P204" s="209"/>
      <c r="Q204" s="40">
        <v>0.35</v>
      </c>
      <c r="R204" s="23">
        <f t="shared" si="7"/>
        <v>140.35</v>
      </c>
      <c r="S204" s="23">
        <f t="shared" si="8"/>
        <v>541.35</v>
      </c>
      <c r="T204" s="25"/>
      <c r="U204" s="210"/>
      <c r="V204" s="56">
        <v>0.22</v>
      </c>
      <c r="W204" s="23">
        <f t="shared" si="9"/>
        <v>88.22</v>
      </c>
      <c r="X204" s="27">
        <f t="shared" si="10"/>
        <v>489.22</v>
      </c>
      <c r="Y204" s="211"/>
      <c r="Z204" s="40">
        <v>0.2</v>
      </c>
      <c r="AA204" s="27"/>
      <c r="AB204" s="27"/>
      <c r="AC204" s="27"/>
      <c r="AD204" s="38" t="s">
        <v>510</v>
      </c>
      <c r="AE204" s="19">
        <v>0.159</v>
      </c>
      <c r="AF204" s="17">
        <f t="shared" si="15"/>
        <v>63.759</v>
      </c>
      <c r="AG204" s="17">
        <f t="shared" si="16"/>
        <v>464.759</v>
      </c>
      <c r="AH204" s="27"/>
      <c r="AI204" s="27"/>
      <c r="AJ204" s="27"/>
      <c r="AK204" s="30"/>
    </row>
    <row r="205" ht="15.75" customHeight="1">
      <c r="A205" s="8">
        <v>167.0</v>
      </c>
      <c r="B205" s="175" t="s">
        <v>352</v>
      </c>
      <c r="C205" s="8" t="s">
        <v>25</v>
      </c>
      <c r="D205" s="176" t="s">
        <v>353</v>
      </c>
      <c r="E205" s="29" t="s">
        <v>357</v>
      </c>
      <c r="F205" s="29">
        <v>991.0</v>
      </c>
      <c r="G205" s="56">
        <v>0.5</v>
      </c>
      <c r="H205" s="23">
        <f t="shared" si="1"/>
        <v>495.5</v>
      </c>
      <c r="I205" s="24">
        <f t="shared" si="2"/>
        <v>1486.5</v>
      </c>
      <c r="J205" s="178">
        <f t="shared" si="3"/>
        <v>1490</v>
      </c>
      <c r="K205" s="209"/>
      <c r="L205" s="146">
        <v>0.38</v>
      </c>
      <c r="M205" s="27">
        <f t="shared" si="4"/>
        <v>376.58</v>
      </c>
      <c r="N205" s="27">
        <f t="shared" si="5"/>
        <v>1367.58</v>
      </c>
      <c r="O205" s="28">
        <f t="shared" si="6"/>
        <v>1370</v>
      </c>
      <c r="P205" s="209"/>
      <c r="Q205" s="40">
        <v>0.35</v>
      </c>
      <c r="R205" s="23">
        <f t="shared" si="7"/>
        <v>346.85</v>
      </c>
      <c r="S205" s="23">
        <f t="shared" si="8"/>
        <v>1337.85</v>
      </c>
      <c r="T205" s="25"/>
      <c r="U205" s="210"/>
      <c r="V205" s="56">
        <v>0.22</v>
      </c>
      <c r="W205" s="23">
        <f t="shared" si="9"/>
        <v>218.02</v>
      </c>
      <c r="X205" s="27">
        <f t="shared" si="10"/>
        <v>1209.02</v>
      </c>
      <c r="Y205" s="211"/>
      <c r="Z205" s="40">
        <v>0.2</v>
      </c>
      <c r="AA205" s="27"/>
      <c r="AB205" s="27"/>
      <c r="AC205" s="27"/>
      <c r="AD205" s="22" t="s">
        <v>504</v>
      </c>
      <c r="AE205" s="19">
        <v>0.159</v>
      </c>
      <c r="AF205" s="17">
        <f t="shared" si="15"/>
        <v>157.569</v>
      </c>
      <c r="AG205" s="17">
        <f t="shared" si="16"/>
        <v>1148.569</v>
      </c>
      <c r="AH205" s="27"/>
      <c r="AI205" s="27"/>
      <c r="AJ205" s="27"/>
      <c r="AK205" s="30"/>
    </row>
    <row r="206" ht="15.75" customHeight="1">
      <c r="A206" s="8"/>
      <c r="B206" s="175" t="s">
        <v>352</v>
      </c>
      <c r="C206" s="8" t="s">
        <v>25</v>
      </c>
      <c r="D206" s="176" t="s">
        <v>353</v>
      </c>
      <c r="E206" s="29" t="s">
        <v>358</v>
      </c>
      <c r="F206" s="29">
        <v>18801.0</v>
      </c>
      <c r="G206" s="56">
        <v>0.5</v>
      </c>
      <c r="H206" s="23">
        <f t="shared" si="1"/>
        <v>9400.5</v>
      </c>
      <c r="I206" s="24">
        <f t="shared" si="2"/>
        <v>28201.5</v>
      </c>
      <c r="J206" s="178">
        <f t="shared" si="3"/>
        <v>28210</v>
      </c>
      <c r="K206" s="209"/>
      <c r="L206" s="146">
        <v>0.38</v>
      </c>
      <c r="M206" s="27">
        <f t="shared" si="4"/>
        <v>7144.38</v>
      </c>
      <c r="N206" s="27">
        <f t="shared" si="5"/>
        <v>25945.38</v>
      </c>
      <c r="O206" s="28">
        <f t="shared" si="6"/>
        <v>25950</v>
      </c>
      <c r="P206" s="209"/>
      <c r="Q206" s="40">
        <v>0.35</v>
      </c>
      <c r="R206" s="23">
        <f t="shared" si="7"/>
        <v>6580.35</v>
      </c>
      <c r="S206" s="23">
        <f t="shared" si="8"/>
        <v>25381.35</v>
      </c>
      <c r="T206" s="25"/>
      <c r="U206" s="210"/>
      <c r="V206" s="56">
        <v>0.22</v>
      </c>
      <c r="W206" s="23">
        <f t="shared" si="9"/>
        <v>4136.22</v>
      </c>
      <c r="X206" s="27">
        <f t="shared" si="10"/>
        <v>22937.22</v>
      </c>
      <c r="Y206" s="211"/>
      <c r="Z206" s="40">
        <v>0.2</v>
      </c>
      <c r="AA206" s="27"/>
      <c r="AB206" s="27"/>
      <c r="AC206" s="27"/>
      <c r="AD206" s="22" t="s">
        <v>358</v>
      </c>
      <c r="AE206" s="19">
        <v>0.159</v>
      </c>
      <c r="AF206" s="17">
        <f t="shared" si="15"/>
        <v>2989.359</v>
      </c>
      <c r="AG206" s="17">
        <f t="shared" si="16"/>
        <v>21790.359</v>
      </c>
      <c r="AH206" s="27"/>
      <c r="AI206" s="27"/>
      <c r="AJ206" s="27"/>
      <c r="AK206" s="30"/>
    </row>
    <row r="207" ht="15.75" customHeight="1">
      <c r="A207" s="8">
        <v>168.0</v>
      </c>
      <c r="B207" s="175" t="s">
        <v>352</v>
      </c>
      <c r="C207" s="8" t="s">
        <v>25</v>
      </c>
      <c r="D207" s="176" t="s">
        <v>353</v>
      </c>
      <c r="E207" s="29" t="s">
        <v>359</v>
      </c>
      <c r="F207" s="29">
        <v>1461.0</v>
      </c>
      <c r="G207" s="56">
        <v>0.5</v>
      </c>
      <c r="H207" s="23">
        <f t="shared" si="1"/>
        <v>730.5</v>
      </c>
      <c r="I207" s="24">
        <f t="shared" si="2"/>
        <v>2191.5</v>
      </c>
      <c r="J207" s="178">
        <f t="shared" si="3"/>
        <v>2200</v>
      </c>
      <c r="K207" s="209"/>
      <c r="L207" s="146">
        <v>0.38</v>
      </c>
      <c r="M207" s="27">
        <f t="shared" si="4"/>
        <v>555.18</v>
      </c>
      <c r="N207" s="27">
        <f t="shared" si="5"/>
        <v>2016.18</v>
      </c>
      <c r="O207" s="28">
        <f t="shared" si="6"/>
        <v>2020</v>
      </c>
      <c r="P207" s="209"/>
      <c r="Q207" s="40">
        <v>0.35</v>
      </c>
      <c r="R207" s="23">
        <f t="shared" si="7"/>
        <v>511.35</v>
      </c>
      <c r="S207" s="23">
        <f t="shared" si="8"/>
        <v>1972.35</v>
      </c>
      <c r="T207" s="25"/>
      <c r="U207" s="210"/>
      <c r="V207" s="56">
        <v>0.22</v>
      </c>
      <c r="W207" s="23">
        <f t="shared" si="9"/>
        <v>321.42</v>
      </c>
      <c r="X207" s="27">
        <f t="shared" si="10"/>
        <v>1782.42</v>
      </c>
      <c r="Y207" s="211"/>
      <c r="Z207" s="40">
        <v>0.2</v>
      </c>
      <c r="AA207" s="27"/>
      <c r="AB207" s="27"/>
      <c r="AC207" s="27"/>
      <c r="AD207" s="22" t="s">
        <v>359</v>
      </c>
      <c r="AE207" s="19">
        <v>0.159</v>
      </c>
      <c r="AF207" s="17">
        <f t="shared" si="15"/>
        <v>232.299</v>
      </c>
      <c r="AG207" s="17">
        <f t="shared" si="16"/>
        <v>1693.299</v>
      </c>
      <c r="AH207" s="27"/>
      <c r="AI207" s="27"/>
      <c r="AJ207" s="27"/>
      <c r="AK207" s="30"/>
    </row>
    <row r="208" ht="15.75" customHeight="1">
      <c r="A208" s="8">
        <v>169.0</v>
      </c>
      <c r="B208" s="175" t="s">
        <v>352</v>
      </c>
      <c r="C208" s="8" t="s">
        <v>25</v>
      </c>
      <c r="D208" s="176" t="s">
        <v>353</v>
      </c>
      <c r="E208" s="29" t="s">
        <v>360</v>
      </c>
      <c r="F208" s="29">
        <v>1851.0</v>
      </c>
      <c r="G208" s="56">
        <v>0.5</v>
      </c>
      <c r="H208" s="23">
        <f t="shared" si="1"/>
        <v>925.5</v>
      </c>
      <c r="I208" s="24">
        <f t="shared" si="2"/>
        <v>2776.5</v>
      </c>
      <c r="J208" s="178">
        <f t="shared" si="3"/>
        <v>2780</v>
      </c>
      <c r="K208" s="209"/>
      <c r="L208" s="146">
        <v>0.38</v>
      </c>
      <c r="M208" s="27">
        <f t="shared" si="4"/>
        <v>703.38</v>
      </c>
      <c r="N208" s="27">
        <f t="shared" si="5"/>
        <v>2554.38</v>
      </c>
      <c r="O208" s="28">
        <f t="shared" si="6"/>
        <v>2560</v>
      </c>
      <c r="P208" s="209"/>
      <c r="Q208" s="40">
        <v>0.35</v>
      </c>
      <c r="R208" s="23">
        <f t="shared" si="7"/>
        <v>647.85</v>
      </c>
      <c r="S208" s="23">
        <f t="shared" si="8"/>
        <v>2498.85</v>
      </c>
      <c r="T208" s="25"/>
      <c r="U208" s="210"/>
      <c r="V208" s="56">
        <v>0.22</v>
      </c>
      <c r="W208" s="23">
        <f t="shared" si="9"/>
        <v>407.22</v>
      </c>
      <c r="X208" s="27">
        <f t="shared" si="10"/>
        <v>2258.22</v>
      </c>
      <c r="Y208" s="211"/>
      <c r="Z208" s="40">
        <v>0.2</v>
      </c>
      <c r="AA208" s="27"/>
      <c r="AB208" s="27"/>
      <c r="AC208" s="27"/>
      <c r="AD208" s="22" t="s">
        <v>360</v>
      </c>
      <c r="AE208" s="19">
        <v>0.159</v>
      </c>
      <c r="AF208" s="17">
        <f t="shared" si="15"/>
        <v>294.309</v>
      </c>
      <c r="AG208" s="17">
        <f t="shared" si="16"/>
        <v>2145.309</v>
      </c>
      <c r="AH208" s="27"/>
      <c r="AI208" s="27"/>
      <c r="AJ208" s="27"/>
      <c r="AK208" s="30"/>
    </row>
    <row r="209" ht="15.75" customHeight="1">
      <c r="A209" s="8"/>
      <c r="B209" s="175" t="s">
        <v>352</v>
      </c>
      <c r="C209" s="8" t="s">
        <v>25</v>
      </c>
      <c r="D209" s="176" t="s">
        <v>353</v>
      </c>
      <c r="E209" s="29" t="s">
        <v>361</v>
      </c>
      <c r="F209" s="29">
        <v>1901.0</v>
      </c>
      <c r="G209" s="56">
        <v>0.5</v>
      </c>
      <c r="H209" s="23">
        <f t="shared" si="1"/>
        <v>950.5</v>
      </c>
      <c r="I209" s="24">
        <f t="shared" si="2"/>
        <v>2851.5</v>
      </c>
      <c r="J209" s="178">
        <f t="shared" si="3"/>
        <v>2860</v>
      </c>
      <c r="K209" s="209"/>
      <c r="L209" s="146">
        <v>0.38</v>
      </c>
      <c r="M209" s="27">
        <f t="shared" si="4"/>
        <v>722.38</v>
      </c>
      <c r="N209" s="27">
        <f t="shared" si="5"/>
        <v>2623.38</v>
      </c>
      <c r="O209" s="28">
        <f t="shared" si="6"/>
        <v>2630</v>
      </c>
      <c r="P209" s="209"/>
      <c r="Q209" s="40">
        <v>0.35</v>
      </c>
      <c r="R209" s="23">
        <f t="shared" si="7"/>
        <v>665.35</v>
      </c>
      <c r="S209" s="23">
        <f t="shared" si="8"/>
        <v>2566.35</v>
      </c>
      <c r="T209" s="25"/>
      <c r="U209" s="210"/>
      <c r="V209" s="56">
        <v>0.22</v>
      </c>
      <c r="W209" s="23">
        <f t="shared" si="9"/>
        <v>418.22</v>
      </c>
      <c r="X209" s="27">
        <f t="shared" si="10"/>
        <v>2319.22</v>
      </c>
      <c r="Y209" s="211"/>
      <c r="Z209" s="40">
        <v>0.2</v>
      </c>
      <c r="AA209" s="27"/>
      <c r="AB209" s="27"/>
      <c r="AC209" s="27"/>
      <c r="AD209" s="22" t="s">
        <v>361</v>
      </c>
      <c r="AE209" s="19">
        <v>0.159</v>
      </c>
      <c r="AF209" s="17">
        <f t="shared" si="15"/>
        <v>302.259</v>
      </c>
      <c r="AG209" s="17">
        <f t="shared" si="16"/>
        <v>2203.259</v>
      </c>
      <c r="AH209" s="27"/>
      <c r="AI209" s="27"/>
      <c r="AJ209" s="27"/>
      <c r="AK209" s="30"/>
    </row>
    <row r="210" ht="15.75" customHeight="1">
      <c r="A210" s="8">
        <v>171.0</v>
      </c>
      <c r="B210" s="175" t="s">
        <v>352</v>
      </c>
      <c r="C210" s="8" t="s">
        <v>25</v>
      </c>
      <c r="D210" s="176" t="s">
        <v>353</v>
      </c>
      <c r="E210" s="29" t="s">
        <v>362</v>
      </c>
      <c r="F210" s="29">
        <v>1231.0</v>
      </c>
      <c r="G210" s="56">
        <v>0.5</v>
      </c>
      <c r="H210" s="23">
        <f t="shared" si="1"/>
        <v>615.5</v>
      </c>
      <c r="I210" s="24">
        <f t="shared" si="2"/>
        <v>1846.5</v>
      </c>
      <c r="J210" s="178">
        <f t="shared" si="3"/>
        <v>1850</v>
      </c>
      <c r="K210" s="209"/>
      <c r="L210" s="146">
        <v>0.38</v>
      </c>
      <c r="M210" s="27">
        <f t="shared" si="4"/>
        <v>467.78</v>
      </c>
      <c r="N210" s="27">
        <f t="shared" si="5"/>
        <v>1698.78</v>
      </c>
      <c r="O210" s="28">
        <f t="shared" si="6"/>
        <v>1700</v>
      </c>
      <c r="P210" s="209"/>
      <c r="Q210" s="40">
        <v>0.35</v>
      </c>
      <c r="R210" s="23">
        <f t="shared" si="7"/>
        <v>430.85</v>
      </c>
      <c r="S210" s="23">
        <f t="shared" si="8"/>
        <v>1661.85</v>
      </c>
      <c r="T210" s="25"/>
      <c r="U210" s="210"/>
      <c r="V210" s="56">
        <v>0.22</v>
      </c>
      <c r="W210" s="23">
        <f t="shared" si="9"/>
        <v>270.82</v>
      </c>
      <c r="X210" s="27">
        <f t="shared" si="10"/>
        <v>1501.82</v>
      </c>
      <c r="Y210" s="211"/>
      <c r="Z210" s="40">
        <v>0.2</v>
      </c>
      <c r="AA210" s="27"/>
      <c r="AB210" s="27"/>
      <c r="AC210" s="27"/>
      <c r="AD210" s="22" t="s">
        <v>362</v>
      </c>
      <c r="AE210" s="19">
        <v>0.159</v>
      </c>
      <c r="AF210" s="17">
        <f t="shared" si="15"/>
        <v>195.729</v>
      </c>
      <c r="AG210" s="17">
        <f t="shared" si="16"/>
        <v>1426.729</v>
      </c>
      <c r="AH210" s="27"/>
      <c r="AI210" s="27"/>
      <c r="AJ210" s="27"/>
      <c r="AK210" s="30"/>
    </row>
    <row r="211" ht="15.75" customHeight="1">
      <c r="A211" s="8"/>
      <c r="B211" s="175" t="s">
        <v>352</v>
      </c>
      <c r="C211" s="8" t="s">
        <v>25</v>
      </c>
      <c r="D211" s="176" t="s">
        <v>353</v>
      </c>
      <c r="E211" s="29" t="s">
        <v>363</v>
      </c>
      <c r="F211" s="29">
        <v>4751.0</v>
      </c>
      <c r="G211" s="56">
        <v>0.5</v>
      </c>
      <c r="H211" s="23">
        <f t="shared" si="1"/>
        <v>2375.5</v>
      </c>
      <c r="I211" s="24">
        <f t="shared" si="2"/>
        <v>7126.5</v>
      </c>
      <c r="J211" s="178">
        <f t="shared" si="3"/>
        <v>7130</v>
      </c>
      <c r="K211" s="209"/>
      <c r="L211" s="146">
        <v>0.38</v>
      </c>
      <c r="M211" s="27">
        <f t="shared" si="4"/>
        <v>1805.38</v>
      </c>
      <c r="N211" s="27">
        <f t="shared" si="5"/>
        <v>6556.38</v>
      </c>
      <c r="O211" s="28">
        <f t="shared" si="6"/>
        <v>6560</v>
      </c>
      <c r="P211" s="209"/>
      <c r="Q211" s="40">
        <v>0.35</v>
      </c>
      <c r="R211" s="23">
        <f t="shared" si="7"/>
        <v>1662.85</v>
      </c>
      <c r="S211" s="23">
        <f t="shared" si="8"/>
        <v>6413.85</v>
      </c>
      <c r="T211" s="25"/>
      <c r="U211" s="210"/>
      <c r="V211" s="56">
        <v>0.22</v>
      </c>
      <c r="W211" s="23">
        <f t="shared" si="9"/>
        <v>1045.22</v>
      </c>
      <c r="X211" s="27">
        <f t="shared" si="10"/>
        <v>5796.22</v>
      </c>
      <c r="Y211" s="211"/>
      <c r="Z211" s="40">
        <v>0.2</v>
      </c>
      <c r="AA211" s="27"/>
      <c r="AB211" s="27"/>
      <c r="AC211" s="27"/>
      <c r="AD211" s="22" t="s">
        <v>363</v>
      </c>
      <c r="AE211" s="19">
        <v>0.159</v>
      </c>
      <c r="AF211" s="17">
        <f t="shared" si="15"/>
        <v>755.409</v>
      </c>
      <c r="AG211" s="17">
        <f t="shared" si="16"/>
        <v>5506.409</v>
      </c>
      <c r="AH211" s="27"/>
      <c r="AI211" s="27"/>
      <c r="AJ211" s="27"/>
      <c r="AK211" s="30"/>
    </row>
    <row r="212" ht="15.75" customHeight="1">
      <c r="A212" s="8">
        <v>172.0</v>
      </c>
      <c r="B212" s="175" t="s">
        <v>352</v>
      </c>
      <c r="C212" s="8" t="s">
        <v>25</v>
      </c>
      <c r="D212" s="176" t="s">
        <v>353</v>
      </c>
      <c r="E212" s="29" t="s">
        <v>364</v>
      </c>
      <c r="F212" s="29">
        <v>1330.0</v>
      </c>
      <c r="G212" s="56">
        <v>0.5</v>
      </c>
      <c r="H212" s="23">
        <f t="shared" si="1"/>
        <v>665</v>
      </c>
      <c r="I212" s="24">
        <f t="shared" si="2"/>
        <v>1995</v>
      </c>
      <c r="J212" s="178">
        <f t="shared" si="3"/>
        <v>2000</v>
      </c>
      <c r="K212" s="209"/>
      <c r="L212" s="146">
        <v>0.38</v>
      </c>
      <c r="M212" s="27">
        <f t="shared" si="4"/>
        <v>505.4</v>
      </c>
      <c r="N212" s="27">
        <f t="shared" si="5"/>
        <v>1835.4</v>
      </c>
      <c r="O212" s="28">
        <f t="shared" si="6"/>
        <v>1840</v>
      </c>
      <c r="P212" s="209"/>
      <c r="Q212" s="40">
        <v>0.35</v>
      </c>
      <c r="R212" s="23">
        <f t="shared" si="7"/>
        <v>465.5</v>
      </c>
      <c r="S212" s="23">
        <f t="shared" si="8"/>
        <v>1795.5</v>
      </c>
      <c r="T212" s="25"/>
      <c r="U212" s="210"/>
      <c r="V212" s="56">
        <v>0.22</v>
      </c>
      <c r="W212" s="23">
        <f t="shared" si="9"/>
        <v>292.6</v>
      </c>
      <c r="X212" s="27">
        <f t="shared" si="10"/>
        <v>1622.6</v>
      </c>
      <c r="Y212" s="211"/>
      <c r="Z212" s="40">
        <v>0.2</v>
      </c>
      <c r="AA212" s="27"/>
      <c r="AB212" s="27"/>
      <c r="AC212" s="27"/>
      <c r="AD212" s="22" t="s">
        <v>364</v>
      </c>
      <c r="AE212" s="19">
        <v>0.159</v>
      </c>
      <c r="AF212" s="17">
        <f t="shared" si="15"/>
        <v>211.47</v>
      </c>
      <c r="AG212" s="17">
        <f t="shared" si="16"/>
        <v>1541.47</v>
      </c>
      <c r="AH212" s="27"/>
      <c r="AI212" s="27"/>
      <c r="AJ212" s="27"/>
      <c r="AK212" s="30"/>
    </row>
    <row r="213" ht="15.75" customHeight="1">
      <c r="A213" s="8">
        <v>173.0</v>
      </c>
      <c r="B213" s="175" t="s">
        <v>352</v>
      </c>
      <c r="C213" s="8" t="s">
        <v>25</v>
      </c>
      <c r="D213" s="176" t="s">
        <v>353</v>
      </c>
      <c r="E213" s="23" t="s">
        <v>365</v>
      </c>
      <c r="F213" s="29">
        <v>5200.0</v>
      </c>
      <c r="G213" s="56">
        <v>0.5</v>
      </c>
      <c r="H213" s="23">
        <f t="shared" si="1"/>
        <v>2600</v>
      </c>
      <c r="I213" s="24">
        <f t="shared" si="2"/>
        <v>7800</v>
      </c>
      <c r="J213" s="178">
        <f t="shared" si="3"/>
        <v>7800</v>
      </c>
      <c r="K213" s="209"/>
      <c r="L213" s="146">
        <v>0.38</v>
      </c>
      <c r="M213" s="27">
        <f t="shared" si="4"/>
        <v>1976</v>
      </c>
      <c r="N213" s="27">
        <f t="shared" si="5"/>
        <v>7176</v>
      </c>
      <c r="O213" s="28">
        <f t="shared" si="6"/>
        <v>7180</v>
      </c>
      <c r="P213" s="209"/>
      <c r="Q213" s="40">
        <v>0.35</v>
      </c>
      <c r="R213" s="23">
        <f t="shared" si="7"/>
        <v>1820</v>
      </c>
      <c r="S213" s="23">
        <f t="shared" si="8"/>
        <v>7020</v>
      </c>
      <c r="T213" s="25"/>
      <c r="U213" s="210"/>
      <c r="V213" s="56">
        <v>0.22</v>
      </c>
      <c r="W213" s="23">
        <f t="shared" si="9"/>
        <v>1144</v>
      </c>
      <c r="X213" s="27">
        <f t="shared" si="10"/>
        <v>6344</v>
      </c>
      <c r="Y213" s="211"/>
      <c r="Z213" s="40">
        <v>0.2</v>
      </c>
      <c r="AA213" s="27"/>
      <c r="AB213" s="27"/>
      <c r="AC213" s="27"/>
      <c r="AD213" s="38" t="s">
        <v>365</v>
      </c>
      <c r="AE213" s="19">
        <v>0.159</v>
      </c>
      <c r="AF213" s="17">
        <f t="shared" si="15"/>
        <v>826.8</v>
      </c>
      <c r="AG213" s="17">
        <f t="shared" si="16"/>
        <v>6026.8</v>
      </c>
      <c r="AH213" s="27"/>
      <c r="AI213" s="27"/>
      <c r="AJ213" s="27"/>
      <c r="AK213" s="30"/>
    </row>
    <row r="214" ht="15.75" customHeight="1">
      <c r="A214" s="8">
        <v>174.0</v>
      </c>
      <c r="B214" s="175" t="s">
        <v>352</v>
      </c>
      <c r="C214" s="8" t="s">
        <v>25</v>
      </c>
      <c r="D214" s="176" t="s">
        <v>353</v>
      </c>
      <c r="E214" s="23" t="s">
        <v>366</v>
      </c>
      <c r="F214" s="29">
        <v>1440.0</v>
      </c>
      <c r="G214" s="56">
        <v>0.5</v>
      </c>
      <c r="H214" s="23">
        <f t="shared" si="1"/>
        <v>720</v>
      </c>
      <c r="I214" s="24">
        <f t="shared" si="2"/>
        <v>2160</v>
      </c>
      <c r="J214" s="178">
        <f t="shared" si="3"/>
        <v>2160</v>
      </c>
      <c r="K214" s="209"/>
      <c r="L214" s="146">
        <v>0.38</v>
      </c>
      <c r="M214" s="27">
        <f t="shared" si="4"/>
        <v>547.2</v>
      </c>
      <c r="N214" s="27">
        <f t="shared" si="5"/>
        <v>1987.2</v>
      </c>
      <c r="O214" s="28">
        <f t="shared" si="6"/>
        <v>1990</v>
      </c>
      <c r="P214" s="209"/>
      <c r="Q214" s="40">
        <v>0.35</v>
      </c>
      <c r="R214" s="23">
        <f t="shared" si="7"/>
        <v>504</v>
      </c>
      <c r="S214" s="23">
        <f t="shared" si="8"/>
        <v>1944</v>
      </c>
      <c r="T214" s="25"/>
      <c r="U214" s="210"/>
      <c r="V214" s="56">
        <v>0.22</v>
      </c>
      <c r="W214" s="23">
        <f t="shared" si="9"/>
        <v>316.8</v>
      </c>
      <c r="X214" s="27">
        <f t="shared" si="10"/>
        <v>1756.8</v>
      </c>
      <c r="Y214" s="211"/>
      <c r="Z214" s="40">
        <v>0.2</v>
      </c>
      <c r="AA214" s="27"/>
      <c r="AB214" s="27"/>
      <c r="AC214" s="27"/>
      <c r="AD214" s="23" t="s">
        <v>366</v>
      </c>
      <c r="AE214" s="19">
        <v>0.159</v>
      </c>
      <c r="AF214" s="17">
        <f t="shared" si="15"/>
        <v>228.96</v>
      </c>
      <c r="AG214" s="17">
        <f t="shared" si="16"/>
        <v>1668.96</v>
      </c>
      <c r="AH214" s="27"/>
      <c r="AI214" s="27"/>
      <c r="AJ214" s="27"/>
      <c r="AK214" s="30"/>
    </row>
    <row r="215" ht="15.75" customHeight="1">
      <c r="A215" s="8">
        <v>175.0</v>
      </c>
      <c r="B215" s="175" t="s">
        <v>352</v>
      </c>
      <c r="C215" s="8" t="s">
        <v>25</v>
      </c>
      <c r="D215" s="176" t="s">
        <v>353</v>
      </c>
      <c r="E215" s="234" t="s">
        <v>367</v>
      </c>
      <c r="F215" s="29">
        <v>6000.0</v>
      </c>
      <c r="G215" s="56">
        <v>0.5</v>
      </c>
      <c r="H215" s="23">
        <f t="shared" si="1"/>
        <v>3000</v>
      </c>
      <c r="I215" s="24">
        <f t="shared" si="2"/>
        <v>9000</v>
      </c>
      <c r="J215" s="178">
        <f t="shared" si="3"/>
        <v>9000</v>
      </c>
      <c r="K215" s="209"/>
      <c r="L215" s="146">
        <v>0.38</v>
      </c>
      <c r="M215" s="27">
        <f t="shared" si="4"/>
        <v>2280</v>
      </c>
      <c r="N215" s="27">
        <f t="shared" si="5"/>
        <v>8280</v>
      </c>
      <c r="O215" s="28">
        <f t="shared" si="6"/>
        <v>8280</v>
      </c>
      <c r="P215" s="209"/>
      <c r="Q215" s="40">
        <v>0.35</v>
      </c>
      <c r="R215" s="23">
        <f t="shared" si="7"/>
        <v>2100</v>
      </c>
      <c r="S215" s="23">
        <f t="shared" si="8"/>
        <v>8100</v>
      </c>
      <c r="T215" s="25"/>
      <c r="U215" s="210"/>
      <c r="V215" s="56">
        <v>0.22</v>
      </c>
      <c r="W215" s="23">
        <f t="shared" si="9"/>
        <v>1320</v>
      </c>
      <c r="X215" s="27">
        <f t="shared" si="10"/>
        <v>7320</v>
      </c>
      <c r="Y215" s="211"/>
      <c r="Z215" s="40">
        <v>0.2</v>
      </c>
      <c r="AA215" s="27"/>
      <c r="AB215" s="27"/>
      <c r="AC215" s="27"/>
      <c r="AD215" s="166" t="s">
        <v>367</v>
      </c>
      <c r="AE215" s="19">
        <v>0.159</v>
      </c>
      <c r="AF215" s="17">
        <f t="shared" si="15"/>
        <v>954</v>
      </c>
      <c r="AG215" s="17">
        <f t="shared" si="16"/>
        <v>6954</v>
      </c>
      <c r="AH215" s="27"/>
      <c r="AI215" s="27"/>
      <c r="AJ215" s="27"/>
      <c r="AK215" s="30"/>
    </row>
    <row r="216" ht="15.75" customHeight="1">
      <c r="A216" s="8"/>
      <c r="B216" s="175" t="s">
        <v>352</v>
      </c>
      <c r="C216" s="8" t="s">
        <v>25</v>
      </c>
      <c r="D216" s="176" t="s">
        <v>353</v>
      </c>
      <c r="E216" s="29" t="s">
        <v>368</v>
      </c>
      <c r="F216" s="179"/>
      <c r="G216" s="56">
        <v>0.5</v>
      </c>
      <c r="H216" s="23">
        <f t="shared" si="1"/>
        <v>0</v>
      </c>
      <c r="I216" s="24">
        <f t="shared" si="2"/>
        <v>0</v>
      </c>
      <c r="J216" s="178">
        <f t="shared" si="3"/>
        <v>0</v>
      </c>
      <c r="K216" s="209"/>
      <c r="L216" s="146">
        <v>0.38</v>
      </c>
      <c r="M216" s="27">
        <f t="shared" si="4"/>
        <v>0</v>
      </c>
      <c r="N216" s="27">
        <f t="shared" si="5"/>
        <v>0</v>
      </c>
      <c r="O216" s="28">
        <f t="shared" si="6"/>
        <v>0</v>
      </c>
      <c r="P216" s="209"/>
      <c r="Q216" s="40">
        <v>0.35</v>
      </c>
      <c r="R216" s="23">
        <f t="shared" si="7"/>
        <v>0</v>
      </c>
      <c r="S216" s="23">
        <f t="shared" si="8"/>
        <v>0</v>
      </c>
      <c r="T216" s="25"/>
      <c r="U216" s="210"/>
      <c r="V216" s="56">
        <v>0.22</v>
      </c>
      <c r="W216" s="23">
        <f t="shared" si="9"/>
        <v>0</v>
      </c>
      <c r="X216" s="27">
        <f t="shared" si="10"/>
        <v>0</v>
      </c>
      <c r="Y216" s="211"/>
      <c r="Z216" s="40">
        <v>0.2</v>
      </c>
      <c r="AA216" s="27"/>
      <c r="AB216" s="27"/>
      <c r="AC216" s="27"/>
      <c r="AD216" s="22" t="s">
        <v>368</v>
      </c>
      <c r="AE216" s="19">
        <v>0.159</v>
      </c>
      <c r="AF216" s="17">
        <f t="shared" si="15"/>
        <v>0</v>
      </c>
      <c r="AG216" s="17">
        <f t="shared" si="16"/>
        <v>0</v>
      </c>
      <c r="AH216" s="27"/>
      <c r="AI216" s="27"/>
      <c r="AJ216" s="27"/>
      <c r="AK216" s="30"/>
    </row>
    <row r="217" ht="15.75" customHeight="1">
      <c r="A217" s="8">
        <v>177.0</v>
      </c>
      <c r="B217" s="175" t="s">
        <v>352</v>
      </c>
      <c r="C217" s="8" t="s">
        <v>25</v>
      </c>
      <c r="D217" s="176" t="s">
        <v>353</v>
      </c>
      <c r="E217" s="23" t="s">
        <v>369</v>
      </c>
      <c r="F217" s="29">
        <v>1490.0</v>
      </c>
      <c r="G217" s="56">
        <v>0.5</v>
      </c>
      <c r="H217" s="23">
        <f t="shared" si="1"/>
        <v>745</v>
      </c>
      <c r="I217" s="24">
        <f t="shared" si="2"/>
        <v>2235</v>
      </c>
      <c r="J217" s="178">
        <f t="shared" si="3"/>
        <v>2240</v>
      </c>
      <c r="K217" s="209"/>
      <c r="L217" s="146">
        <v>0.38</v>
      </c>
      <c r="M217" s="27">
        <f t="shared" si="4"/>
        <v>566.2</v>
      </c>
      <c r="N217" s="27">
        <f t="shared" si="5"/>
        <v>2056.2</v>
      </c>
      <c r="O217" s="28">
        <f t="shared" si="6"/>
        <v>2060</v>
      </c>
      <c r="P217" s="209"/>
      <c r="Q217" s="40">
        <v>0.35</v>
      </c>
      <c r="R217" s="23">
        <f t="shared" si="7"/>
        <v>521.5</v>
      </c>
      <c r="S217" s="23">
        <f t="shared" si="8"/>
        <v>2011.5</v>
      </c>
      <c r="T217" s="211"/>
      <c r="U217" s="209"/>
      <c r="V217" s="56">
        <v>0.22</v>
      </c>
      <c r="W217" s="23">
        <f t="shared" si="9"/>
        <v>327.8</v>
      </c>
      <c r="X217" s="27">
        <f t="shared" si="10"/>
        <v>1817.8</v>
      </c>
      <c r="Y217" s="211"/>
      <c r="Z217" s="40">
        <v>0.2</v>
      </c>
      <c r="AA217" s="27"/>
      <c r="AB217" s="27"/>
      <c r="AC217" s="27"/>
      <c r="AD217" s="38" t="s">
        <v>369</v>
      </c>
      <c r="AE217" s="19">
        <v>0.159</v>
      </c>
      <c r="AF217" s="17">
        <f t="shared" si="15"/>
        <v>236.91</v>
      </c>
      <c r="AG217" s="17">
        <f t="shared" si="16"/>
        <v>1726.91</v>
      </c>
      <c r="AH217" s="27"/>
      <c r="AI217" s="27"/>
      <c r="AJ217" s="27"/>
      <c r="AK217" s="30"/>
    </row>
    <row r="218" ht="15.75" customHeight="1">
      <c r="A218" s="8">
        <v>178.0</v>
      </c>
      <c r="B218" s="175" t="s">
        <v>352</v>
      </c>
      <c r="C218" s="8" t="s">
        <v>25</v>
      </c>
      <c r="D218" s="176" t="s">
        <v>353</v>
      </c>
      <c r="E218" s="234" t="s">
        <v>370</v>
      </c>
      <c r="F218" s="179">
        <v>0.0</v>
      </c>
      <c r="G218" s="56">
        <v>0.5</v>
      </c>
      <c r="H218" s="23">
        <f t="shared" si="1"/>
        <v>0</v>
      </c>
      <c r="I218" s="24">
        <f t="shared" si="2"/>
        <v>0</v>
      </c>
      <c r="J218" s="178">
        <f t="shared" si="3"/>
        <v>0</v>
      </c>
      <c r="K218" s="209"/>
      <c r="L218" s="146">
        <v>0.38</v>
      </c>
      <c r="M218" s="27">
        <f t="shared" si="4"/>
        <v>0</v>
      </c>
      <c r="N218" s="27">
        <f t="shared" si="5"/>
        <v>0</v>
      </c>
      <c r="O218" s="28">
        <f t="shared" si="6"/>
        <v>0</v>
      </c>
      <c r="P218" s="209"/>
      <c r="Q218" s="40">
        <v>0.35</v>
      </c>
      <c r="R218" s="23">
        <f t="shared" si="7"/>
        <v>0</v>
      </c>
      <c r="S218" s="23">
        <f t="shared" si="8"/>
        <v>0</v>
      </c>
      <c r="T218" s="211"/>
      <c r="U218" s="209"/>
      <c r="V218" s="56">
        <v>0.22</v>
      </c>
      <c r="W218" s="23">
        <f t="shared" si="9"/>
        <v>0</v>
      </c>
      <c r="X218" s="27">
        <f t="shared" si="10"/>
        <v>0</v>
      </c>
      <c r="Y218" s="211"/>
      <c r="Z218" s="40">
        <v>0.2</v>
      </c>
      <c r="AA218" s="27"/>
      <c r="AB218" s="27"/>
      <c r="AC218" s="27"/>
      <c r="AD218" s="166" t="s">
        <v>370</v>
      </c>
      <c r="AE218" s="19">
        <v>0.159</v>
      </c>
      <c r="AF218" s="17">
        <f t="shared" si="15"/>
        <v>0</v>
      </c>
      <c r="AG218" s="17">
        <f t="shared" si="16"/>
        <v>0</v>
      </c>
      <c r="AH218" s="27"/>
      <c r="AI218" s="27"/>
      <c r="AJ218" s="27"/>
      <c r="AK218" s="30"/>
    </row>
    <row r="219" ht="15.75" customHeight="1">
      <c r="A219" s="8">
        <v>179.0</v>
      </c>
      <c r="B219" s="175" t="s">
        <v>352</v>
      </c>
      <c r="C219" s="8" t="s">
        <v>25</v>
      </c>
      <c r="D219" s="176" t="s">
        <v>353</v>
      </c>
      <c r="E219" s="235" t="s">
        <v>371</v>
      </c>
      <c r="F219" s="179">
        <v>0.0</v>
      </c>
      <c r="G219" s="56">
        <v>0.5</v>
      </c>
      <c r="H219" s="23">
        <f t="shared" si="1"/>
        <v>0</v>
      </c>
      <c r="I219" s="24">
        <f t="shared" si="2"/>
        <v>0</v>
      </c>
      <c r="J219" s="178">
        <f t="shared" si="3"/>
        <v>0</v>
      </c>
      <c r="K219" s="209"/>
      <c r="L219" s="146">
        <v>0.38</v>
      </c>
      <c r="M219" s="27">
        <f t="shared" si="4"/>
        <v>0</v>
      </c>
      <c r="N219" s="27">
        <f t="shared" si="5"/>
        <v>0</v>
      </c>
      <c r="O219" s="28">
        <f t="shared" si="6"/>
        <v>0</v>
      </c>
      <c r="P219" s="209"/>
      <c r="Q219" s="40">
        <v>0.35</v>
      </c>
      <c r="R219" s="23">
        <f t="shared" si="7"/>
        <v>0</v>
      </c>
      <c r="S219" s="23">
        <f t="shared" si="8"/>
        <v>0</v>
      </c>
      <c r="T219" s="211"/>
      <c r="U219" s="209"/>
      <c r="V219" s="56">
        <v>0.22</v>
      </c>
      <c r="W219" s="23">
        <f t="shared" si="9"/>
        <v>0</v>
      </c>
      <c r="X219" s="27">
        <f t="shared" si="10"/>
        <v>0</v>
      </c>
      <c r="Y219" s="211"/>
      <c r="Z219" s="40">
        <v>0.2</v>
      </c>
      <c r="AA219" s="27"/>
      <c r="AB219" s="27"/>
      <c r="AC219" s="27"/>
      <c r="AD219" s="167" t="s">
        <v>371</v>
      </c>
      <c r="AE219" s="19">
        <v>0.159</v>
      </c>
      <c r="AF219" s="17">
        <f t="shared" si="15"/>
        <v>0</v>
      </c>
      <c r="AG219" s="17">
        <f t="shared" si="16"/>
        <v>0</v>
      </c>
      <c r="AH219" s="27"/>
      <c r="AI219" s="27"/>
      <c r="AJ219" s="27"/>
      <c r="AK219" s="30"/>
    </row>
    <row r="220" ht="15.75" customHeight="1">
      <c r="A220" s="8">
        <v>180.0</v>
      </c>
      <c r="B220" s="175" t="s">
        <v>352</v>
      </c>
      <c r="C220" s="8" t="s">
        <v>25</v>
      </c>
      <c r="D220" s="176" t="s">
        <v>353</v>
      </c>
      <c r="E220" s="23" t="s">
        <v>372</v>
      </c>
      <c r="F220" s="29">
        <v>4500.0</v>
      </c>
      <c r="G220" s="56">
        <v>0.5</v>
      </c>
      <c r="H220" s="23">
        <f t="shared" si="1"/>
        <v>2250</v>
      </c>
      <c r="I220" s="24">
        <f t="shared" si="2"/>
        <v>6750</v>
      </c>
      <c r="J220" s="178">
        <f t="shared" si="3"/>
        <v>6750</v>
      </c>
      <c r="K220" s="209"/>
      <c r="L220" s="146">
        <v>0.38</v>
      </c>
      <c r="M220" s="27">
        <f t="shared" si="4"/>
        <v>1710</v>
      </c>
      <c r="N220" s="27">
        <f t="shared" si="5"/>
        <v>6210</v>
      </c>
      <c r="O220" s="28">
        <f t="shared" si="6"/>
        <v>6210</v>
      </c>
      <c r="P220" s="209"/>
      <c r="Q220" s="40">
        <v>0.35</v>
      </c>
      <c r="R220" s="23">
        <f t="shared" si="7"/>
        <v>1575</v>
      </c>
      <c r="S220" s="23">
        <f t="shared" si="8"/>
        <v>6075</v>
      </c>
      <c r="T220" s="211"/>
      <c r="U220" s="209"/>
      <c r="V220" s="56">
        <v>0.22</v>
      </c>
      <c r="W220" s="23">
        <f t="shared" si="9"/>
        <v>990</v>
      </c>
      <c r="X220" s="27">
        <f t="shared" si="10"/>
        <v>5490</v>
      </c>
      <c r="Y220" s="211"/>
      <c r="Z220" s="40">
        <v>0.2</v>
      </c>
      <c r="AA220" s="27"/>
      <c r="AB220" s="27"/>
      <c r="AC220" s="27"/>
      <c r="AD220" s="38" t="s">
        <v>372</v>
      </c>
      <c r="AE220" s="19">
        <v>0.159</v>
      </c>
      <c r="AF220" s="17">
        <f t="shared" si="15"/>
        <v>715.5</v>
      </c>
      <c r="AG220" s="17">
        <f t="shared" si="16"/>
        <v>5215.5</v>
      </c>
      <c r="AH220" s="27"/>
      <c r="AI220" s="27"/>
      <c r="AJ220" s="27"/>
      <c r="AK220" s="30"/>
    </row>
    <row r="221" ht="15.75" customHeight="1">
      <c r="A221" s="8">
        <v>181.0</v>
      </c>
      <c r="B221" s="175" t="s">
        <v>352</v>
      </c>
      <c r="C221" s="8" t="s">
        <v>25</v>
      </c>
      <c r="D221" s="176" t="s">
        <v>353</v>
      </c>
      <c r="E221" s="23" t="s">
        <v>373</v>
      </c>
      <c r="F221" s="29">
        <v>2400.0</v>
      </c>
      <c r="G221" s="56">
        <v>0.5</v>
      </c>
      <c r="H221" s="23">
        <f t="shared" si="1"/>
        <v>1200</v>
      </c>
      <c r="I221" s="24">
        <f t="shared" si="2"/>
        <v>3600</v>
      </c>
      <c r="J221" s="178">
        <f t="shared" si="3"/>
        <v>3600</v>
      </c>
      <c r="K221" s="209"/>
      <c r="L221" s="146">
        <v>0.38</v>
      </c>
      <c r="M221" s="27">
        <f t="shared" si="4"/>
        <v>912</v>
      </c>
      <c r="N221" s="27">
        <f t="shared" si="5"/>
        <v>3312</v>
      </c>
      <c r="O221" s="28">
        <f t="shared" si="6"/>
        <v>3320</v>
      </c>
      <c r="P221" s="209"/>
      <c r="Q221" s="40">
        <v>0.35</v>
      </c>
      <c r="R221" s="23">
        <f t="shared" si="7"/>
        <v>840</v>
      </c>
      <c r="S221" s="23">
        <f t="shared" si="8"/>
        <v>3240</v>
      </c>
      <c r="T221" s="211"/>
      <c r="U221" s="209"/>
      <c r="V221" s="56">
        <v>0.22</v>
      </c>
      <c r="W221" s="23">
        <f t="shared" si="9"/>
        <v>528</v>
      </c>
      <c r="X221" s="27">
        <f t="shared" si="10"/>
        <v>2928</v>
      </c>
      <c r="Y221" s="211"/>
      <c r="Z221" s="40">
        <v>0.2</v>
      </c>
      <c r="AA221" s="27"/>
      <c r="AB221" s="27"/>
      <c r="AC221" s="27"/>
      <c r="AD221" s="38" t="s">
        <v>373</v>
      </c>
      <c r="AE221" s="19">
        <v>0.159</v>
      </c>
      <c r="AF221" s="17">
        <f t="shared" si="15"/>
        <v>381.6</v>
      </c>
      <c r="AG221" s="17">
        <f t="shared" si="16"/>
        <v>2781.6</v>
      </c>
      <c r="AH221" s="27"/>
      <c r="AI221" s="27"/>
      <c r="AJ221" s="27"/>
      <c r="AK221" s="30"/>
    </row>
    <row r="222" ht="15.75" customHeight="1">
      <c r="A222" s="8">
        <v>182.0</v>
      </c>
      <c r="B222" s="175" t="s">
        <v>352</v>
      </c>
      <c r="C222" s="8" t="s">
        <v>25</v>
      </c>
      <c r="D222" s="176" t="s">
        <v>353</v>
      </c>
      <c r="E222" s="23" t="s">
        <v>374</v>
      </c>
      <c r="F222" s="29">
        <v>2390.0</v>
      </c>
      <c r="G222" s="56">
        <v>0.5</v>
      </c>
      <c r="H222" s="23">
        <f t="shared" si="1"/>
        <v>1195</v>
      </c>
      <c r="I222" s="24">
        <f t="shared" si="2"/>
        <v>3585</v>
      </c>
      <c r="J222" s="178">
        <f t="shared" si="3"/>
        <v>3590</v>
      </c>
      <c r="K222" s="209"/>
      <c r="L222" s="146">
        <v>0.38</v>
      </c>
      <c r="M222" s="27">
        <f t="shared" si="4"/>
        <v>908.2</v>
      </c>
      <c r="N222" s="27">
        <f t="shared" si="5"/>
        <v>3298.2</v>
      </c>
      <c r="O222" s="28">
        <f t="shared" si="6"/>
        <v>3300</v>
      </c>
      <c r="P222" s="209"/>
      <c r="Q222" s="40">
        <v>0.349999999999999</v>
      </c>
      <c r="R222" s="23">
        <f t="shared" si="7"/>
        <v>836.5</v>
      </c>
      <c r="S222" s="23">
        <f t="shared" si="8"/>
        <v>3226.5</v>
      </c>
      <c r="T222" s="211"/>
      <c r="U222" s="209"/>
      <c r="V222" s="56">
        <v>0.22</v>
      </c>
      <c r="W222" s="23">
        <f t="shared" si="9"/>
        <v>525.8</v>
      </c>
      <c r="X222" s="27">
        <f t="shared" si="10"/>
        <v>2915.8</v>
      </c>
      <c r="Y222" s="211"/>
      <c r="Z222" s="40">
        <v>0.2</v>
      </c>
      <c r="AA222" s="27"/>
      <c r="AB222" s="27"/>
      <c r="AC222" s="27"/>
      <c r="AD222" s="38" t="s">
        <v>374</v>
      </c>
      <c r="AE222" s="19">
        <v>0.159</v>
      </c>
      <c r="AF222" s="17">
        <f t="shared" si="15"/>
        <v>380.01</v>
      </c>
      <c r="AG222" s="17">
        <f t="shared" si="16"/>
        <v>2770.01</v>
      </c>
      <c r="AH222" s="27"/>
      <c r="AI222" s="27"/>
      <c r="AJ222" s="27"/>
      <c r="AK222" s="30"/>
    </row>
    <row r="223" ht="15.75" customHeight="1">
      <c r="A223" s="8">
        <v>183.0</v>
      </c>
      <c r="B223" s="175" t="s">
        <v>352</v>
      </c>
      <c r="C223" s="8" t="s">
        <v>25</v>
      </c>
      <c r="D223" s="176" t="s">
        <v>353</v>
      </c>
      <c r="E223" s="23" t="s">
        <v>375</v>
      </c>
      <c r="F223" s="29">
        <v>2450.0</v>
      </c>
      <c r="G223" s="56">
        <v>0.5</v>
      </c>
      <c r="H223" s="23">
        <f t="shared" si="1"/>
        <v>1225</v>
      </c>
      <c r="I223" s="24">
        <f t="shared" si="2"/>
        <v>3675</v>
      </c>
      <c r="J223" s="178">
        <f t="shared" si="3"/>
        <v>3680</v>
      </c>
      <c r="K223" s="209"/>
      <c r="L223" s="146">
        <v>0.38</v>
      </c>
      <c r="M223" s="27">
        <f t="shared" si="4"/>
        <v>931</v>
      </c>
      <c r="N223" s="27">
        <f t="shared" si="5"/>
        <v>3381</v>
      </c>
      <c r="O223" s="28">
        <f t="shared" si="6"/>
        <v>3390</v>
      </c>
      <c r="P223" s="209"/>
      <c r="Q223" s="40">
        <v>0.35</v>
      </c>
      <c r="R223" s="23">
        <f t="shared" si="7"/>
        <v>857.5</v>
      </c>
      <c r="S223" s="23">
        <f t="shared" si="8"/>
        <v>3307.5</v>
      </c>
      <c r="T223" s="211"/>
      <c r="U223" s="209"/>
      <c r="V223" s="56">
        <v>0.22</v>
      </c>
      <c r="W223" s="23">
        <f t="shared" si="9"/>
        <v>539</v>
      </c>
      <c r="X223" s="27">
        <f t="shared" si="10"/>
        <v>2989</v>
      </c>
      <c r="Y223" s="211"/>
      <c r="Z223" s="40">
        <v>0.2</v>
      </c>
      <c r="AA223" s="27"/>
      <c r="AB223" s="27"/>
      <c r="AC223" s="27"/>
      <c r="AD223" s="38" t="s">
        <v>375</v>
      </c>
      <c r="AE223" s="19">
        <v>0.159</v>
      </c>
      <c r="AF223" s="17">
        <f t="shared" si="15"/>
        <v>389.55</v>
      </c>
      <c r="AG223" s="17">
        <f t="shared" si="16"/>
        <v>2839.55</v>
      </c>
      <c r="AH223" s="27"/>
      <c r="AI223" s="27"/>
      <c r="AJ223" s="27"/>
      <c r="AK223" s="30"/>
    </row>
    <row r="224" ht="15.75" customHeight="1">
      <c r="A224" s="8">
        <v>184.0</v>
      </c>
      <c r="B224" s="175" t="s">
        <v>352</v>
      </c>
      <c r="C224" s="8" t="s">
        <v>25</v>
      </c>
      <c r="D224" s="176" t="s">
        <v>353</v>
      </c>
      <c r="E224" s="23" t="s">
        <v>376</v>
      </c>
      <c r="F224" s="29">
        <v>4900.0</v>
      </c>
      <c r="G224" s="56">
        <v>0.5</v>
      </c>
      <c r="H224" s="23">
        <f t="shared" si="1"/>
        <v>2450</v>
      </c>
      <c r="I224" s="24">
        <f t="shared" si="2"/>
        <v>7350</v>
      </c>
      <c r="J224" s="178">
        <f t="shared" si="3"/>
        <v>7350</v>
      </c>
      <c r="K224" s="209"/>
      <c r="L224" s="146">
        <v>0.38</v>
      </c>
      <c r="M224" s="27">
        <f t="shared" si="4"/>
        <v>1862</v>
      </c>
      <c r="N224" s="27">
        <f t="shared" si="5"/>
        <v>6762</v>
      </c>
      <c r="O224" s="28">
        <f t="shared" si="6"/>
        <v>6770</v>
      </c>
      <c r="P224" s="209"/>
      <c r="Q224" s="40">
        <v>0.35</v>
      </c>
      <c r="R224" s="23">
        <f t="shared" si="7"/>
        <v>1715</v>
      </c>
      <c r="S224" s="23">
        <f t="shared" si="8"/>
        <v>6615</v>
      </c>
      <c r="T224" s="211"/>
      <c r="U224" s="209"/>
      <c r="V224" s="56">
        <v>0.22</v>
      </c>
      <c r="W224" s="23">
        <f t="shared" si="9"/>
        <v>1078</v>
      </c>
      <c r="X224" s="27">
        <f t="shared" si="10"/>
        <v>5978</v>
      </c>
      <c r="Y224" s="211"/>
      <c r="Z224" s="40">
        <v>0.2</v>
      </c>
      <c r="AA224" s="27"/>
      <c r="AB224" s="27"/>
      <c r="AC224" s="27"/>
      <c r="AD224" s="38" t="s">
        <v>376</v>
      </c>
      <c r="AE224" s="19">
        <v>0.159</v>
      </c>
      <c r="AF224" s="17">
        <f t="shared" si="15"/>
        <v>779.1</v>
      </c>
      <c r="AG224" s="17">
        <f t="shared" si="16"/>
        <v>5679.1</v>
      </c>
      <c r="AH224" s="27"/>
      <c r="AI224" s="27"/>
      <c r="AJ224" s="27"/>
      <c r="AK224" s="30"/>
    </row>
    <row r="225" ht="15.75" customHeight="1">
      <c r="A225" s="8">
        <v>185.0</v>
      </c>
      <c r="B225" s="175" t="s">
        <v>352</v>
      </c>
      <c r="C225" s="8" t="s">
        <v>25</v>
      </c>
      <c r="D225" s="176" t="s">
        <v>353</v>
      </c>
      <c r="E225" s="235" t="s">
        <v>377</v>
      </c>
      <c r="F225" s="179">
        <v>0.0</v>
      </c>
      <c r="G225" s="56">
        <v>0.5</v>
      </c>
      <c r="H225" s="23">
        <f t="shared" si="1"/>
        <v>0</v>
      </c>
      <c r="I225" s="24">
        <f t="shared" si="2"/>
        <v>0</v>
      </c>
      <c r="J225" s="178">
        <f t="shared" si="3"/>
        <v>0</v>
      </c>
      <c r="K225" s="209"/>
      <c r="L225" s="146">
        <v>0.38</v>
      </c>
      <c r="M225" s="27">
        <f t="shared" si="4"/>
        <v>0</v>
      </c>
      <c r="N225" s="27">
        <f t="shared" si="5"/>
        <v>0</v>
      </c>
      <c r="O225" s="28">
        <f t="shared" si="6"/>
        <v>0</v>
      </c>
      <c r="P225" s="209"/>
      <c r="Q225" s="40">
        <v>0.35</v>
      </c>
      <c r="R225" s="23">
        <f t="shared" si="7"/>
        <v>0</v>
      </c>
      <c r="S225" s="23">
        <f t="shared" si="8"/>
        <v>0</v>
      </c>
      <c r="T225" s="211"/>
      <c r="U225" s="209"/>
      <c r="V225" s="56">
        <v>0.22</v>
      </c>
      <c r="W225" s="23">
        <f t="shared" si="9"/>
        <v>0</v>
      </c>
      <c r="X225" s="27">
        <f t="shared" si="10"/>
        <v>0</v>
      </c>
      <c r="Y225" s="211"/>
      <c r="Z225" s="40">
        <v>0.2</v>
      </c>
      <c r="AA225" s="27"/>
      <c r="AB225" s="27"/>
      <c r="AC225" s="27"/>
      <c r="AD225" s="167" t="s">
        <v>377</v>
      </c>
      <c r="AE225" s="19">
        <v>0.159</v>
      </c>
      <c r="AF225" s="17">
        <f t="shared" si="15"/>
        <v>0</v>
      </c>
      <c r="AG225" s="17">
        <f t="shared" si="16"/>
        <v>0</v>
      </c>
      <c r="AH225" s="27"/>
      <c r="AI225" s="27"/>
      <c r="AJ225" s="27"/>
      <c r="AK225" s="30"/>
    </row>
    <row r="226" ht="15.75" customHeight="1">
      <c r="A226" s="8">
        <v>186.0</v>
      </c>
      <c r="B226" s="175" t="s">
        <v>352</v>
      </c>
      <c r="C226" s="8" t="s">
        <v>25</v>
      </c>
      <c r="D226" s="176" t="s">
        <v>353</v>
      </c>
      <c r="E226" s="234" t="s">
        <v>378</v>
      </c>
      <c r="F226" s="179">
        <v>0.0</v>
      </c>
      <c r="G226" s="56">
        <v>0.5</v>
      </c>
      <c r="H226" s="23">
        <f t="shared" si="1"/>
        <v>0</v>
      </c>
      <c r="I226" s="24">
        <f t="shared" si="2"/>
        <v>0</v>
      </c>
      <c r="J226" s="178">
        <f t="shared" si="3"/>
        <v>0</v>
      </c>
      <c r="K226" s="209"/>
      <c r="L226" s="146">
        <v>0.38</v>
      </c>
      <c r="M226" s="27">
        <f t="shared" si="4"/>
        <v>0</v>
      </c>
      <c r="N226" s="27">
        <f t="shared" si="5"/>
        <v>0</v>
      </c>
      <c r="O226" s="28">
        <f t="shared" si="6"/>
        <v>0</v>
      </c>
      <c r="P226" s="209"/>
      <c r="Q226" s="40">
        <v>0.35</v>
      </c>
      <c r="R226" s="23">
        <f t="shared" si="7"/>
        <v>0</v>
      </c>
      <c r="S226" s="23">
        <f t="shared" si="8"/>
        <v>0</v>
      </c>
      <c r="T226" s="211"/>
      <c r="U226" s="209"/>
      <c r="V226" s="56">
        <v>0.22</v>
      </c>
      <c r="W226" s="23">
        <f t="shared" si="9"/>
        <v>0</v>
      </c>
      <c r="X226" s="27">
        <f t="shared" si="10"/>
        <v>0</v>
      </c>
      <c r="Y226" s="211"/>
      <c r="Z226" s="40">
        <v>0.2</v>
      </c>
      <c r="AA226" s="27"/>
      <c r="AB226" s="27"/>
      <c r="AC226" s="27"/>
      <c r="AD226" s="166" t="s">
        <v>378</v>
      </c>
      <c r="AE226" s="19">
        <v>0.159</v>
      </c>
      <c r="AF226" s="17">
        <f t="shared" si="15"/>
        <v>0</v>
      </c>
      <c r="AG226" s="17">
        <f t="shared" si="16"/>
        <v>0</v>
      </c>
      <c r="AH226" s="27"/>
      <c r="AI226" s="27"/>
      <c r="AJ226" s="27"/>
      <c r="AK226" s="30"/>
    </row>
    <row r="227" ht="27.75" customHeight="1">
      <c r="A227" s="8">
        <v>187.0</v>
      </c>
      <c r="B227" s="175" t="s">
        <v>352</v>
      </c>
      <c r="C227" s="8" t="s">
        <v>25</v>
      </c>
      <c r="D227" s="176" t="s">
        <v>353</v>
      </c>
      <c r="E227" s="234" t="s">
        <v>379</v>
      </c>
      <c r="F227" s="179">
        <v>0.0</v>
      </c>
      <c r="G227" s="56">
        <v>0.5</v>
      </c>
      <c r="H227" s="23">
        <f t="shared" si="1"/>
        <v>0</v>
      </c>
      <c r="I227" s="24">
        <f t="shared" si="2"/>
        <v>0</v>
      </c>
      <c r="J227" s="178">
        <f t="shared" si="3"/>
        <v>0</v>
      </c>
      <c r="K227" s="209"/>
      <c r="L227" s="146">
        <v>0.38</v>
      </c>
      <c r="M227" s="27">
        <f t="shared" si="4"/>
        <v>0</v>
      </c>
      <c r="N227" s="27">
        <f t="shared" si="5"/>
        <v>0</v>
      </c>
      <c r="O227" s="28">
        <f t="shared" si="6"/>
        <v>0</v>
      </c>
      <c r="P227" s="209"/>
      <c r="Q227" s="40">
        <v>0.35</v>
      </c>
      <c r="R227" s="23">
        <f t="shared" si="7"/>
        <v>0</v>
      </c>
      <c r="S227" s="23">
        <f t="shared" si="8"/>
        <v>0</v>
      </c>
      <c r="T227" s="211"/>
      <c r="U227" s="209"/>
      <c r="V227" s="56">
        <v>0.22</v>
      </c>
      <c r="W227" s="23">
        <f t="shared" si="9"/>
        <v>0</v>
      </c>
      <c r="X227" s="27">
        <f t="shared" si="10"/>
        <v>0</v>
      </c>
      <c r="Y227" s="211"/>
      <c r="Z227" s="40">
        <v>0.2</v>
      </c>
      <c r="AA227" s="27"/>
      <c r="AB227" s="27"/>
      <c r="AC227" s="27"/>
      <c r="AD227" s="166" t="s">
        <v>379</v>
      </c>
      <c r="AE227" s="19">
        <v>0.159</v>
      </c>
      <c r="AF227" s="17">
        <f t="shared" si="15"/>
        <v>0</v>
      </c>
      <c r="AG227" s="17">
        <f t="shared" si="16"/>
        <v>0</v>
      </c>
      <c r="AH227" s="27"/>
      <c r="AI227" s="27"/>
      <c r="AJ227" s="27"/>
      <c r="AK227" s="30"/>
    </row>
    <row r="228" ht="15.75" customHeight="1">
      <c r="A228" s="8">
        <v>188.0</v>
      </c>
      <c r="B228" s="81" t="s">
        <v>380</v>
      </c>
      <c r="C228" s="168" t="s">
        <v>283</v>
      </c>
      <c r="D228" s="1" t="s">
        <v>130</v>
      </c>
      <c r="E228" s="170" t="s">
        <v>383</v>
      </c>
      <c r="F228" s="81">
        <v>2025.0</v>
      </c>
      <c r="G228" s="169">
        <v>0.35</v>
      </c>
      <c r="H228" s="170">
        <f t="shared" si="1"/>
        <v>708.75</v>
      </c>
      <c r="I228" s="170">
        <f t="shared" si="2"/>
        <v>2733.75</v>
      </c>
      <c r="J228" s="170">
        <f t="shared" si="3"/>
        <v>2740</v>
      </c>
      <c r="K228" s="6"/>
      <c r="L228" s="169">
        <v>0.35</v>
      </c>
      <c r="M228" s="6">
        <f t="shared" si="4"/>
        <v>708.75</v>
      </c>
      <c r="N228" s="6">
        <f t="shared" si="5"/>
        <v>2733.75</v>
      </c>
      <c r="O228" s="1">
        <f t="shared" si="6"/>
        <v>2740</v>
      </c>
      <c r="P228" s="6"/>
      <c r="Q228" s="169">
        <v>0.4</v>
      </c>
      <c r="R228" s="170">
        <f t="shared" si="7"/>
        <v>810</v>
      </c>
      <c r="S228" s="170">
        <f t="shared" si="8"/>
        <v>2835</v>
      </c>
      <c r="T228" s="6"/>
      <c r="U228" s="6"/>
      <c r="V228" s="169">
        <v>0.4</v>
      </c>
      <c r="W228" s="170">
        <f t="shared" si="9"/>
        <v>810</v>
      </c>
      <c r="X228" s="6">
        <f t="shared" si="10"/>
        <v>2835</v>
      </c>
      <c r="Y228" s="6"/>
      <c r="Z228" s="169">
        <v>0.35</v>
      </c>
      <c r="AA228" s="6"/>
      <c r="AB228" s="6"/>
      <c r="AC228" s="6"/>
      <c r="AD228" s="170" t="s">
        <v>383</v>
      </c>
      <c r="AE228" s="19">
        <v>0.159</v>
      </c>
      <c r="AF228" s="17">
        <f t="shared" si="15"/>
        <v>321.975</v>
      </c>
      <c r="AG228" s="17">
        <f t="shared" si="16"/>
        <v>2346.975</v>
      </c>
      <c r="AH228" s="6"/>
      <c r="AI228" s="6"/>
      <c r="AJ228" s="6"/>
      <c r="AK228" s="7"/>
    </row>
    <row r="229" ht="15.75" customHeight="1">
      <c r="A229" s="8">
        <v>189.0</v>
      </c>
      <c r="B229" s="81" t="s">
        <v>380</v>
      </c>
      <c r="C229" s="168" t="s">
        <v>283</v>
      </c>
      <c r="D229" s="1" t="s">
        <v>130</v>
      </c>
      <c r="E229" s="29" t="s">
        <v>384</v>
      </c>
      <c r="F229" s="29">
        <v>1359.0</v>
      </c>
      <c r="G229" s="69">
        <v>0.35</v>
      </c>
      <c r="H229" s="23">
        <f t="shared" si="1"/>
        <v>475.65</v>
      </c>
      <c r="I229" s="24">
        <f t="shared" si="2"/>
        <v>1834.65</v>
      </c>
      <c r="J229" s="25">
        <f t="shared" si="3"/>
        <v>1840</v>
      </c>
      <c r="K229" s="209"/>
      <c r="L229" s="69">
        <v>0.35</v>
      </c>
      <c r="M229" s="27">
        <f t="shared" si="4"/>
        <v>475.65</v>
      </c>
      <c r="N229" s="27">
        <f t="shared" si="5"/>
        <v>1834.65</v>
      </c>
      <c r="O229" s="28">
        <f t="shared" si="6"/>
        <v>1840</v>
      </c>
      <c r="P229" s="209"/>
      <c r="Q229" s="69">
        <v>0.4</v>
      </c>
      <c r="R229" s="23">
        <f t="shared" si="7"/>
        <v>543.6</v>
      </c>
      <c r="S229" s="23">
        <f t="shared" si="8"/>
        <v>1902.6</v>
      </c>
      <c r="T229" s="211"/>
      <c r="U229" s="209"/>
      <c r="V229" s="69">
        <v>0.4</v>
      </c>
      <c r="W229" s="23">
        <f t="shared" si="9"/>
        <v>543.6</v>
      </c>
      <c r="X229" s="27">
        <f t="shared" si="10"/>
        <v>1902.6</v>
      </c>
      <c r="Y229" s="211"/>
      <c r="Z229" s="69">
        <v>0.35</v>
      </c>
      <c r="AA229" s="27"/>
      <c r="AB229" s="27"/>
      <c r="AC229" s="27"/>
      <c r="AD229" s="29" t="s">
        <v>384</v>
      </c>
      <c r="AE229" s="19">
        <v>0.159</v>
      </c>
      <c r="AF229" s="17">
        <f t="shared" si="15"/>
        <v>216.081</v>
      </c>
      <c r="AG229" s="17">
        <f t="shared" si="16"/>
        <v>1575.081</v>
      </c>
      <c r="AH229" s="27"/>
      <c r="AI229" s="27"/>
      <c r="AJ229" s="27"/>
      <c r="AK229" s="30"/>
    </row>
    <row r="230" ht="15.75" customHeight="1">
      <c r="A230" s="8">
        <v>190.0</v>
      </c>
      <c r="B230" s="81" t="s">
        <v>380</v>
      </c>
      <c r="C230" s="168" t="s">
        <v>283</v>
      </c>
      <c r="D230" s="1" t="s">
        <v>130</v>
      </c>
      <c r="E230" s="23" t="s">
        <v>385</v>
      </c>
      <c r="F230" s="29">
        <v>3117.0</v>
      </c>
      <c r="G230" s="69">
        <v>0.35</v>
      </c>
      <c r="H230" s="23">
        <f t="shared" si="1"/>
        <v>1090.95</v>
      </c>
      <c r="I230" s="24">
        <f t="shared" si="2"/>
        <v>4207.95</v>
      </c>
      <c r="J230" s="25">
        <f t="shared" si="3"/>
        <v>4210</v>
      </c>
      <c r="K230" s="209"/>
      <c r="L230" s="69">
        <v>0.35</v>
      </c>
      <c r="M230" s="27">
        <f t="shared" si="4"/>
        <v>1090.95</v>
      </c>
      <c r="N230" s="27">
        <f t="shared" si="5"/>
        <v>4207.95</v>
      </c>
      <c r="O230" s="28">
        <f t="shared" si="6"/>
        <v>4210</v>
      </c>
      <c r="P230" s="209"/>
      <c r="Q230" s="69">
        <v>0.4</v>
      </c>
      <c r="R230" s="23">
        <f t="shared" si="7"/>
        <v>1246.8</v>
      </c>
      <c r="S230" s="23">
        <f t="shared" si="8"/>
        <v>4363.8</v>
      </c>
      <c r="T230" s="211"/>
      <c r="U230" s="209"/>
      <c r="V230" s="69">
        <v>0.4</v>
      </c>
      <c r="W230" s="23">
        <f t="shared" si="9"/>
        <v>1246.8</v>
      </c>
      <c r="X230" s="27">
        <f t="shared" si="10"/>
        <v>4363.8</v>
      </c>
      <c r="Y230" s="211"/>
      <c r="Z230" s="69">
        <v>0.35</v>
      </c>
      <c r="AA230" s="27"/>
      <c r="AB230" s="27"/>
      <c r="AC230" s="27"/>
      <c r="AD230" s="23" t="s">
        <v>385</v>
      </c>
      <c r="AE230" s="19">
        <v>0.159</v>
      </c>
      <c r="AF230" s="17">
        <f t="shared" si="15"/>
        <v>495.603</v>
      </c>
      <c r="AG230" s="17">
        <f t="shared" si="16"/>
        <v>3612.603</v>
      </c>
      <c r="AH230" s="27"/>
      <c r="AI230" s="27"/>
      <c r="AJ230" s="27"/>
      <c r="AK230" s="30"/>
    </row>
    <row r="231" ht="15.75" customHeight="1">
      <c r="A231" s="8">
        <v>191.0</v>
      </c>
      <c r="B231" s="81" t="s">
        <v>380</v>
      </c>
      <c r="C231" s="168" t="s">
        <v>283</v>
      </c>
      <c r="D231" s="1" t="s">
        <v>130</v>
      </c>
      <c r="E231" s="22" t="s">
        <v>514</v>
      </c>
      <c r="F231" s="29">
        <v>1600.0</v>
      </c>
      <c r="G231" s="69">
        <v>0.35</v>
      </c>
      <c r="H231" s="23">
        <f t="shared" si="1"/>
        <v>560</v>
      </c>
      <c r="I231" s="24">
        <f t="shared" si="2"/>
        <v>2160</v>
      </c>
      <c r="J231" s="25">
        <f t="shared" si="3"/>
        <v>2160</v>
      </c>
      <c r="K231" s="209"/>
      <c r="L231" s="69">
        <v>0.35</v>
      </c>
      <c r="M231" s="27">
        <f t="shared" si="4"/>
        <v>560</v>
      </c>
      <c r="N231" s="27">
        <f t="shared" si="5"/>
        <v>2160</v>
      </c>
      <c r="O231" s="28">
        <f t="shared" si="6"/>
        <v>2160</v>
      </c>
      <c r="P231" s="209"/>
      <c r="Q231" s="69">
        <v>0.4</v>
      </c>
      <c r="R231" s="23">
        <f t="shared" si="7"/>
        <v>640</v>
      </c>
      <c r="S231" s="23">
        <f t="shared" si="8"/>
        <v>2240</v>
      </c>
      <c r="T231" s="211"/>
      <c r="U231" s="209"/>
      <c r="V231" s="69">
        <v>0.4</v>
      </c>
      <c r="W231" s="23">
        <f t="shared" si="9"/>
        <v>640</v>
      </c>
      <c r="X231" s="27">
        <f t="shared" si="10"/>
        <v>2240</v>
      </c>
      <c r="Y231" s="211"/>
      <c r="Z231" s="69">
        <v>0.35</v>
      </c>
      <c r="AA231" s="27"/>
      <c r="AB231" s="27"/>
      <c r="AC231" s="27"/>
      <c r="AD231" s="22" t="s">
        <v>514</v>
      </c>
      <c r="AE231" s="19">
        <v>0.159</v>
      </c>
      <c r="AF231" s="17">
        <f t="shared" si="15"/>
        <v>254.4</v>
      </c>
      <c r="AG231" s="17">
        <f t="shared" si="16"/>
        <v>1854.4</v>
      </c>
      <c r="AH231" s="27"/>
      <c r="AI231" s="27"/>
      <c r="AJ231" s="27"/>
      <c r="AK231" s="30"/>
    </row>
    <row r="232" ht="15.75" customHeight="1">
      <c r="A232" s="8">
        <v>192.0</v>
      </c>
      <c r="B232" s="81" t="s">
        <v>380</v>
      </c>
      <c r="C232" s="168" t="s">
        <v>283</v>
      </c>
      <c r="D232" s="1" t="s">
        <v>130</v>
      </c>
      <c r="E232" s="23" t="s">
        <v>386</v>
      </c>
      <c r="F232" s="29">
        <v>1760.0</v>
      </c>
      <c r="G232" s="69">
        <v>0.25</v>
      </c>
      <c r="H232" s="23">
        <f t="shared" si="1"/>
        <v>440</v>
      </c>
      <c r="I232" s="24">
        <f t="shared" si="2"/>
        <v>2200</v>
      </c>
      <c r="J232" s="25">
        <f t="shared" si="3"/>
        <v>2200</v>
      </c>
      <c r="K232" s="209"/>
      <c r="L232" s="69">
        <v>0.25</v>
      </c>
      <c r="M232" s="27">
        <f t="shared" si="4"/>
        <v>440</v>
      </c>
      <c r="N232" s="27">
        <f t="shared" si="5"/>
        <v>2200</v>
      </c>
      <c r="O232" s="28">
        <f t="shared" si="6"/>
        <v>2200</v>
      </c>
      <c r="P232" s="209"/>
      <c r="Q232" s="69">
        <v>0.25</v>
      </c>
      <c r="R232" s="23">
        <f t="shared" si="7"/>
        <v>440</v>
      </c>
      <c r="S232" s="23">
        <f t="shared" si="8"/>
        <v>2200</v>
      </c>
      <c r="T232" s="211"/>
      <c r="U232" s="209"/>
      <c r="V232" s="69">
        <v>0.25</v>
      </c>
      <c r="W232" s="23">
        <f t="shared" si="9"/>
        <v>440</v>
      </c>
      <c r="X232" s="27">
        <f t="shared" si="10"/>
        <v>2200</v>
      </c>
      <c r="Y232" s="211"/>
      <c r="Z232" s="69">
        <v>0.35</v>
      </c>
      <c r="AA232" s="27"/>
      <c r="AB232" s="27"/>
      <c r="AC232" s="27"/>
      <c r="AD232" s="23" t="s">
        <v>386</v>
      </c>
      <c r="AE232" s="19">
        <v>0.159</v>
      </c>
      <c r="AF232" s="17">
        <f t="shared" si="15"/>
        <v>279.84</v>
      </c>
      <c r="AG232" s="17">
        <f t="shared" si="16"/>
        <v>2039.84</v>
      </c>
      <c r="AH232" s="27"/>
      <c r="AI232" s="27"/>
      <c r="AJ232" s="27"/>
      <c r="AK232" s="30"/>
    </row>
    <row r="233" ht="15.75" customHeight="1">
      <c r="A233" s="8">
        <v>193.0</v>
      </c>
      <c r="B233" s="81" t="s">
        <v>380</v>
      </c>
      <c r="C233" s="168" t="s">
        <v>283</v>
      </c>
      <c r="D233" s="1" t="s">
        <v>130</v>
      </c>
      <c r="E233" s="29" t="s">
        <v>387</v>
      </c>
      <c r="F233" s="29">
        <v>1035.0</v>
      </c>
      <c r="G233" s="69">
        <v>0.25</v>
      </c>
      <c r="H233" s="23">
        <f t="shared" si="1"/>
        <v>258.75</v>
      </c>
      <c r="I233" s="24">
        <f t="shared" si="2"/>
        <v>1293.75</v>
      </c>
      <c r="J233" s="25">
        <f t="shared" si="3"/>
        <v>1300</v>
      </c>
      <c r="K233" s="209"/>
      <c r="L233" s="69">
        <v>0.25</v>
      </c>
      <c r="M233" s="27">
        <f t="shared" si="4"/>
        <v>258.75</v>
      </c>
      <c r="N233" s="27">
        <f t="shared" si="5"/>
        <v>1293.75</v>
      </c>
      <c r="O233" s="28">
        <f t="shared" si="6"/>
        <v>1300</v>
      </c>
      <c r="P233" s="209"/>
      <c r="Q233" s="69">
        <v>0.25</v>
      </c>
      <c r="R233" s="23">
        <f t="shared" si="7"/>
        <v>258.75</v>
      </c>
      <c r="S233" s="23">
        <f t="shared" si="8"/>
        <v>1293.75</v>
      </c>
      <c r="T233" s="211"/>
      <c r="U233" s="209"/>
      <c r="V233" s="69">
        <v>0.25</v>
      </c>
      <c r="W233" s="23">
        <f t="shared" si="9"/>
        <v>258.75</v>
      </c>
      <c r="X233" s="27">
        <f t="shared" si="10"/>
        <v>1293.75</v>
      </c>
      <c r="Y233" s="211"/>
      <c r="Z233" s="69">
        <v>0.35</v>
      </c>
      <c r="AA233" s="27"/>
      <c r="AB233" s="27"/>
      <c r="AC233" s="27"/>
      <c r="AD233" s="29" t="s">
        <v>387</v>
      </c>
      <c r="AE233" s="19">
        <v>0.159</v>
      </c>
      <c r="AF233" s="17">
        <f t="shared" si="15"/>
        <v>164.565</v>
      </c>
      <c r="AG233" s="17">
        <f t="shared" si="16"/>
        <v>1199.565</v>
      </c>
      <c r="AH233" s="27"/>
      <c r="AI233" s="27"/>
      <c r="AJ233" s="27"/>
      <c r="AK233" s="30"/>
    </row>
    <row r="234" ht="15.75" customHeight="1">
      <c r="A234" s="8">
        <v>194.0</v>
      </c>
      <c r="B234" s="81" t="s">
        <v>380</v>
      </c>
      <c r="C234" s="8" t="s">
        <v>25</v>
      </c>
      <c r="D234" s="1" t="s">
        <v>130</v>
      </c>
      <c r="E234" s="23" t="s">
        <v>388</v>
      </c>
      <c r="F234" s="29">
        <v>4600.0</v>
      </c>
      <c r="G234" s="69">
        <v>0.33</v>
      </c>
      <c r="H234" s="23">
        <f t="shared" si="1"/>
        <v>1518</v>
      </c>
      <c r="I234" s="24">
        <f t="shared" si="2"/>
        <v>6118</v>
      </c>
      <c r="J234" s="25">
        <f t="shared" si="3"/>
        <v>6120</v>
      </c>
      <c r="K234" s="209"/>
      <c r="L234" s="69">
        <v>0.33</v>
      </c>
      <c r="M234" s="27">
        <f t="shared" si="4"/>
        <v>1518</v>
      </c>
      <c r="N234" s="27">
        <f t="shared" si="5"/>
        <v>6118</v>
      </c>
      <c r="O234" s="28">
        <f t="shared" si="6"/>
        <v>6120</v>
      </c>
      <c r="P234" s="209"/>
      <c r="Q234" s="69">
        <v>0.2</v>
      </c>
      <c r="R234" s="23">
        <f t="shared" si="7"/>
        <v>920</v>
      </c>
      <c r="S234" s="23">
        <f t="shared" si="8"/>
        <v>5520</v>
      </c>
      <c r="T234" s="211"/>
      <c r="U234" s="209"/>
      <c r="V234" s="69">
        <v>0.4</v>
      </c>
      <c r="W234" s="23">
        <f t="shared" si="9"/>
        <v>1840</v>
      </c>
      <c r="X234" s="27">
        <f t="shared" si="10"/>
        <v>6440</v>
      </c>
      <c r="Y234" s="211"/>
      <c r="Z234" s="69">
        <v>0.35</v>
      </c>
      <c r="AA234" s="27"/>
      <c r="AB234" s="27"/>
      <c r="AC234" s="27"/>
      <c r="AD234" s="23" t="s">
        <v>388</v>
      </c>
      <c r="AE234" s="19">
        <v>0.159</v>
      </c>
      <c r="AF234" s="17">
        <f t="shared" si="15"/>
        <v>731.4</v>
      </c>
      <c r="AG234" s="17">
        <f t="shared" si="16"/>
        <v>5331.4</v>
      </c>
      <c r="AH234" s="27"/>
      <c r="AI234" s="27"/>
      <c r="AJ234" s="27"/>
      <c r="AK234" s="30"/>
    </row>
    <row r="235" ht="15.75" customHeight="1">
      <c r="A235" s="8">
        <v>195.0</v>
      </c>
      <c r="B235" s="81" t="s">
        <v>380</v>
      </c>
      <c r="C235" s="8" t="s">
        <v>25</v>
      </c>
      <c r="D235" s="1" t="s">
        <v>130</v>
      </c>
      <c r="E235" s="38" t="s">
        <v>389</v>
      </c>
      <c r="F235" s="29">
        <v>0.0</v>
      </c>
      <c r="G235" s="69">
        <v>0.8</v>
      </c>
      <c r="H235" s="23">
        <f t="shared" si="1"/>
        <v>0</v>
      </c>
      <c r="I235" s="24">
        <f t="shared" si="2"/>
        <v>0</v>
      </c>
      <c r="J235" s="25">
        <f t="shared" si="3"/>
        <v>0</v>
      </c>
      <c r="K235" s="209"/>
      <c r="L235" s="69">
        <v>0.8</v>
      </c>
      <c r="M235" s="27">
        <f t="shared" si="4"/>
        <v>0</v>
      </c>
      <c r="N235" s="27">
        <f t="shared" si="5"/>
        <v>0</v>
      </c>
      <c r="O235" s="28">
        <f t="shared" si="6"/>
        <v>0</v>
      </c>
      <c r="P235" s="209"/>
      <c r="Q235" s="69">
        <v>0.4</v>
      </c>
      <c r="R235" s="23">
        <f t="shared" si="7"/>
        <v>0</v>
      </c>
      <c r="S235" s="23">
        <f t="shared" si="8"/>
        <v>0</v>
      </c>
      <c r="T235" s="211"/>
      <c r="U235" s="209"/>
      <c r="V235" s="69">
        <v>0.4</v>
      </c>
      <c r="W235" s="23">
        <f t="shared" si="9"/>
        <v>0</v>
      </c>
      <c r="X235" s="27">
        <f t="shared" si="10"/>
        <v>0</v>
      </c>
      <c r="Y235" s="211"/>
      <c r="Z235" s="69">
        <v>0.35</v>
      </c>
      <c r="AA235" s="27"/>
      <c r="AB235" s="27"/>
      <c r="AC235" s="27"/>
      <c r="AD235" s="38" t="s">
        <v>389</v>
      </c>
      <c r="AE235" s="19">
        <v>0.159</v>
      </c>
      <c r="AF235" s="17">
        <f t="shared" si="15"/>
        <v>0</v>
      </c>
      <c r="AG235" s="17">
        <f t="shared" si="16"/>
        <v>0</v>
      </c>
      <c r="AH235" s="27"/>
      <c r="AI235" s="27"/>
      <c r="AJ235" s="27"/>
      <c r="AK235" s="30"/>
    </row>
    <row r="236" ht="15.75" customHeight="1">
      <c r="A236" s="8">
        <v>196.0</v>
      </c>
      <c r="B236" s="81" t="s">
        <v>380</v>
      </c>
      <c r="C236" s="168" t="s">
        <v>283</v>
      </c>
      <c r="D236" s="1" t="s">
        <v>130</v>
      </c>
      <c r="E236" s="22" t="s">
        <v>391</v>
      </c>
      <c r="F236" s="29">
        <v>835.0</v>
      </c>
      <c r="G236" s="69">
        <v>0.3</v>
      </c>
      <c r="H236" s="23">
        <f t="shared" si="1"/>
        <v>250.5</v>
      </c>
      <c r="I236" s="24">
        <f t="shared" si="2"/>
        <v>1085.5</v>
      </c>
      <c r="J236" s="25">
        <f t="shared" si="3"/>
        <v>1090</v>
      </c>
      <c r="K236" s="209"/>
      <c r="L236" s="69">
        <v>0.3</v>
      </c>
      <c r="M236" s="27">
        <f t="shared" si="4"/>
        <v>250.5</v>
      </c>
      <c r="N236" s="27">
        <f t="shared" si="5"/>
        <v>1085.5</v>
      </c>
      <c r="O236" s="28">
        <f t="shared" si="6"/>
        <v>1090</v>
      </c>
      <c r="P236" s="209"/>
      <c r="Q236" s="69">
        <v>0.4</v>
      </c>
      <c r="R236" s="23">
        <f t="shared" si="7"/>
        <v>334</v>
      </c>
      <c r="S236" s="23">
        <f t="shared" si="8"/>
        <v>1169</v>
      </c>
      <c r="T236" s="211"/>
      <c r="U236" s="209"/>
      <c r="V236" s="69">
        <v>0.4</v>
      </c>
      <c r="W236" s="23">
        <f t="shared" si="9"/>
        <v>334</v>
      </c>
      <c r="X236" s="27">
        <f t="shared" si="10"/>
        <v>1169</v>
      </c>
      <c r="Y236" s="211"/>
      <c r="Z236" s="69">
        <v>0.35</v>
      </c>
      <c r="AA236" s="27"/>
      <c r="AB236" s="27"/>
      <c r="AC236" s="27"/>
      <c r="AD236" s="22" t="s">
        <v>391</v>
      </c>
      <c r="AE236" s="19">
        <v>0.159</v>
      </c>
      <c r="AF236" s="17">
        <f t="shared" si="15"/>
        <v>132.765</v>
      </c>
      <c r="AG236" s="17">
        <f t="shared" si="16"/>
        <v>967.765</v>
      </c>
      <c r="AH236" s="27"/>
      <c r="AI236" s="27"/>
      <c r="AJ236" s="27"/>
      <c r="AK236" s="30"/>
    </row>
    <row r="237" ht="15.75" customHeight="1">
      <c r="A237" s="8">
        <v>197.0</v>
      </c>
      <c r="B237" s="81" t="s">
        <v>380</v>
      </c>
      <c r="C237" s="168" t="s">
        <v>283</v>
      </c>
      <c r="D237" s="1" t="s">
        <v>130</v>
      </c>
      <c r="E237" s="38" t="s">
        <v>392</v>
      </c>
      <c r="F237" s="29">
        <v>935.0</v>
      </c>
      <c r="G237" s="69">
        <v>0.3</v>
      </c>
      <c r="H237" s="23">
        <f t="shared" si="1"/>
        <v>280.5</v>
      </c>
      <c r="I237" s="24">
        <f t="shared" si="2"/>
        <v>1215.5</v>
      </c>
      <c r="J237" s="25">
        <f t="shared" si="3"/>
        <v>1220</v>
      </c>
      <c r="K237" s="209"/>
      <c r="L237" s="69">
        <v>0.3</v>
      </c>
      <c r="M237" s="27">
        <f t="shared" si="4"/>
        <v>280.5</v>
      </c>
      <c r="N237" s="27">
        <f t="shared" si="5"/>
        <v>1215.5</v>
      </c>
      <c r="O237" s="28">
        <f t="shared" si="6"/>
        <v>1220</v>
      </c>
      <c r="P237" s="209"/>
      <c r="Q237" s="69">
        <v>0.4</v>
      </c>
      <c r="R237" s="23">
        <f t="shared" si="7"/>
        <v>374</v>
      </c>
      <c r="S237" s="23">
        <f t="shared" si="8"/>
        <v>1309</v>
      </c>
      <c r="T237" s="211"/>
      <c r="U237" s="209"/>
      <c r="V237" s="69">
        <v>0.4</v>
      </c>
      <c r="W237" s="23">
        <f t="shared" si="9"/>
        <v>374</v>
      </c>
      <c r="X237" s="27">
        <f t="shared" si="10"/>
        <v>1309</v>
      </c>
      <c r="Y237" s="211"/>
      <c r="Z237" s="69">
        <v>0.35</v>
      </c>
      <c r="AA237" s="27"/>
      <c r="AB237" s="27"/>
      <c r="AC237" s="27"/>
      <c r="AD237" s="38" t="s">
        <v>392</v>
      </c>
      <c r="AE237" s="19">
        <v>0.159</v>
      </c>
      <c r="AF237" s="17">
        <f t="shared" si="15"/>
        <v>148.665</v>
      </c>
      <c r="AG237" s="17">
        <f t="shared" si="16"/>
        <v>1083.665</v>
      </c>
      <c r="AH237" s="27"/>
      <c r="AI237" s="27"/>
      <c r="AJ237" s="27"/>
      <c r="AK237" s="30"/>
    </row>
    <row r="238" ht="15.75" customHeight="1">
      <c r="A238" s="8">
        <v>198.0</v>
      </c>
      <c r="B238" s="81" t="s">
        <v>380</v>
      </c>
      <c r="C238" s="168" t="s">
        <v>393</v>
      </c>
      <c r="D238" s="1" t="s">
        <v>130</v>
      </c>
      <c r="E238" s="22" t="s">
        <v>394</v>
      </c>
      <c r="F238" s="29">
        <v>13300.0</v>
      </c>
      <c r="G238" s="69">
        <v>0.3</v>
      </c>
      <c r="H238" s="23">
        <f t="shared" si="1"/>
        <v>3990</v>
      </c>
      <c r="I238" s="24">
        <f t="shared" si="2"/>
        <v>17290</v>
      </c>
      <c r="J238" s="25">
        <f t="shared" si="3"/>
        <v>17290</v>
      </c>
      <c r="K238" s="209"/>
      <c r="L238" s="69">
        <v>0.3</v>
      </c>
      <c r="M238" s="27">
        <f t="shared" si="4"/>
        <v>3990</v>
      </c>
      <c r="N238" s="27">
        <f t="shared" si="5"/>
        <v>17290</v>
      </c>
      <c r="O238" s="28">
        <f t="shared" si="6"/>
        <v>17290</v>
      </c>
      <c r="P238" s="209"/>
      <c r="Q238" s="69">
        <v>0.4</v>
      </c>
      <c r="R238" s="23">
        <f t="shared" si="7"/>
        <v>5320</v>
      </c>
      <c r="S238" s="23">
        <f t="shared" si="8"/>
        <v>18620</v>
      </c>
      <c r="T238" s="211"/>
      <c r="U238" s="209"/>
      <c r="V238" s="69">
        <v>0.4</v>
      </c>
      <c r="W238" s="23">
        <f t="shared" si="9"/>
        <v>5320</v>
      </c>
      <c r="X238" s="27">
        <f t="shared" si="10"/>
        <v>18620</v>
      </c>
      <c r="Y238" s="211"/>
      <c r="Z238" s="69">
        <v>0.35</v>
      </c>
      <c r="AA238" s="27"/>
      <c r="AB238" s="27"/>
      <c r="AC238" s="27"/>
      <c r="AD238" s="22" t="s">
        <v>394</v>
      </c>
      <c r="AE238" s="19">
        <v>0.159</v>
      </c>
      <c r="AF238" s="17">
        <f t="shared" si="15"/>
        <v>2114.7</v>
      </c>
      <c r="AG238" s="17">
        <f t="shared" si="16"/>
        <v>15414.7</v>
      </c>
      <c r="AH238" s="27"/>
      <c r="AI238" s="27"/>
      <c r="AJ238" s="27"/>
      <c r="AK238" s="30"/>
    </row>
    <row r="239" ht="15.75" customHeight="1">
      <c r="A239" s="8">
        <v>199.0</v>
      </c>
      <c r="B239" s="81" t="s">
        <v>380</v>
      </c>
      <c r="C239" s="168" t="s">
        <v>393</v>
      </c>
      <c r="D239" s="1" t="s">
        <v>130</v>
      </c>
      <c r="E239" s="22" t="s">
        <v>395</v>
      </c>
      <c r="F239" s="29">
        <v>6400.0</v>
      </c>
      <c r="G239" s="69">
        <v>0.3</v>
      </c>
      <c r="H239" s="23">
        <f t="shared" si="1"/>
        <v>1920</v>
      </c>
      <c r="I239" s="24">
        <f t="shared" si="2"/>
        <v>8320</v>
      </c>
      <c r="J239" s="25">
        <f t="shared" si="3"/>
        <v>8320</v>
      </c>
      <c r="K239" s="209"/>
      <c r="L239" s="69">
        <v>0.3</v>
      </c>
      <c r="M239" s="27">
        <f t="shared" si="4"/>
        <v>1920</v>
      </c>
      <c r="N239" s="27">
        <f t="shared" si="5"/>
        <v>8320</v>
      </c>
      <c r="O239" s="28">
        <f t="shared" si="6"/>
        <v>8320</v>
      </c>
      <c r="P239" s="209"/>
      <c r="Q239" s="69">
        <v>0.4</v>
      </c>
      <c r="R239" s="23">
        <f t="shared" si="7"/>
        <v>2560</v>
      </c>
      <c r="S239" s="23">
        <f t="shared" si="8"/>
        <v>8960</v>
      </c>
      <c r="T239" s="211"/>
      <c r="U239" s="209"/>
      <c r="V239" s="69">
        <v>0.4</v>
      </c>
      <c r="W239" s="23">
        <f t="shared" si="9"/>
        <v>2560</v>
      </c>
      <c r="X239" s="27">
        <f t="shared" si="10"/>
        <v>8960</v>
      </c>
      <c r="Y239" s="211"/>
      <c r="Z239" s="69">
        <v>0.35</v>
      </c>
      <c r="AA239" s="27"/>
      <c r="AB239" s="27"/>
      <c r="AC239" s="27"/>
      <c r="AD239" s="22" t="s">
        <v>395</v>
      </c>
      <c r="AE239" s="19">
        <v>0.159</v>
      </c>
      <c r="AF239" s="17">
        <f t="shared" si="15"/>
        <v>1017.6</v>
      </c>
      <c r="AG239" s="17">
        <f t="shared" si="16"/>
        <v>7417.6</v>
      </c>
      <c r="AH239" s="27"/>
      <c r="AI239" s="27"/>
      <c r="AJ239" s="27"/>
      <c r="AK239" s="30"/>
    </row>
    <row r="240" ht="15.75" customHeight="1">
      <c r="A240" s="8">
        <v>200.0</v>
      </c>
      <c r="B240" s="81" t="s">
        <v>380</v>
      </c>
      <c r="C240" s="168" t="s">
        <v>393</v>
      </c>
      <c r="D240" s="1" t="s">
        <v>130</v>
      </c>
      <c r="E240" s="22" t="s">
        <v>396</v>
      </c>
      <c r="F240" s="29">
        <v>5700.0</v>
      </c>
      <c r="G240" s="69">
        <v>0.3</v>
      </c>
      <c r="H240" s="23">
        <f t="shared" si="1"/>
        <v>1710</v>
      </c>
      <c r="I240" s="24">
        <f t="shared" si="2"/>
        <v>7410</v>
      </c>
      <c r="J240" s="25">
        <f t="shared" si="3"/>
        <v>7410</v>
      </c>
      <c r="K240" s="209"/>
      <c r="L240" s="69">
        <v>0.3</v>
      </c>
      <c r="M240" s="27">
        <f t="shared" si="4"/>
        <v>1710</v>
      </c>
      <c r="N240" s="27">
        <f t="shared" si="5"/>
        <v>7410</v>
      </c>
      <c r="O240" s="28">
        <f t="shared" si="6"/>
        <v>7410</v>
      </c>
      <c r="P240" s="209"/>
      <c r="Q240" s="69">
        <v>0.4</v>
      </c>
      <c r="R240" s="23">
        <f t="shared" si="7"/>
        <v>2280</v>
      </c>
      <c r="S240" s="23">
        <f t="shared" si="8"/>
        <v>7980</v>
      </c>
      <c r="T240" s="211"/>
      <c r="U240" s="209"/>
      <c r="V240" s="69">
        <v>0.4</v>
      </c>
      <c r="W240" s="23">
        <f t="shared" si="9"/>
        <v>2280</v>
      </c>
      <c r="X240" s="27">
        <f t="shared" si="10"/>
        <v>7980</v>
      </c>
      <c r="Y240" s="211"/>
      <c r="Z240" s="69">
        <v>0.35</v>
      </c>
      <c r="AA240" s="27"/>
      <c r="AB240" s="27"/>
      <c r="AC240" s="27"/>
      <c r="AD240" s="22" t="s">
        <v>396</v>
      </c>
      <c r="AE240" s="19">
        <v>0.159</v>
      </c>
      <c r="AF240" s="17">
        <f t="shared" si="15"/>
        <v>906.3</v>
      </c>
      <c r="AG240" s="17">
        <f t="shared" si="16"/>
        <v>6606.3</v>
      </c>
      <c r="AH240" s="27"/>
      <c r="AI240" s="27"/>
      <c r="AJ240" s="27"/>
      <c r="AK240" s="30"/>
    </row>
    <row r="241" ht="15.75" customHeight="1">
      <c r="A241" s="8">
        <v>201.0</v>
      </c>
      <c r="B241" s="81" t="s">
        <v>380</v>
      </c>
      <c r="C241" s="168" t="s">
        <v>393</v>
      </c>
      <c r="D241" s="1" t="s">
        <v>130</v>
      </c>
      <c r="E241" s="22" t="s">
        <v>397</v>
      </c>
      <c r="F241" s="29">
        <v>4480.0</v>
      </c>
      <c r="G241" s="69">
        <v>0.65</v>
      </c>
      <c r="H241" s="23">
        <f t="shared" si="1"/>
        <v>2912</v>
      </c>
      <c r="I241" s="24">
        <f t="shared" si="2"/>
        <v>7392</v>
      </c>
      <c r="J241" s="25">
        <f t="shared" si="3"/>
        <v>7400</v>
      </c>
      <c r="K241" s="209"/>
      <c r="L241" s="69">
        <v>0.65</v>
      </c>
      <c r="M241" s="27">
        <f t="shared" si="4"/>
        <v>2912</v>
      </c>
      <c r="N241" s="27">
        <f t="shared" si="5"/>
        <v>7392</v>
      </c>
      <c r="O241" s="28">
        <f t="shared" si="6"/>
        <v>7400</v>
      </c>
      <c r="P241" s="209"/>
      <c r="Q241" s="69">
        <v>0.4</v>
      </c>
      <c r="R241" s="23">
        <f t="shared" si="7"/>
        <v>1792</v>
      </c>
      <c r="S241" s="23">
        <f t="shared" si="8"/>
        <v>6272</v>
      </c>
      <c r="T241" s="211"/>
      <c r="U241" s="209"/>
      <c r="V241" s="69">
        <v>0.4</v>
      </c>
      <c r="W241" s="23">
        <f t="shared" si="9"/>
        <v>1792</v>
      </c>
      <c r="X241" s="27">
        <f t="shared" si="10"/>
        <v>6272</v>
      </c>
      <c r="Y241" s="211"/>
      <c r="Z241" s="69">
        <v>0.35</v>
      </c>
      <c r="AA241" s="27"/>
      <c r="AB241" s="27"/>
      <c r="AC241" s="27"/>
      <c r="AD241" s="22" t="s">
        <v>397</v>
      </c>
      <c r="AE241" s="19">
        <v>0.159</v>
      </c>
      <c r="AF241" s="17">
        <f t="shared" si="15"/>
        <v>712.32</v>
      </c>
      <c r="AG241" s="17">
        <f t="shared" si="16"/>
        <v>5192.32</v>
      </c>
      <c r="AH241" s="27"/>
      <c r="AI241" s="27"/>
      <c r="AJ241" s="27"/>
      <c r="AK241" s="30"/>
    </row>
    <row r="242" ht="15.75" customHeight="1">
      <c r="A242" s="8">
        <v>202.0</v>
      </c>
      <c r="B242" s="81" t="s">
        <v>380</v>
      </c>
      <c r="C242" s="168" t="s">
        <v>393</v>
      </c>
      <c r="D242" s="1" t="s">
        <v>130</v>
      </c>
      <c r="E242" s="22" t="s">
        <v>398</v>
      </c>
      <c r="F242" s="29">
        <v>5120.0</v>
      </c>
      <c r="G242" s="69">
        <v>0.3</v>
      </c>
      <c r="H242" s="23">
        <f t="shared" si="1"/>
        <v>1536</v>
      </c>
      <c r="I242" s="24">
        <f t="shared" si="2"/>
        <v>6656</v>
      </c>
      <c r="J242" s="25">
        <f t="shared" si="3"/>
        <v>6660</v>
      </c>
      <c r="K242" s="209"/>
      <c r="L242" s="69">
        <v>0.3</v>
      </c>
      <c r="M242" s="27">
        <f t="shared" si="4"/>
        <v>1536</v>
      </c>
      <c r="N242" s="27">
        <f t="shared" si="5"/>
        <v>6656</v>
      </c>
      <c r="O242" s="28">
        <f t="shared" si="6"/>
        <v>6660</v>
      </c>
      <c r="P242" s="209"/>
      <c r="Q242" s="69">
        <v>0.4</v>
      </c>
      <c r="R242" s="23">
        <f t="shared" si="7"/>
        <v>2048</v>
      </c>
      <c r="S242" s="23">
        <f t="shared" si="8"/>
        <v>7168</v>
      </c>
      <c r="T242" s="211"/>
      <c r="U242" s="209"/>
      <c r="V242" s="69">
        <v>0.4</v>
      </c>
      <c r="W242" s="23">
        <f t="shared" si="9"/>
        <v>2048</v>
      </c>
      <c r="X242" s="27">
        <f t="shared" si="10"/>
        <v>7168</v>
      </c>
      <c r="Y242" s="211"/>
      <c r="Z242" s="69">
        <v>0.35</v>
      </c>
      <c r="AA242" s="27"/>
      <c r="AB242" s="27"/>
      <c r="AC242" s="27"/>
      <c r="AD242" s="22" t="s">
        <v>398</v>
      </c>
      <c r="AE242" s="19">
        <v>0.159</v>
      </c>
      <c r="AF242" s="17">
        <f t="shared" si="15"/>
        <v>814.08</v>
      </c>
      <c r="AG242" s="17">
        <f t="shared" si="16"/>
        <v>5934.08</v>
      </c>
      <c r="AH242" s="27"/>
      <c r="AI242" s="27"/>
      <c r="AJ242" s="27"/>
      <c r="AK242" s="30"/>
    </row>
    <row r="243" ht="15.75" customHeight="1">
      <c r="A243" s="8">
        <v>203.0</v>
      </c>
      <c r="B243" s="81" t="s">
        <v>380</v>
      </c>
      <c r="C243" s="168" t="s">
        <v>393</v>
      </c>
      <c r="D243" s="1" t="s">
        <v>130</v>
      </c>
      <c r="E243" s="22" t="s">
        <v>399</v>
      </c>
      <c r="F243" s="29">
        <v>7000.0</v>
      </c>
      <c r="G243" s="69">
        <v>0.3</v>
      </c>
      <c r="H243" s="23">
        <f t="shared" si="1"/>
        <v>2100</v>
      </c>
      <c r="I243" s="24">
        <f t="shared" si="2"/>
        <v>9100</v>
      </c>
      <c r="J243" s="25">
        <f t="shared" si="3"/>
        <v>9100</v>
      </c>
      <c r="K243" s="209"/>
      <c r="L243" s="69">
        <v>0.3</v>
      </c>
      <c r="M243" s="27">
        <f t="shared" si="4"/>
        <v>2100</v>
      </c>
      <c r="N243" s="27">
        <f t="shared" si="5"/>
        <v>9100</v>
      </c>
      <c r="O243" s="28">
        <f t="shared" si="6"/>
        <v>9100</v>
      </c>
      <c r="P243" s="209"/>
      <c r="Q243" s="69">
        <v>0.25</v>
      </c>
      <c r="R243" s="23">
        <f t="shared" si="7"/>
        <v>1750</v>
      </c>
      <c r="S243" s="23">
        <f t="shared" si="8"/>
        <v>8750</v>
      </c>
      <c r="T243" s="211"/>
      <c r="U243" s="209"/>
      <c r="V243" s="69">
        <v>0.25</v>
      </c>
      <c r="W243" s="23">
        <f t="shared" si="9"/>
        <v>1750</v>
      </c>
      <c r="X243" s="27">
        <f t="shared" si="10"/>
        <v>8750</v>
      </c>
      <c r="Y243" s="211"/>
      <c r="Z243" s="69">
        <v>0.35</v>
      </c>
      <c r="AA243" s="27"/>
      <c r="AB243" s="27"/>
      <c r="AC243" s="27"/>
      <c r="AD243" s="22" t="s">
        <v>399</v>
      </c>
      <c r="AE243" s="19">
        <v>0.159</v>
      </c>
      <c r="AF243" s="17">
        <f t="shared" si="15"/>
        <v>1113</v>
      </c>
      <c r="AG243" s="17">
        <f t="shared" si="16"/>
        <v>8113</v>
      </c>
      <c r="AH243" s="27"/>
      <c r="AI243" s="27"/>
      <c r="AJ243" s="27"/>
      <c r="AK243" s="30"/>
    </row>
    <row r="244" ht="15.75" customHeight="1">
      <c r="A244" s="8">
        <v>204.0</v>
      </c>
      <c r="B244" s="81" t="s">
        <v>380</v>
      </c>
      <c r="C244" s="168" t="s">
        <v>393</v>
      </c>
      <c r="D244" s="1" t="s">
        <v>130</v>
      </c>
      <c r="E244" s="22" t="s">
        <v>400</v>
      </c>
      <c r="F244" s="29">
        <v>6400.0</v>
      </c>
      <c r="G244" s="69">
        <v>0.55</v>
      </c>
      <c r="H244" s="23">
        <f t="shared" si="1"/>
        <v>3520</v>
      </c>
      <c r="I244" s="24">
        <f t="shared" si="2"/>
        <v>9920</v>
      </c>
      <c r="J244" s="25">
        <f t="shared" si="3"/>
        <v>9920</v>
      </c>
      <c r="K244" s="209"/>
      <c r="L244" s="69">
        <v>0.55</v>
      </c>
      <c r="M244" s="27">
        <f t="shared" si="4"/>
        <v>3520</v>
      </c>
      <c r="N244" s="27">
        <f t="shared" si="5"/>
        <v>9920</v>
      </c>
      <c r="O244" s="28">
        <f t="shared" si="6"/>
        <v>9920</v>
      </c>
      <c r="P244" s="209"/>
      <c r="Q244" s="69">
        <v>0.4</v>
      </c>
      <c r="R244" s="23">
        <f t="shared" si="7"/>
        <v>2560</v>
      </c>
      <c r="S244" s="23">
        <f t="shared" si="8"/>
        <v>8960</v>
      </c>
      <c r="T244" s="211"/>
      <c r="U244" s="209"/>
      <c r="V244" s="69">
        <v>0.4</v>
      </c>
      <c r="W244" s="23">
        <f t="shared" si="9"/>
        <v>2560</v>
      </c>
      <c r="X244" s="27">
        <f t="shared" si="10"/>
        <v>8960</v>
      </c>
      <c r="Y244" s="211"/>
      <c r="Z244" s="69">
        <v>0.35</v>
      </c>
      <c r="AA244" s="27"/>
      <c r="AB244" s="27"/>
      <c r="AC244" s="27"/>
      <c r="AD244" s="22" t="s">
        <v>400</v>
      </c>
      <c r="AE244" s="19">
        <v>0.159</v>
      </c>
      <c r="AF244" s="17">
        <f t="shared" si="15"/>
        <v>1017.6</v>
      </c>
      <c r="AG244" s="17">
        <f t="shared" si="16"/>
        <v>7417.6</v>
      </c>
      <c r="AH244" s="27"/>
      <c r="AI244" s="27"/>
      <c r="AJ244" s="27"/>
      <c r="AK244" s="30"/>
    </row>
    <row r="245" ht="15.75" customHeight="1">
      <c r="A245" s="8">
        <v>205.0</v>
      </c>
      <c r="B245" s="81" t="s">
        <v>380</v>
      </c>
      <c r="C245" s="168" t="s">
        <v>393</v>
      </c>
      <c r="D245" s="1" t="s">
        <v>130</v>
      </c>
      <c r="E245" s="22" t="s">
        <v>401</v>
      </c>
      <c r="F245" s="29">
        <v>12000.0</v>
      </c>
      <c r="G245" s="69">
        <v>0.55</v>
      </c>
      <c r="H245" s="23">
        <f t="shared" si="1"/>
        <v>6600</v>
      </c>
      <c r="I245" s="24">
        <f t="shared" si="2"/>
        <v>18600</v>
      </c>
      <c r="J245" s="25">
        <f t="shared" si="3"/>
        <v>18600</v>
      </c>
      <c r="K245" s="209"/>
      <c r="L245" s="69">
        <v>0.55</v>
      </c>
      <c r="M245" s="27">
        <f t="shared" si="4"/>
        <v>6600</v>
      </c>
      <c r="N245" s="27">
        <f t="shared" si="5"/>
        <v>18600</v>
      </c>
      <c r="O245" s="28">
        <f t="shared" si="6"/>
        <v>18600</v>
      </c>
      <c r="P245" s="209"/>
      <c r="Q245" s="69">
        <v>0.4</v>
      </c>
      <c r="R245" s="23">
        <f t="shared" si="7"/>
        <v>4800</v>
      </c>
      <c r="S245" s="23">
        <f t="shared" si="8"/>
        <v>16800</v>
      </c>
      <c r="T245" s="211"/>
      <c r="U245" s="209"/>
      <c r="V245" s="69">
        <v>0.4</v>
      </c>
      <c r="W245" s="23">
        <f t="shared" si="9"/>
        <v>4800</v>
      </c>
      <c r="X245" s="27">
        <f t="shared" si="10"/>
        <v>16800</v>
      </c>
      <c r="Y245" s="211"/>
      <c r="Z245" s="69">
        <v>0.35</v>
      </c>
      <c r="AA245" s="27"/>
      <c r="AB245" s="27"/>
      <c r="AC245" s="27"/>
      <c r="AD245" s="22" t="s">
        <v>401</v>
      </c>
      <c r="AE245" s="19">
        <v>0.159</v>
      </c>
      <c r="AF245" s="17">
        <f t="shared" si="15"/>
        <v>1908</v>
      </c>
      <c r="AG245" s="17">
        <f t="shared" si="16"/>
        <v>13908</v>
      </c>
      <c r="AH245" s="27"/>
      <c r="AI245" s="27"/>
      <c r="AJ245" s="27"/>
      <c r="AK245" s="30"/>
    </row>
    <row r="246" ht="15.75" customHeight="1">
      <c r="A246" s="8">
        <v>206.0</v>
      </c>
      <c r="B246" s="81" t="s">
        <v>380</v>
      </c>
      <c r="C246" s="168" t="s">
        <v>393</v>
      </c>
      <c r="D246" s="1" t="s">
        <v>130</v>
      </c>
      <c r="E246" s="22" t="s">
        <v>402</v>
      </c>
      <c r="F246" s="29">
        <v>5000.0</v>
      </c>
      <c r="G246" s="69">
        <v>0.35</v>
      </c>
      <c r="H246" s="23">
        <f t="shared" si="1"/>
        <v>1750</v>
      </c>
      <c r="I246" s="24">
        <f t="shared" si="2"/>
        <v>6750</v>
      </c>
      <c r="J246" s="25">
        <f t="shared" si="3"/>
        <v>6750</v>
      </c>
      <c r="K246" s="209"/>
      <c r="L246" s="69">
        <v>0.35</v>
      </c>
      <c r="M246" s="27">
        <f t="shared" si="4"/>
        <v>1750</v>
      </c>
      <c r="N246" s="27">
        <f t="shared" si="5"/>
        <v>6750</v>
      </c>
      <c r="O246" s="28">
        <f t="shared" si="6"/>
        <v>6750</v>
      </c>
      <c r="P246" s="209"/>
      <c r="Q246" s="69">
        <v>0.4</v>
      </c>
      <c r="R246" s="23">
        <f t="shared" si="7"/>
        <v>2000</v>
      </c>
      <c r="S246" s="23">
        <f t="shared" si="8"/>
        <v>7000</v>
      </c>
      <c r="T246" s="211"/>
      <c r="U246" s="209"/>
      <c r="V246" s="69">
        <v>0.4</v>
      </c>
      <c r="W246" s="23">
        <f t="shared" si="9"/>
        <v>2000</v>
      </c>
      <c r="X246" s="27">
        <f t="shared" si="10"/>
        <v>7000</v>
      </c>
      <c r="Y246" s="211"/>
      <c r="Z246" s="69">
        <v>0.35</v>
      </c>
      <c r="AA246" s="27"/>
      <c r="AB246" s="27"/>
      <c r="AC246" s="27"/>
      <c r="AD246" s="22" t="s">
        <v>402</v>
      </c>
      <c r="AE246" s="19">
        <v>0.159</v>
      </c>
      <c r="AF246" s="17">
        <f t="shared" si="15"/>
        <v>795</v>
      </c>
      <c r="AG246" s="17">
        <f t="shared" si="16"/>
        <v>5795</v>
      </c>
      <c r="AH246" s="27"/>
      <c r="AI246" s="27"/>
      <c r="AJ246" s="27"/>
      <c r="AK246" s="30"/>
    </row>
    <row r="247" ht="15.75" customHeight="1">
      <c r="A247" s="8">
        <v>207.0</v>
      </c>
      <c r="B247" s="81" t="s">
        <v>380</v>
      </c>
      <c r="C247" s="168" t="s">
        <v>393</v>
      </c>
      <c r="D247" s="1" t="s">
        <v>130</v>
      </c>
      <c r="E247" s="22" t="s">
        <v>403</v>
      </c>
      <c r="F247" s="29">
        <v>5000.0</v>
      </c>
      <c r="G247" s="69">
        <v>0.35</v>
      </c>
      <c r="H247" s="23">
        <f t="shared" si="1"/>
        <v>1750</v>
      </c>
      <c r="I247" s="24">
        <f t="shared" si="2"/>
        <v>6750</v>
      </c>
      <c r="J247" s="25">
        <f t="shared" si="3"/>
        <v>6750</v>
      </c>
      <c r="K247" s="209"/>
      <c r="L247" s="69">
        <v>0.35</v>
      </c>
      <c r="M247" s="27">
        <f t="shared" si="4"/>
        <v>1750</v>
      </c>
      <c r="N247" s="27">
        <f t="shared" si="5"/>
        <v>6750</v>
      </c>
      <c r="O247" s="28">
        <f t="shared" si="6"/>
        <v>6750</v>
      </c>
      <c r="P247" s="209"/>
      <c r="Q247" s="69">
        <v>0.4</v>
      </c>
      <c r="R247" s="23">
        <f t="shared" si="7"/>
        <v>2000</v>
      </c>
      <c r="S247" s="23">
        <f t="shared" si="8"/>
        <v>7000</v>
      </c>
      <c r="T247" s="211"/>
      <c r="U247" s="209"/>
      <c r="V247" s="69">
        <v>0.4</v>
      </c>
      <c r="W247" s="23">
        <f t="shared" si="9"/>
        <v>2000</v>
      </c>
      <c r="X247" s="27">
        <f t="shared" si="10"/>
        <v>7000</v>
      </c>
      <c r="Y247" s="211"/>
      <c r="Z247" s="69">
        <v>0.35</v>
      </c>
      <c r="AA247" s="27"/>
      <c r="AB247" s="27"/>
      <c r="AC247" s="27"/>
      <c r="AD247" s="22" t="s">
        <v>403</v>
      </c>
      <c r="AE247" s="19">
        <v>0.159</v>
      </c>
      <c r="AF247" s="17">
        <f t="shared" si="15"/>
        <v>795</v>
      </c>
      <c r="AG247" s="17">
        <f t="shared" si="16"/>
        <v>5795</v>
      </c>
      <c r="AH247" s="27"/>
      <c r="AI247" s="27"/>
      <c r="AJ247" s="27"/>
      <c r="AK247" s="30"/>
    </row>
    <row r="248" ht="15.75" customHeight="1">
      <c r="A248" s="8">
        <v>208.0</v>
      </c>
      <c r="B248" s="81" t="s">
        <v>380</v>
      </c>
      <c r="C248" s="168" t="s">
        <v>393</v>
      </c>
      <c r="D248" s="1" t="s">
        <v>130</v>
      </c>
      <c r="E248" s="22" t="s">
        <v>404</v>
      </c>
      <c r="F248" s="29">
        <v>3000.0</v>
      </c>
      <c r="G248" s="69">
        <v>0.35</v>
      </c>
      <c r="H248" s="23">
        <f t="shared" si="1"/>
        <v>1050</v>
      </c>
      <c r="I248" s="24">
        <f t="shared" si="2"/>
        <v>4050</v>
      </c>
      <c r="J248" s="25">
        <f t="shared" si="3"/>
        <v>4050</v>
      </c>
      <c r="K248" s="209"/>
      <c r="L248" s="69">
        <v>0.35</v>
      </c>
      <c r="M248" s="27">
        <f t="shared" si="4"/>
        <v>1050</v>
      </c>
      <c r="N248" s="27">
        <f t="shared" si="5"/>
        <v>4050</v>
      </c>
      <c r="O248" s="28">
        <f t="shared" si="6"/>
        <v>4050</v>
      </c>
      <c r="P248" s="209"/>
      <c r="Q248" s="69">
        <v>0.4</v>
      </c>
      <c r="R248" s="23">
        <f t="shared" si="7"/>
        <v>1200</v>
      </c>
      <c r="S248" s="23">
        <f t="shared" si="8"/>
        <v>4200</v>
      </c>
      <c r="T248" s="211"/>
      <c r="U248" s="209"/>
      <c r="V248" s="69">
        <v>0.4</v>
      </c>
      <c r="W248" s="23">
        <f t="shared" si="9"/>
        <v>1200</v>
      </c>
      <c r="X248" s="27">
        <f t="shared" si="10"/>
        <v>4200</v>
      </c>
      <c r="Y248" s="211"/>
      <c r="Z248" s="69">
        <v>0.35</v>
      </c>
      <c r="AA248" s="27"/>
      <c r="AB248" s="27"/>
      <c r="AC248" s="27"/>
      <c r="AD248" s="22" t="s">
        <v>404</v>
      </c>
      <c r="AE248" s="19">
        <v>0.159</v>
      </c>
      <c r="AF248" s="17">
        <f t="shared" si="15"/>
        <v>477</v>
      </c>
      <c r="AG248" s="17">
        <f t="shared" si="16"/>
        <v>3477</v>
      </c>
      <c r="AH248" s="27"/>
      <c r="AI248" s="27"/>
      <c r="AJ248" s="27"/>
      <c r="AK248" s="30"/>
    </row>
    <row r="249" ht="15.75" customHeight="1">
      <c r="A249" s="8">
        <v>209.0</v>
      </c>
      <c r="B249" s="81" t="s">
        <v>380</v>
      </c>
      <c r="C249" s="168" t="s">
        <v>283</v>
      </c>
      <c r="D249" s="1" t="s">
        <v>130</v>
      </c>
      <c r="E249" s="22" t="s">
        <v>405</v>
      </c>
      <c r="F249" s="29">
        <v>800.0</v>
      </c>
      <c r="G249" s="69">
        <v>0.35</v>
      </c>
      <c r="H249" s="23">
        <f t="shared" si="1"/>
        <v>280</v>
      </c>
      <c r="I249" s="24">
        <f t="shared" si="2"/>
        <v>1080</v>
      </c>
      <c r="J249" s="25">
        <f t="shared" si="3"/>
        <v>1080</v>
      </c>
      <c r="K249" s="209"/>
      <c r="L249" s="69">
        <v>0.35</v>
      </c>
      <c r="M249" s="27">
        <f t="shared" si="4"/>
        <v>280</v>
      </c>
      <c r="N249" s="27">
        <f t="shared" si="5"/>
        <v>1080</v>
      </c>
      <c r="O249" s="28">
        <f t="shared" si="6"/>
        <v>1080</v>
      </c>
      <c r="P249" s="209"/>
      <c r="Q249" s="69">
        <v>0.4</v>
      </c>
      <c r="R249" s="23">
        <f t="shared" si="7"/>
        <v>320</v>
      </c>
      <c r="S249" s="23">
        <f t="shared" si="8"/>
        <v>1120</v>
      </c>
      <c r="T249" s="211"/>
      <c r="U249" s="209"/>
      <c r="V249" s="69">
        <v>0.4</v>
      </c>
      <c r="W249" s="23">
        <f t="shared" si="9"/>
        <v>320</v>
      </c>
      <c r="X249" s="27">
        <f t="shared" si="10"/>
        <v>1120</v>
      </c>
      <c r="Y249" s="211"/>
      <c r="Z249" s="69">
        <v>0.35</v>
      </c>
      <c r="AA249" s="27"/>
      <c r="AB249" s="27"/>
      <c r="AC249" s="27"/>
      <c r="AD249" s="22" t="s">
        <v>405</v>
      </c>
      <c r="AE249" s="19">
        <v>0.159</v>
      </c>
      <c r="AF249" s="17">
        <f t="shared" si="15"/>
        <v>127.2</v>
      </c>
      <c r="AG249" s="17">
        <f t="shared" si="16"/>
        <v>927.2</v>
      </c>
      <c r="AH249" s="27"/>
      <c r="AI249" s="27"/>
      <c r="AJ249" s="27"/>
      <c r="AK249" s="30"/>
    </row>
    <row r="250" ht="15.75" customHeight="1">
      <c r="A250" s="8">
        <v>210.0</v>
      </c>
      <c r="B250" s="81" t="s">
        <v>380</v>
      </c>
      <c r="C250" s="168" t="s">
        <v>283</v>
      </c>
      <c r="D250" s="1" t="s">
        <v>130</v>
      </c>
      <c r="E250" s="22" t="s">
        <v>406</v>
      </c>
      <c r="F250" s="29">
        <v>1600.0</v>
      </c>
      <c r="G250" s="69">
        <v>0.35</v>
      </c>
      <c r="H250" s="23">
        <f t="shared" si="1"/>
        <v>560</v>
      </c>
      <c r="I250" s="24">
        <f t="shared" si="2"/>
        <v>2160</v>
      </c>
      <c r="J250" s="25">
        <f t="shared" si="3"/>
        <v>2160</v>
      </c>
      <c r="K250" s="209"/>
      <c r="L250" s="69">
        <v>0.35</v>
      </c>
      <c r="M250" s="27">
        <f t="shared" si="4"/>
        <v>560</v>
      </c>
      <c r="N250" s="27">
        <f t="shared" si="5"/>
        <v>2160</v>
      </c>
      <c r="O250" s="28">
        <f t="shared" si="6"/>
        <v>2160</v>
      </c>
      <c r="P250" s="209"/>
      <c r="Q250" s="69">
        <v>0.4</v>
      </c>
      <c r="R250" s="23">
        <f t="shared" si="7"/>
        <v>640</v>
      </c>
      <c r="S250" s="23">
        <f t="shared" si="8"/>
        <v>2240</v>
      </c>
      <c r="T250" s="211"/>
      <c r="U250" s="209"/>
      <c r="V250" s="69">
        <v>0.4</v>
      </c>
      <c r="W250" s="23">
        <f t="shared" si="9"/>
        <v>640</v>
      </c>
      <c r="X250" s="27">
        <f t="shared" si="10"/>
        <v>2240</v>
      </c>
      <c r="Y250" s="211"/>
      <c r="Z250" s="69">
        <v>0.35</v>
      </c>
      <c r="AA250" s="27"/>
      <c r="AB250" s="27"/>
      <c r="AC250" s="27"/>
      <c r="AD250" s="22" t="s">
        <v>406</v>
      </c>
      <c r="AE250" s="19">
        <v>0.159</v>
      </c>
      <c r="AF250" s="17">
        <f t="shared" si="15"/>
        <v>254.4</v>
      </c>
      <c r="AG250" s="17">
        <f t="shared" si="16"/>
        <v>1854.4</v>
      </c>
      <c r="AH250" s="27"/>
      <c r="AI250" s="27"/>
      <c r="AJ250" s="27"/>
      <c r="AK250" s="30"/>
    </row>
    <row r="251" ht="15.75" customHeight="1">
      <c r="A251" s="8">
        <v>211.0</v>
      </c>
      <c r="B251" s="81" t="s">
        <v>380</v>
      </c>
      <c r="C251" s="168" t="s">
        <v>283</v>
      </c>
      <c r="D251" s="1" t="s">
        <v>130</v>
      </c>
      <c r="E251" s="22" t="s">
        <v>407</v>
      </c>
      <c r="F251" s="29">
        <v>8500.0</v>
      </c>
      <c r="G251" s="69">
        <v>0.35</v>
      </c>
      <c r="H251" s="23">
        <f t="shared" si="1"/>
        <v>2975</v>
      </c>
      <c r="I251" s="24">
        <f t="shared" si="2"/>
        <v>11475</v>
      </c>
      <c r="J251" s="25">
        <f t="shared" si="3"/>
        <v>11480</v>
      </c>
      <c r="K251" s="209"/>
      <c r="L251" s="69">
        <v>0.35</v>
      </c>
      <c r="M251" s="27">
        <f t="shared" si="4"/>
        <v>2975</v>
      </c>
      <c r="N251" s="27">
        <f t="shared" si="5"/>
        <v>11475</v>
      </c>
      <c r="O251" s="28">
        <f t="shared" si="6"/>
        <v>11480</v>
      </c>
      <c r="P251" s="209"/>
      <c r="Q251" s="69">
        <v>0.4</v>
      </c>
      <c r="R251" s="23">
        <f t="shared" si="7"/>
        <v>3400</v>
      </c>
      <c r="S251" s="23">
        <f t="shared" si="8"/>
        <v>11900</v>
      </c>
      <c r="T251" s="211"/>
      <c r="U251" s="209"/>
      <c r="V251" s="69">
        <v>0.4</v>
      </c>
      <c r="W251" s="23">
        <f t="shared" si="9"/>
        <v>3400</v>
      </c>
      <c r="X251" s="27">
        <f t="shared" si="10"/>
        <v>11900</v>
      </c>
      <c r="Y251" s="211"/>
      <c r="Z251" s="69">
        <v>0.35</v>
      </c>
      <c r="AA251" s="27"/>
      <c r="AB251" s="27"/>
      <c r="AC251" s="27"/>
      <c r="AD251" s="22" t="s">
        <v>407</v>
      </c>
      <c r="AE251" s="19">
        <v>0.159</v>
      </c>
      <c r="AF251" s="17">
        <f t="shared" si="15"/>
        <v>1351.5</v>
      </c>
      <c r="AG251" s="17">
        <f t="shared" si="16"/>
        <v>9851.5</v>
      </c>
      <c r="AH251" s="27"/>
      <c r="AI251" s="27"/>
      <c r="AJ251" s="27"/>
      <c r="AK251" s="30"/>
    </row>
    <row r="252" ht="15.75" customHeight="1">
      <c r="A252" s="8">
        <v>212.0</v>
      </c>
      <c r="B252" s="81" t="s">
        <v>380</v>
      </c>
      <c r="C252" s="168" t="s">
        <v>283</v>
      </c>
      <c r="D252" s="1" t="s">
        <v>130</v>
      </c>
      <c r="E252" s="22" t="s">
        <v>408</v>
      </c>
      <c r="F252" s="29">
        <v>2054.0</v>
      </c>
      <c r="G252" s="69">
        <v>0.35</v>
      </c>
      <c r="H252" s="23">
        <f t="shared" si="1"/>
        <v>718.9</v>
      </c>
      <c r="I252" s="24">
        <f t="shared" si="2"/>
        <v>2772.9</v>
      </c>
      <c r="J252" s="25">
        <f t="shared" si="3"/>
        <v>2780</v>
      </c>
      <c r="K252" s="209"/>
      <c r="L252" s="69">
        <v>0.35</v>
      </c>
      <c r="M252" s="27">
        <f t="shared" si="4"/>
        <v>718.9</v>
      </c>
      <c r="N252" s="27">
        <f t="shared" si="5"/>
        <v>2772.9</v>
      </c>
      <c r="O252" s="28">
        <f t="shared" si="6"/>
        <v>2780</v>
      </c>
      <c r="P252" s="209"/>
      <c r="Q252" s="69">
        <v>0.4</v>
      </c>
      <c r="R252" s="23">
        <f t="shared" si="7"/>
        <v>821.6</v>
      </c>
      <c r="S252" s="23">
        <f t="shared" si="8"/>
        <v>2875.6</v>
      </c>
      <c r="T252" s="211"/>
      <c r="U252" s="209"/>
      <c r="V252" s="69">
        <v>0.4</v>
      </c>
      <c r="W252" s="23">
        <f t="shared" si="9"/>
        <v>821.6</v>
      </c>
      <c r="X252" s="27">
        <f t="shared" si="10"/>
        <v>2875.6</v>
      </c>
      <c r="Y252" s="211"/>
      <c r="Z252" s="69">
        <v>0.35</v>
      </c>
      <c r="AA252" s="27"/>
      <c r="AB252" s="27"/>
      <c r="AC252" s="27"/>
      <c r="AD252" s="22" t="s">
        <v>408</v>
      </c>
      <c r="AE252" s="19">
        <v>0.159</v>
      </c>
      <c r="AF252" s="17">
        <f t="shared" si="15"/>
        <v>326.586</v>
      </c>
      <c r="AG252" s="17">
        <f t="shared" si="16"/>
        <v>2380.586</v>
      </c>
      <c r="AH252" s="27"/>
      <c r="AI252" s="27"/>
      <c r="AJ252" s="27"/>
      <c r="AK252" s="30"/>
    </row>
    <row r="253" ht="15.75" customHeight="1">
      <c r="A253" s="8">
        <v>213.0</v>
      </c>
      <c r="B253" s="81" t="s">
        <v>380</v>
      </c>
      <c r="C253" s="168" t="s">
        <v>283</v>
      </c>
      <c r="D253" s="1" t="s">
        <v>130</v>
      </c>
      <c r="E253" s="22" t="s">
        <v>409</v>
      </c>
      <c r="F253" s="29">
        <v>1890.0</v>
      </c>
      <c r="G253" s="69">
        <v>0.35</v>
      </c>
      <c r="H253" s="23">
        <f t="shared" si="1"/>
        <v>661.5</v>
      </c>
      <c r="I253" s="24">
        <f t="shared" si="2"/>
        <v>2551.5</v>
      </c>
      <c r="J253" s="25">
        <f t="shared" si="3"/>
        <v>2560</v>
      </c>
      <c r="K253" s="209"/>
      <c r="L253" s="69">
        <v>0.35</v>
      </c>
      <c r="M253" s="27">
        <f t="shared" si="4"/>
        <v>661.5</v>
      </c>
      <c r="N253" s="27">
        <f t="shared" si="5"/>
        <v>2551.5</v>
      </c>
      <c r="O253" s="28">
        <f t="shared" si="6"/>
        <v>2560</v>
      </c>
      <c r="P253" s="209"/>
      <c r="Q253" s="69">
        <v>0.4</v>
      </c>
      <c r="R253" s="23">
        <f t="shared" si="7"/>
        <v>756</v>
      </c>
      <c r="S253" s="23">
        <f t="shared" si="8"/>
        <v>2646</v>
      </c>
      <c r="T253" s="211"/>
      <c r="U253" s="209"/>
      <c r="V253" s="69">
        <v>0.4</v>
      </c>
      <c r="W253" s="23">
        <f t="shared" si="9"/>
        <v>756</v>
      </c>
      <c r="X253" s="27">
        <f t="shared" si="10"/>
        <v>2646</v>
      </c>
      <c r="Y253" s="211"/>
      <c r="Z253" s="69">
        <v>0.35</v>
      </c>
      <c r="AA253" s="27"/>
      <c r="AB253" s="27"/>
      <c r="AC253" s="27"/>
      <c r="AD253" s="22" t="s">
        <v>409</v>
      </c>
      <c r="AE253" s="19">
        <v>0.159</v>
      </c>
      <c r="AF253" s="17">
        <f t="shared" si="15"/>
        <v>300.51</v>
      </c>
      <c r="AG253" s="17">
        <f t="shared" si="16"/>
        <v>2190.51</v>
      </c>
      <c r="AH253" s="27"/>
      <c r="AI253" s="27"/>
      <c r="AJ253" s="27"/>
      <c r="AK253" s="30"/>
    </row>
    <row r="254" ht="15.75" customHeight="1">
      <c r="A254" s="8">
        <v>214.0</v>
      </c>
      <c r="B254" s="81" t="s">
        <v>380</v>
      </c>
      <c r="C254" s="168" t="s">
        <v>283</v>
      </c>
      <c r="D254" s="1" t="s">
        <v>130</v>
      </c>
      <c r="E254" s="22" t="s">
        <v>410</v>
      </c>
      <c r="F254" s="29">
        <v>1500.0</v>
      </c>
      <c r="G254" s="69">
        <v>0.35</v>
      </c>
      <c r="H254" s="23">
        <f t="shared" si="1"/>
        <v>525</v>
      </c>
      <c r="I254" s="24">
        <f t="shared" si="2"/>
        <v>2025</v>
      </c>
      <c r="J254" s="25">
        <f t="shared" si="3"/>
        <v>2030</v>
      </c>
      <c r="K254" s="209"/>
      <c r="L254" s="69">
        <v>0.35</v>
      </c>
      <c r="M254" s="27">
        <f t="shared" si="4"/>
        <v>525</v>
      </c>
      <c r="N254" s="27">
        <f t="shared" si="5"/>
        <v>2025</v>
      </c>
      <c r="O254" s="28">
        <f t="shared" si="6"/>
        <v>2030</v>
      </c>
      <c r="P254" s="209"/>
      <c r="Q254" s="69">
        <v>0.4</v>
      </c>
      <c r="R254" s="23">
        <f t="shared" si="7"/>
        <v>600</v>
      </c>
      <c r="S254" s="23">
        <f t="shared" si="8"/>
        <v>2100</v>
      </c>
      <c r="T254" s="211"/>
      <c r="U254" s="209"/>
      <c r="V254" s="69">
        <v>0.4</v>
      </c>
      <c r="W254" s="23">
        <f t="shared" si="9"/>
        <v>600</v>
      </c>
      <c r="X254" s="27">
        <f t="shared" si="10"/>
        <v>2100</v>
      </c>
      <c r="Y254" s="211"/>
      <c r="Z254" s="69">
        <v>0.35</v>
      </c>
      <c r="AA254" s="27"/>
      <c r="AB254" s="27"/>
      <c r="AC254" s="27"/>
      <c r="AD254" s="22" t="s">
        <v>410</v>
      </c>
      <c r="AE254" s="19">
        <v>0.159</v>
      </c>
      <c r="AF254" s="17">
        <f t="shared" si="15"/>
        <v>238.5</v>
      </c>
      <c r="AG254" s="17">
        <f t="shared" si="16"/>
        <v>1738.5</v>
      </c>
      <c r="AH254" s="27"/>
      <c r="AI254" s="27"/>
      <c r="AJ254" s="27"/>
      <c r="AK254" s="30"/>
    </row>
    <row r="255" ht="15.75" customHeight="1">
      <c r="A255" s="8">
        <v>215.0</v>
      </c>
      <c r="B255" s="81" t="s">
        <v>380</v>
      </c>
      <c r="C255" s="168" t="s">
        <v>283</v>
      </c>
      <c r="D255" s="1" t="s">
        <v>130</v>
      </c>
      <c r="E255" s="22" t="s">
        <v>505</v>
      </c>
      <c r="F255" s="29">
        <v>695.0</v>
      </c>
      <c r="G255" s="69">
        <v>0.35</v>
      </c>
      <c r="H255" s="23">
        <f t="shared" si="1"/>
        <v>243.25</v>
      </c>
      <c r="I255" s="24">
        <f t="shared" si="2"/>
        <v>938.25</v>
      </c>
      <c r="J255" s="25">
        <f t="shared" si="3"/>
        <v>940</v>
      </c>
      <c r="K255" s="209"/>
      <c r="L255" s="69">
        <v>0.35</v>
      </c>
      <c r="M255" s="27">
        <f t="shared" si="4"/>
        <v>243.25</v>
      </c>
      <c r="N255" s="27">
        <f t="shared" si="5"/>
        <v>938.25</v>
      </c>
      <c r="O255" s="28">
        <f t="shared" si="6"/>
        <v>940</v>
      </c>
      <c r="P255" s="209"/>
      <c r="Q255" s="69">
        <v>0.4</v>
      </c>
      <c r="R255" s="23">
        <f t="shared" si="7"/>
        <v>278</v>
      </c>
      <c r="S255" s="23">
        <f t="shared" si="8"/>
        <v>973</v>
      </c>
      <c r="T255" s="211"/>
      <c r="U255" s="209"/>
      <c r="V255" s="69">
        <v>0.4</v>
      </c>
      <c r="W255" s="23">
        <f t="shared" si="9"/>
        <v>278</v>
      </c>
      <c r="X255" s="27">
        <f t="shared" si="10"/>
        <v>973</v>
      </c>
      <c r="Y255" s="211"/>
      <c r="Z255" s="69">
        <v>0.35</v>
      </c>
      <c r="AA255" s="27"/>
      <c r="AB255" s="27"/>
      <c r="AC255" s="27"/>
      <c r="AD255" s="22" t="s">
        <v>505</v>
      </c>
      <c r="AE255" s="19">
        <v>0.159</v>
      </c>
      <c r="AF255" s="17">
        <f t="shared" si="15"/>
        <v>110.505</v>
      </c>
      <c r="AG255" s="17">
        <f t="shared" si="16"/>
        <v>805.505</v>
      </c>
      <c r="AH255" s="27"/>
      <c r="AI255" s="27"/>
      <c r="AJ255" s="27"/>
      <c r="AK255" s="30"/>
    </row>
    <row r="256" ht="15.75" customHeight="1">
      <c r="A256" s="8">
        <v>216.0</v>
      </c>
      <c r="B256" s="81" t="s">
        <v>380</v>
      </c>
      <c r="C256" s="168" t="s">
        <v>283</v>
      </c>
      <c r="D256" s="1" t="s">
        <v>130</v>
      </c>
      <c r="E256" s="22" t="s">
        <v>412</v>
      </c>
      <c r="F256" s="29">
        <v>1040.0</v>
      </c>
      <c r="G256" s="69">
        <v>0.35</v>
      </c>
      <c r="H256" s="23">
        <f t="shared" si="1"/>
        <v>364</v>
      </c>
      <c r="I256" s="24">
        <f t="shared" si="2"/>
        <v>1404</v>
      </c>
      <c r="J256" s="25">
        <f t="shared" si="3"/>
        <v>1410</v>
      </c>
      <c r="K256" s="209"/>
      <c r="L256" s="69">
        <v>0.35</v>
      </c>
      <c r="M256" s="27">
        <f t="shared" si="4"/>
        <v>364</v>
      </c>
      <c r="N256" s="27">
        <f t="shared" si="5"/>
        <v>1404</v>
      </c>
      <c r="O256" s="28">
        <f t="shared" si="6"/>
        <v>1410</v>
      </c>
      <c r="P256" s="209"/>
      <c r="Q256" s="69">
        <v>0.4</v>
      </c>
      <c r="R256" s="23">
        <f t="shared" si="7"/>
        <v>416</v>
      </c>
      <c r="S256" s="23">
        <f t="shared" si="8"/>
        <v>1456</v>
      </c>
      <c r="T256" s="211"/>
      <c r="U256" s="209"/>
      <c r="V256" s="69">
        <v>0.4</v>
      </c>
      <c r="W256" s="23">
        <f t="shared" si="9"/>
        <v>416</v>
      </c>
      <c r="X256" s="27">
        <f t="shared" si="10"/>
        <v>1456</v>
      </c>
      <c r="Y256" s="211"/>
      <c r="Z256" s="69">
        <v>0.35</v>
      </c>
      <c r="AA256" s="27"/>
      <c r="AB256" s="27"/>
      <c r="AC256" s="27"/>
      <c r="AD256" s="22" t="s">
        <v>412</v>
      </c>
      <c r="AE256" s="19">
        <v>0.159</v>
      </c>
      <c r="AF256" s="17">
        <f t="shared" si="15"/>
        <v>165.36</v>
      </c>
      <c r="AG256" s="17">
        <f t="shared" si="16"/>
        <v>1205.36</v>
      </c>
      <c r="AH256" s="27"/>
      <c r="AI256" s="27"/>
      <c r="AJ256" s="27"/>
      <c r="AK256" s="30"/>
    </row>
    <row r="257" ht="15.75" customHeight="1">
      <c r="A257" s="8">
        <v>217.0</v>
      </c>
      <c r="B257" s="81" t="s">
        <v>380</v>
      </c>
      <c r="C257" s="168" t="s">
        <v>283</v>
      </c>
      <c r="D257" s="1" t="s">
        <v>130</v>
      </c>
      <c r="E257" s="22" t="s">
        <v>413</v>
      </c>
      <c r="F257" s="29">
        <v>1175.0</v>
      </c>
      <c r="G257" s="69">
        <v>0.35</v>
      </c>
      <c r="H257" s="23">
        <f t="shared" si="1"/>
        <v>411.25</v>
      </c>
      <c r="I257" s="24">
        <f t="shared" si="2"/>
        <v>1586.25</v>
      </c>
      <c r="J257" s="25">
        <f t="shared" si="3"/>
        <v>1590</v>
      </c>
      <c r="K257" s="209"/>
      <c r="L257" s="69">
        <v>0.35</v>
      </c>
      <c r="M257" s="27">
        <f t="shared" si="4"/>
        <v>411.25</v>
      </c>
      <c r="N257" s="27">
        <f t="shared" si="5"/>
        <v>1586.25</v>
      </c>
      <c r="O257" s="28">
        <f t="shared" si="6"/>
        <v>1590</v>
      </c>
      <c r="P257" s="209"/>
      <c r="Q257" s="69">
        <v>0.4</v>
      </c>
      <c r="R257" s="23">
        <f t="shared" si="7"/>
        <v>470</v>
      </c>
      <c r="S257" s="23">
        <f t="shared" si="8"/>
        <v>1645</v>
      </c>
      <c r="T257" s="211"/>
      <c r="U257" s="209"/>
      <c r="V257" s="69">
        <v>0.4</v>
      </c>
      <c r="W257" s="23">
        <f t="shared" si="9"/>
        <v>470</v>
      </c>
      <c r="X257" s="27">
        <f t="shared" si="10"/>
        <v>1645</v>
      </c>
      <c r="Y257" s="211"/>
      <c r="Z257" s="69">
        <v>0.35</v>
      </c>
      <c r="AA257" s="27"/>
      <c r="AB257" s="27"/>
      <c r="AC257" s="27"/>
      <c r="AD257" s="22" t="s">
        <v>413</v>
      </c>
      <c r="AE257" s="19">
        <v>0.159</v>
      </c>
      <c r="AF257" s="17">
        <f t="shared" si="15"/>
        <v>186.825</v>
      </c>
      <c r="AG257" s="17">
        <f t="shared" si="16"/>
        <v>1361.825</v>
      </c>
      <c r="AH257" s="27"/>
      <c r="AI257" s="27"/>
      <c r="AJ257" s="27"/>
      <c r="AK257" s="30"/>
    </row>
    <row r="258" ht="15.75" customHeight="1">
      <c r="A258" s="8">
        <v>218.0</v>
      </c>
      <c r="B258" s="81" t="s">
        <v>380</v>
      </c>
      <c r="C258" s="168" t="s">
        <v>283</v>
      </c>
      <c r="D258" s="1" t="s">
        <v>130</v>
      </c>
      <c r="E258" s="22" t="s">
        <v>414</v>
      </c>
      <c r="F258" s="29">
        <v>877.0</v>
      </c>
      <c r="G258" s="69">
        <v>0.35</v>
      </c>
      <c r="H258" s="23">
        <f t="shared" si="1"/>
        <v>306.95</v>
      </c>
      <c r="I258" s="24">
        <f t="shared" si="2"/>
        <v>1183.95</v>
      </c>
      <c r="J258" s="25">
        <f t="shared" si="3"/>
        <v>1190</v>
      </c>
      <c r="K258" s="209"/>
      <c r="L258" s="69">
        <v>0.35</v>
      </c>
      <c r="M258" s="27">
        <f t="shared" si="4"/>
        <v>306.95</v>
      </c>
      <c r="N258" s="27">
        <f t="shared" si="5"/>
        <v>1183.95</v>
      </c>
      <c r="O258" s="28">
        <f t="shared" si="6"/>
        <v>1190</v>
      </c>
      <c r="P258" s="209"/>
      <c r="Q258" s="69">
        <v>0.4</v>
      </c>
      <c r="R258" s="23">
        <f t="shared" si="7"/>
        <v>350.8</v>
      </c>
      <c r="S258" s="23">
        <f t="shared" si="8"/>
        <v>1227.8</v>
      </c>
      <c r="T258" s="211"/>
      <c r="U258" s="209"/>
      <c r="V258" s="69">
        <v>0.4</v>
      </c>
      <c r="W258" s="23">
        <f t="shared" si="9"/>
        <v>350.8</v>
      </c>
      <c r="X258" s="27">
        <f t="shared" si="10"/>
        <v>1227.8</v>
      </c>
      <c r="Y258" s="211"/>
      <c r="Z258" s="69">
        <v>0.35</v>
      </c>
      <c r="AA258" s="27"/>
      <c r="AB258" s="27"/>
      <c r="AC258" s="27"/>
      <c r="AD258" s="22" t="s">
        <v>414</v>
      </c>
      <c r="AE258" s="19">
        <v>0.159</v>
      </c>
      <c r="AF258" s="17">
        <f t="shared" si="15"/>
        <v>139.443</v>
      </c>
      <c r="AG258" s="17">
        <f t="shared" si="16"/>
        <v>1016.443</v>
      </c>
      <c r="AH258" s="27"/>
      <c r="AI258" s="27"/>
      <c r="AJ258" s="27"/>
      <c r="AK258" s="30"/>
    </row>
    <row r="259" ht="15.75" customHeight="1">
      <c r="A259" s="8">
        <v>219.0</v>
      </c>
      <c r="B259" s="81" t="s">
        <v>380</v>
      </c>
      <c r="C259" s="168" t="s">
        <v>393</v>
      </c>
      <c r="D259" s="1" t="s">
        <v>130</v>
      </c>
      <c r="E259" s="22" t="s">
        <v>415</v>
      </c>
      <c r="F259" s="29">
        <v>2200.0</v>
      </c>
      <c r="G259" s="69">
        <v>0.35</v>
      </c>
      <c r="H259" s="23">
        <f t="shared" si="1"/>
        <v>770</v>
      </c>
      <c r="I259" s="24">
        <f t="shared" si="2"/>
        <v>2970</v>
      </c>
      <c r="J259" s="25">
        <f t="shared" si="3"/>
        <v>2970</v>
      </c>
      <c r="K259" s="209"/>
      <c r="L259" s="69">
        <v>0.35</v>
      </c>
      <c r="M259" s="27">
        <f t="shared" si="4"/>
        <v>770</v>
      </c>
      <c r="N259" s="27">
        <f t="shared" si="5"/>
        <v>2970</v>
      </c>
      <c r="O259" s="28">
        <f t="shared" si="6"/>
        <v>2970</v>
      </c>
      <c r="P259" s="209"/>
      <c r="Q259" s="69">
        <v>0.3</v>
      </c>
      <c r="R259" s="23">
        <f t="shared" si="7"/>
        <v>660</v>
      </c>
      <c r="S259" s="23">
        <f t="shared" si="8"/>
        <v>2860</v>
      </c>
      <c r="T259" s="211"/>
      <c r="U259" s="209"/>
      <c r="V259" s="69">
        <v>0.3</v>
      </c>
      <c r="W259" s="23">
        <f t="shared" si="9"/>
        <v>660</v>
      </c>
      <c r="X259" s="27">
        <f t="shared" si="10"/>
        <v>2860</v>
      </c>
      <c r="Y259" s="211"/>
      <c r="Z259" s="69">
        <v>0.25</v>
      </c>
      <c r="AA259" s="27"/>
      <c r="AB259" s="27"/>
      <c r="AC259" s="27"/>
      <c r="AD259" s="22" t="s">
        <v>415</v>
      </c>
      <c r="AE259" s="19">
        <v>0.159</v>
      </c>
      <c r="AF259" s="17">
        <f t="shared" si="15"/>
        <v>349.8</v>
      </c>
      <c r="AG259" s="17">
        <f t="shared" si="16"/>
        <v>2549.8</v>
      </c>
      <c r="AH259" s="27"/>
      <c r="AI259" s="27"/>
      <c r="AJ259" s="27"/>
      <c r="AK259" s="30"/>
    </row>
    <row r="260" ht="15.75" customHeight="1">
      <c r="A260" s="8">
        <v>220.0</v>
      </c>
      <c r="B260" s="81" t="s">
        <v>416</v>
      </c>
      <c r="C260" s="168" t="s">
        <v>393</v>
      </c>
      <c r="D260" s="1" t="s">
        <v>130</v>
      </c>
      <c r="E260" s="127" t="s">
        <v>417</v>
      </c>
      <c r="F260" s="29">
        <v>7680.0</v>
      </c>
      <c r="G260" s="69">
        <v>0.4</v>
      </c>
      <c r="H260" s="23">
        <f t="shared" si="1"/>
        <v>3072</v>
      </c>
      <c r="I260" s="24">
        <f t="shared" si="2"/>
        <v>10752</v>
      </c>
      <c r="J260" s="25">
        <f t="shared" si="3"/>
        <v>10760</v>
      </c>
      <c r="K260" s="209"/>
      <c r="L260" s="69">
        <v>0.4</v>
      </c>
      <c r="M260" s="27">
        <f t="shared" si="4"/>
        <v>3072</v>
      </c>
      <c r="N260" s="27">
        <f t="shared" si="5"/>
        <v>10752</v>
      </c>
      <c r="O260" s="28">
        <f t="shared" si="6"/>
        <v>10760</v>
      </c>
      <c r="P260" s="209"/>
      <c r="Q260" s="69">
        <v>0.3</v>
      </c>
      <c r="R260" s="23">
        <f t="shared" si="7"/>
        <v>2304</v>
      </c>
      <c r="S260" s="23">
        <f t="shared" si="8"/>
        <v>9984</v>
      </c>
      <c r="T260" s="211"/>
      <c r="U260" s="209"/>
      <c r="V260" s="69">
        <v>0.3</v>
      </c>
      <c r="W260" s="23">
        <f t="shared" si="9"/>
        <v>2304</v>
      </c>
      <c r="X260" s="27">
        <f t="shared" si="10"/>
        <v>9984</v>
      </c>
      <c r="Y260" s="211"/>
      <c r="Z260" s="69">
        <v>0.25</v>
      </c>
      <c r="AA260" s="27"/>
      <c r="AB260" s="27"/>
      <c r="AC260" s="27"/>
      <c r="AD260" s="127" t="s">
        <v>417</v>
      </c>
      <c r="AE260" s="19">
        <v>0.159</v>
      </c>
      <c r="AF260" s="17">
        <f t="shared" si="15"/>
        <v>1221.12</v>
      </c>
      <c r="AG260" s="17">
        <f t="shared" si="16"/>
        <v>8901.12</v>
      </c>
      <c r="AH260" s="27"/>
      <c r="AI260" s="27"/>
      <c r="AJ260" s="27"/>
      <c r="AK260" s="30"/>
    </row>
    <row r="261" ht="15.75" customHeight="1">
      <c r="A261" s="8">
        <v>221.0</v>
      </c>
      <c r="B261" s="81" t="s">
        <v>416</v>
      </c>
      <c r="C261" s="168" t="s">
        <v>393</v>
      </c>
      <c r="D261" s="1" t="s">
        <v>130</v>
      </c>
      <c r="E261" s="127" t="s">
        <v>418</v>
      </c>
      <c r="F261" s="29">
        <v>6400.0</v>
      </c>
      <c r="G261" s="69">
        <v>0.4</v>
      </c>
      <c r="H261" s="23">
        <f t="shared" si="1"/>
        <v>2560</v>
      </c>
      <c r="I261" s="24">
        <f t="shared" si="2"/>
        <v>8960</v>
      </c>
      <c r="J261" s="25">
        <f t="shared" si="3"/>
        <v>8960</v>
      </c>
      <c r="K261" s="209"/>
      <c r="L261" s="69">
        <v>0.4</v>
      </c>
      <c r="M261" s="27">
        <f t="shared" si="4"/>
        <v>2560</v>
      </c>
      <c r="N261" s="27">
        <f t="shared" si="5"/>
        <v>8960</v>
      </c>
      <c r="O261" s="28">
        <f t="shared" si="6"/>
        <v>8960</v>
      </c>
      <c r="P261" s="209"/>
      <c r="Q261" s="69">
        <v>0.3</v>
      </c>
      <c r="R261" s="23">
        <f t="shared" si="7"/>
        <v>1920</v>
      </c>
      <c r="S261" s="23">
        <f t="shared" si="8"/>
        <v>8320</v>
      </c>
      <c r="T261" s="211"/>
      <c r="U261" s="209"/>
      <c r="V261" s="69">
        <v>0.3</v>
      </c>
      <c r="W261" s="23"/>
      <c r="X261" s="27"/>
      <c r="Y261" s="211"/>
      <c r="Z261" s="69">
        <v>0.25</v>
      </c>
      <c r="AA261" s="27"/>
      <c r="AB261" s="27"/>
      <c r="AC261" s="27"/>
      <c r="AD261" s="127" t="s">
        <v>418</v>
      </c>
      <c r="AE261" s="19">
        <v>0.159</v>
      </c>
      <c r="AF261" s="17">
        <f t="shared" si="15"/>
        <v>1017.6</v>
      </c>
      <c r="AG261" s="17">
        <f t="shared" si="16"/>
        <v>7417.6</v>
      </c>
      <c r="AH261" s="27"/>
      <c r="AI261" s="27"/>
      <c r="AJ261" s="27"/>
      <c r="AK261" s="30"/>
    </row>
    <row r="262" ht="19.5" customHeight="1">
      <c r="A262" s="8">
        <v>222.0</v>
      </c>
      <c r="B262" s="81" t="s">
        <v>380</v>
      </c>
      <c r="C262" s="168" t="s">
        <v>317</v>
      </c>
      <c r="D262" s="1" t="s">
        <v>130</v>
      </c>
      <c r="E262" s="196" t="s">
        <v>438</v>
      </c>
      <c r="F262" s="29">
        <v>588.0</v>
      </c>
      <c r="G262" s="69">
        <v>0.800000000000001</v>
      </c>
      <c r="H262" s="23">
        <f t="shared" si="1"/>
        <v>470.4</v>
      </c>
      <c r="I262" s="24">
        <f t="shared" si="2"/>
        <v>1058.4</v>
      </c>
      <c r="J262" s="25">
        <f t="shared" si="3"/>
        <v>1060</v>
      </c>
      <c r="K262" s="209"/>
      <c r="L262" s="69">
        <v>0.800000000000001</v>
      </c>
      <c r="M262" s="27">
        <f t="shared" si="4"/>
        <v>470.4</v>
      </c>
      <c r="N262" s="27">
        <f t="shared" si="5"/>
        <v>1058.4</v>
      </c>
      <c r="O262" s="28">
        <f t="shared" si="6"/>
        <v>1060</v>
      </c>
      <c r="P262" s="209"/>
      <c r="Q262" s="71">
        <v>0.2</v>
      </c>
      <c r="R262" s="23">
        <f t="shared" si="7"/>
        <v>117.6</v>
      </c>
      <c r="S262" s="23">
        <f t="shared" si="8"/>
        <v>705.6</v>
      </c>
      <c r="T262" s="211"/>
      <c r="U262" s="209"/>
      <c r="V262" s="71">
        <v>0.2</v>
      </c>
      <c r="W262" s="23">
        <f>F262*V262</f>
        <v>117.6</v>
      </c>
      <c r="X262" s="27">
        <f>F262 + W262</f>
        <v>705.6</v>
      </c>
      <c r="Y262" s="211"/>
      <c r="Z262" s="69">
        <v>0.28</v>
      </c>
      <c r="AA262" s="27"/>
      <c r="AB262" s="27"/>
      <c r="AC262" s="27"/>
      <c r="AD262" s="196" t="s">
        <v>438</v>
      </c>
      <c r="AE262" s="19">
        <v>0.159</v>
      </c>
      <c r="AF262" s="17">
        <f t="shared" si="15"/>
        <v>93.492</v>
      </c>
      <c r="AG262" s="17">
        <f t="shared" si="16"/>
        <v>681.492</v>
      </c>
      <c r="AH262" s="27"/>
      <c r="AI262" s="27"/>
      <c r="AJ262" s="27"/>
      <c r="AK262" s="30"/>
    </row>
    <row r="263" ht="15.75" customHeight="1">
      <c r="A263" s="8">
        <v>223.0</v>
      </c>
      <c r="B263" s="81" t="s">
        <v>380</v>
      </c>
      <c r="C263" s="194" t="s">
        <v>317</v>
      </c>
      <c r="D263" s="194" t="s">
        <v>439</v>
      </c>
      <c r="E263" s="29" t="s">
        <v>441</v>
      </c>
      <c r="F263" s="29">
        <v>1678.0</v>
      </c>
      <c r="G263" s="69">
        <v>0.98</v>
      </c>
      <c r="H263" s="23">
        <f t="shared" si="1"/>
        <v>1644.44</v>
      </c>
      <c r="I263" s="24">
        <f t="shared" si="2"/>
        <v>3322.44</v>
      </c>
      <c r="J263" s="25">
        <f t="shared" si="3"/>
        <v>3330</v>
      </c>
      <c r="K263" s="219"/>
      <c r="L263" s="26">
        <v>0.7</v>
      </c>
      <c r="M263" s="27">
        <f t="shared" si="4"/>
        <v>1174.6</v>
      </c>
      <c r="N263" s="27">
        <f t="shared" si="5"/>
        <v>2852.6</v>
      </c>
      <c r="O263" s="28">
        <f t="shared" si="6"/>
        <v>2860</v>
      </c>
      <c r="P263" s="219"/>
      <c r="Q263" s="40">
        <v>0.55</v>
      </c>
      <c r="R263" s="23">
        <f t="shared" si="7"/>
        <v>922.9</v>
      </c>
      <c r="S263" s="23">
        <f t="shared" si="8"/>
        <v>2600.9</v>
      </c>
      <c r="T263" s="220"/>
      <c r="U263" s="219"/>
      <c r="V263" s="257"/>
      <c r="W263" s="258"/>
      <c r="X263" s="259">
        <v>0.0</v>
      </c>
      <c r="Y263" s="220"/>
      <c r="Z263" s="30"/>
      <c r="AA263" s="30"/>
      <c r="AB263" s="30"/>
      <c r="AC263" s="30"/>
      <c r="AD263" s="29" t="s">
        <v>441</v>
      </c>
      <c r="AE263" s="30"/>
      <c r="AF263" s="30"/>
      <c r="AG263" s="30"/>
      <c r="AH263" s="30"/>
      <c r="AI263" s="30"/>
      <c r="AJ263" s="30"/>
      <c r="AK263" s="30"/>
    </row>
    <row r="264" ht="15.75" customHeight="1">
      <c r="A264" s="8">
        <v>224.0</v>
      </c>
      <c r="B264" s="81" t="s">
        <v>380</v>
      </c>
      <c r="C264" s="194" t="s">
        <v>317</v>
      </c>
      <c r="D264" s="194" t="s">
        <v>439</v>
      </c>
      <c r="E264" s="29" t="s">
        <v>442</v>
      </c>
      <c r="F264" s="29">
        <v>1678.0</v>
      </c>
      <c r="G264" s="69">
        <v>0.98</v>
      </c>
      <c r="H264" s="23">
        <f t="shared" si="1"/>
        <v>1644.44</v>
      </c>
      <c r="I264" s="24">
        <f t="shared" si="2"/>
        <v>3322.44</v>
      </c>
      <c r="J264" s="25">
        <f t="shared" si="3"/>
        <v>3330</v>
      </c>
      <c r="K264" s="219"/>
      <c r="L264" s="26">
        <v>0.7</v>
      </c>
      <c r="M264" s="27">
        <f t="shared" si="4"/>
        <v>1174.6</v>
      </c>
      <c r="N264" s="27">
        <f t="shared" si="5"/>
        <v>2852.6</v>
      </c>
      <c r="O264" s="28">
        <f t="shared" si="6"/>
        <v>2860</v>
      </c>
      <c r="P264" s="219"/>
      <c r="Q264" s="40">
        <v>0.55</v>
      </c>
      <c r="R264" s="23">
        <f t="shared" si="7"/>
        <v>922.9</v>
      </c>
      <c r="S264" s="23">
        <f t="shared" si="8"/>
        <v>2600.9</v>
      </c>
      <c r="T264" s="220"/>
      <c r="U264" s="219"/>
      <c r="V264" s="260"/>
      <c r="W264" s="207"/>
      <c r="X264" s="205">
        <v>0.0</v>
      </c>
      <c r="Y264" s="220"/>
      <c r="Z264" s="30"/>
      <c r="AA264" s="30"/>
      <c r="AB264" s="30"/>
      <c r="AC264" s="30"/>
      <c r="AD264" s="29" t="s">
        <v>442</v>
      </c>
      <c r="AE264" s="30"/>
      <c r="AF264" s="30"/>
      <c r="AG264" s="30"/>
      <c r="AH264" s="30"/>
      <c r="AI264" s="30"/>
      <c r="AJ264" s="30"/>
      <c r="AK264" s="30"/>
    </row>
    <row r="265" ht="15.75" customHeight="1">
      <c r="A265" s="8">
        <v>225.0</v>
      </c>
      <c r="B265" s="81" t="s">
        <v>380</v>
      </c>
      <c r="C265" s="194" t="s">
        <v>317</v>
      </c>
      <c r="D265" s="194" t="s">
        <v>439</v>
      </c>
      <c r="E265" s="29" t="s">
        <v>443</v>
      </c>
      <c r="F265" s="29">
        <v>1678.0</v>
      </c>
      <c r="G265" s="69">
        <v>0.98</v>
      </c>
      <c r="H265" s="23">
        <f t="shared" si="1"/>
        <v>1644.44</v>
      </c>
      <c r="I265" s="24">
        <f t="shared" si="2"/>
        <v>3322.44</v>
      </c>
      <c r="J265" s="25">
        <f t="shared" si="3"/>
        <v>3330</v>
      </c>
      <c r="K265" s="219"/>
      <c r="L265" s="26">
        <v>0.7</v>
      </c>
      <c r="M265" s="27">
        <f t="shared" si="4"/>
        <v>1174.6</v>
      </c>
      <c r="N265" s="27">
        <f t="shared" si="5"/>
        <v>2852.6</v>
      </c>
      <c r="O265" s="28">
        <f t="shared" si="6"/>
        <v>2860</v>
      </c>
      <c r="P265" s="219"/>
      <c r="Q265" s="40">
        <v>0.55</v>
      </c>
      <c r="R265" s="23">
        <f t="shared" si="7"/>
        <v>922.9</v>
      </c>
      <c r="S265" s="23">
        <f t="shared" si="8"/>
        <v>2600.9</v>
      </c>
      <c r="T265" s="220"/>
      <c r="U265" s="219"/>
      <c r="V265" s="260"/>
      <c r="W265" s="207"/>
      <c r="X265" s="205"/>
      <c r="Y265" s="220"/>
      <c r="Z265" s="30"/>
      <c r="AA265" s="30"/>
      <c r="AB265" s="30"/>
      <c r="AC265" s="30"/>
      <c r="AD265" s="29" t="s">
        <v>443</v>
      </c>
      <c r="AE265" s="30"/>
      <c r="AF265" s="30"/>
      <c r="AG265" s="30"/>
      <c r="AH265" s="30"/>
      <c r="AI265" s="30"/>
      <c r="AJ265" s="30"/>
      <c r="AK265" s="30"/>
    </row>
    <row r="266" ht="15.75" customHeight="1">
      <c r="A266" s="8">
        <v>226.0</v>
      </c>
      <c r="B266" s="81" t="s">
        <v>380</v>
      </c>
      <c r="C266" s="194" t="s">
        <v>317</v>
      </c>
      <c r="D266" s="194" t="s">
        <v>439</v>
      </c>
      <c r="E266" s="29" t="s">
        <v>444</v>
      </c>
      <c r="F266" s="29">
        <v>1678.0</v>
      </c>
      <c r="G266" s="69">
        <v>0.98</v>
      </c>
      <c r="H266" s="23">
        <f t="shared" si="1"/>
        <v>1644.44</v>
      </c>
      <c r="I266" s="24">
        <f t="shared" si="2"/>
        <v>3322.44</v>
      </c>
      <c r="J266" s="25">
        <f t="shared" si="3"/>
        <v>3330</v>
      </c>
      <c r="K266" s="219"/>
      <c r="L266" s="26">
        <v>0.7</v>
      </c>
      <c r="M266" s="27">
        <f t="shared" si="4"/>
        <v>1174.6</v>
      </c>
      <c r="N266" s="27">
        <f t="shared" si="5"/>
        <v>2852.6</v>
      </c>
      <c r="O266" s="28">
        <f t="shared" si="6"/>
        <v>2860</v>
      </c>
      <c r="P266" s="219"/>
      <c r="Q266" s="40">
        <v>0.55</v>
      </c>
      <c r="R266" s="23">
        <f t="shared" si="7"/>
        <v>922.9</v>
      </c>
      <c r="S266" s="23">
        <f t="shared" si="8"/>
        <v>2600.9</v>
      </c>
      <c r="T266" s="220"/>
      <c r="U266" s="219"/>
      <c r="V266" s="260"/>
      <c r="W266" s="207"/>
      <c r="X266" s="205"/>
      <c r="Y266" s="220"/>
      <c r="Z266" s="30"/>
      <c r="AA266" s="30"/>
      <c r="AB266" s="30"/>
      <c r="AC266" s="30"/>
      <c r="AD266" s="29" t="s">
        <v>444</v>
      </c>
      <c r="AE266" s="30"/>
      <c r="AF266" s="30"/>
      <c r="AG266" s="30"/>
      <c r="AH266" s="30"/>
      <c r="AI266" s="30"/>
      <c r="AJ266" s="30"/>
      <c r="AK266" s="30"/>
    </row>
    <row r="267" ht="15.75" customHeight="1">
      <c r="A267" s="8">
        <v>227.0</v>
      </c>
      <c r="B267" s="81" t="s">
        <v>380</v>
      </c>
      <c r="C267" s="194" t="s">
        <v>317</v>
      </c>
      <c r="D267" s="194" t="s">
        <v>439</v>
      </c>
      <c r="E267" s="29" t="s">
        <v>445</v>
      </c>
      <c r="F267" s="29">
        <v>1678.0</v>
      </c>
      <c r="G267" s="69">
        <v>0.98</v>
      </c>
      <c r="H267" s="23">
        <f t="shared" si="1"/>
        <v>1644.44</v>
      </c>
      <c r="I267" s="24">
        <f t="shared" si="2"/>
        <v>3322.44</v>
      </c>
      <c r="J267" s="25">
        <f t="shared" si="3"/>
        <v>3330</v>
      </c>
      <c r="K267" s="219"/>
      <c r="L267" s="26">
        <v>0.7</v>
      </c>
      <c r="M267" s="27">
        <f t="shared" si="4"/>
        <v>1174.6</v>
      </c>
      <c r="N267" s="27">
        <f t="shared" si="5"/>
        <v>2852.6</v>
      </c>
      <c r="O267" s="28">
        <f t="shared" si="6"/>
        <v>2860</v>
      </c>
      <c r="P267" s="219"/>
      <c r="Q267" s="40">
        <v>0.55</v>
      </c>
      <c r="R267" s="23">
        <f t="shared" si="7"/>
        <v>922.9</v>
      </c>
      <c r="S267" s="23">
        <f t="shared" si="8"/>
        <v>2600.9</v>
      </c>
      <c r="T267" s="220"/>
      <c r="U267" s="219"/>
      <c r="V267" s="260"/>
      <c r="W267" s="207"/>
      <c r="X267" s="205"/>
      <c r="Y267" s="220"/>
      <c r="Z267" s="30"/>
      <c r="AA267" s="30"/>
      <c r="AB267" s="30"/>
      <c r="AC267" s="30"/>
      <c r="AD267" s="29" t="s">
        <v>445</v>
      </c>
      <c r="AE267" s="30"/>
      <c r="AF267" s="30"/>
      <c r="AG267" s="30"/>
      <c r="AH267" s="30"/>
      <c r="AI267" s="30"/>
      <c r="AJ267" s="30"/>
      <c r="AK267" s="30"/>
    </row>
    <row r="268" ht="15.75" customHeight="1">
      <c r="A268" s="8">
        <v>228.0</v>
      </c>
      <c r="B268" s="81" t="s">
        <v>380</v>
      </c>
      <c r="C268" s="194" t="s">
        <v>317</v>
      </c>
      <c r="D268" s="194" t="s">
        <v>439</v>
      </c>
      <c r="E268" s="29" t="s">
        <v>446</v>
      </c>
      <c r="F268" s="29">
        <v>1678.0</v>
      </c>
      <c r="G268" s="69">
        <v>0.98</v>
      </c>
      <c r="H268" s="23">
        <f t="shared" si="1"/>
        <v>1644.44</v>
      </c>
      <c r="I268" s="24">
        <f t="shared" si="2"/>
        <v>3322.44</v>
      </c>
      <c r="J268" s="25">
        <f t="shared" si="3"/>
        <v>3330</v>
      </c>
      <c r="K268" s="219"/>
      <c r="L268" s="26">
        <v>0.7</v>
      </c>
      <c r="M268" s="27">
        <f t="shared" si="4"/>
        <v>1174.6</v>
      </c>
      <c r="N268" s="27">
        <f t="shared" si="5"/>
        <v>2852.6</v>
      </c>
      <c r="O268" s="28">
        <f t="shared" si="6"/>
        <v>2860</v>
      </c>
      <c r="P268" s="219"/>
      <c r="Q268" s="40">
        <v>0.55</v>
      </c>
      <c r="R268" s="23">
        <f t="shared" si="7"/>
        <v>922.9</v>
      </c>
      <c r="S268" s="23">
        <f t="shared" si="8"/>
        <v>2600.9</v>
      </c>
      <c r="T268" s="220"/>
      <c r="U268" s="219"/>
      <c r="V268" s="260"/>
      <c r="W268" s="207"/>
      <c r="X268" s="205"/>
      <c r="Y268" s="220"/>
      <c r="Z268" s="30"/>
      <c r="AA268" s="30"/>
      <c r="AB268" s="30"/>
      <c r="AC268" s="30"/>
      <c r="AD268" s="29" t="s">
        <v>446</v>
      </c>
      <c r="AE268" s="30"/>
      <c r="AF268" s="30"/>
      <c r="AG268" s="30"/>
      <c r="AH268" s="30"/>
      <c r="AI268" s="30"/>
      <c r="AJ268" s="30"/>
      <c r="AK268" s="30"/>
    </row>
    <row r="269" ht="15.75" customHeight="1">
      <c r="A269" s="8">
        <v>229.0</v>
      </c>
      <c r="B269" s="81" t="s">
        <v>380</v>
      </c>
      <c r="C269" s="194" t="s">
        <v>317</v>
      </c>
      <c r="D269" s="194" t="s">
        <v>439</v>
      </c>
      <c r="E269" s="29" t="s">
        <v>447</v>
      </c>
      <c r="F269" s="29">
        <v>1678.0</v>
      </c>
      <c r="G269" s="69">
        <v>0.98</v>
      </c>
      <c r="H269" s="23">
        <f t="shared" si="1"/>
        <v>1644.44</v>
      </c>
      <c r="I269" s="24">
        <f t="shared" si="2"/>
        <v>3322.44</v>
      </c>
      <c r="J269" s="25">
        <f t="shared" si="3"/>
        <v>3330</v>
      </c>
      <c r="K269" s="219"/>
      <c r="L269" s="26">
        <v>0.7</v>
      </c>
      <c r="M269" s="27">
        <f t="shared" si="4"/>
        <v>1174.6</v>
      </c>
      <c r="N269" s="27">
        <f t="shared" si="5"/>
        <v>2852.6</v>
      </c>
      <c r="O269" s="28">
        <f t="shared" si="6"/>
        <v>2860</v>
      </c>
      <c r="P269" s="219"/>
      <c r="Q269" s="40">
        <v>0.55</v>
      </c>
      <c r="R269" s="23">
        <f t="shared" si="7"/>
        <v>922.9</v>
      </c>
      <c r="S269" s="23">
        <f t="shared" si="8"/>
        <v>2600.9</v>
      </c>
      <c r="T269" s="220"/>
      <c r="U269" s="219"/>
      <c r="V269" s="260"/>
      <c r="W269" s="207"/>
      <c r="X269" s="205"/>
      <c r="Y269" s="220"/>
      <c r="Z269" s="30"/>
      <c r="AA269" s="30"/>
      <c r="AB269" s="30"/>
      <c r="AC269" s="30"/>
      <c r="AD269" s="29" t="s">
        <v>447</v>
      </c>
      <c r="AE269" s="30"/>
      <c r="AF269" s="30"/>
      <c r="AG269" s="30"/>
      <c r="AH269" s="30"/>
      <c r="AI269" s="30"/>
      <c r="AJ269" s="30"/>
      <c r="AK269" s="30"/>
    </row>
    <row r="270" ht="15.75" customHeight="1">
      <c r="A270" s="8">
        <v>230.0</v>
      </c>
      <c r="B270" s="81" t="s">
        <v>380</v>
      </c>
      <c r="C270" s="194" t="s">
        <v>317</v>
      </c>
      <c r="D270" s="194" t="s">
        <v>439</v>
      </c>
      <c r="E270" s="29" t="s">
        <v>448</v>
      </c>
      <c r="F270" s="29">
        <v>1678.0</v>
      </c>
      <c r="G270" s="69">
        <v>0.98</v>
      </c>
      <c r="H270" s="23">
        <f t="shared" si="1"/>
        <v>1644.44</v>
      </c>
      <c r="I270" s="24">
        <f t="shared" si="2"/>
        <v>3322.44</v>
      </c>
      <c r="J270" s="25">
        <f t="shared" si="3"/>
        <v>3330</v>
      </c>
      <c r="K270" s="219"/>
      <c r="L270" s="26">
        <v>0.7</v>
      </c>
      <c r="M270" s="27">
        <f t="shared" si="4"/>
        <v>1174.6</v>
      </c>
      <c r="N270" s="27">
        <f t="shared" si="5"/>
        <v>2852.6</v>
      </c>
      <c r="O270" s="28">
        <f t="shared" si="6"/>
        <v>2860</v>
      </c>
      <c r="P270" s="219"/>
      <c r="Q270" s="40">
        <v>0.55</v>
      </c>
      <c r="R270" s="23">
        <f t="shared" si="7"/>
        <v>922.9</v>
      </c>
      <c r="S270" s="23">
        <f t="shared" si="8"/>
        <v>2600.9</v>
      </c>
      <c r="T270" s="220"/>
      <c r="U270" s="219"/>
      <c r="V270" s="260"/>
      <c r="W270" s="207"/>
      <c r="X270" s="205">
        <v>0.0</v>
      </c>
      <c r="Y270" s="220"/>
      <c r="Z270" s="30"/>
      <c r="AA270" s="30"/>
      <c r="AB270" s="30"/>
      <c r="AC270" s="30"/>
      <c r="AD270" s="29" t="s">
        <v>448</v>
      </c>
      <c r="AE270" s="30"/>
      <c r="AF270" s="30"/>
      <c r="AG270" s="30"/>
      <c r="AH270" s="30"/>
      <c r="AI270" s="30"/>
      <c r="AJ270" s="30"/>
      <c r="AK270" s="30"/>
    </row>
    <row r="271" ht="15.75" customHeight="1">
      <c r="A271" s="8">
        <v>231.0</v>
      </c>
      <c r="B271" s="81" t="s">
        <v>380</v>
      </c>
      <c r="C271" s="194" t="s">
        <v>317</v>
      </c>
      <c r="D271" s="194" t="s">
        <v>439</v>
      </c>
      <c r="E271" s="29" t="s">
        <v>453</v>
      </c>
      <c r="F271" s="29">
        <v>1436.0</v>
      </c>
      <c r="G271" s="69">
        <v>0.7</v>
      </c>
      <c r="H271" s="23">
        <f t="shared" si="1"/>
        <v>1005.2</v>
      </c>
      <c r="I271" s="24">
        <f t="shared" si="2"/>
        <v>2441.2</v>
      </c>
      <c r="J271" s="25">
        <f t="shared" si="3"/>
        <v>2450</v>
      </c>
      <c r="K271" s="219"/>
      <c r="L271" s="26">
        <v>0.6</v>
      </c>
      <c r="M271" s="27">
        <f t="shared" si="4"/>
        <v>861.6</v>
      </c>
      <c r="N271" s="27">
        <f t="shared" si="5"/>
        <v>2297.6</v>
      </c>
      <c r="O271" s="28">
        <f t="shared" si="6"/>
        <v>2300</v>
      </c>
      <c r="P271" s="219"/>
      <c r="Q271" s="40">
        <v>0.55</v>
      </c>
      <c r="R271" s="23">
        <f t="shared" si="7"/>
        <v>789.8</v>
      </c>
      <c r="S271" s="23">
        <f t="shared" si="8"/>
        <v>2225.8</v>
      </c>
      <c r="T271" s="220"/>
      <c r="U271" s="219"/>
      <c r="V271" s="260"/>
      <c r="W271" s="207"/>
      <c r="X271" s="205"/>
      <c r="Y271" s="220"/>
      <c r="Z271" s="30"/>
      <c r="AA271" s="30"/>
      <c r="AB271" s="30"/>
      <c r="AC271" s="30"/>
      <c r="AD271" s="29" t="s">
        <v>453</v>
      </c>
      <c r="AE271" s="30"/>
      <c r="AF271" s="30"/>
      <c r="AG271" s="30"/>
      <c r="AH271" s="30"/>
      <c r="AI271" s="30"/>
      <c r="AJ271" s="30"/>
      <c r="AK271" s="30"/>
    </row>
    <row r="272" ht="15.75" customHeight="1">
      <c r="A272" s="8">
        <v>232.0</v>
      </c>
      <c r="B272" s="81" t="s">
        <v>380</v>
      </c>
      <c r="C272" s="194" t="s">
        <v>317</v>
      </c>
      <c r="D272" s="194" t="s">
        <v>439</v>
      </c>
      <c r="E272" s="29" t="s">
        <v>454</v>
      </c>
      <c r="F272" s="29">
        <v>1436.0</v>
      </c>
      <c r="G272" s="69">
        <v>0.7</v>
      </c>
      <c r="H272" s="23">
        <f t="shared" si="1"/>
        <v>1005.2</v>
      </c>
      <c r="I272" s="24">
        <f t="shared" si="2"/>
        <v>2441.2</v>
      </c>
      <c r="J272" s="25">
        <f t="shared" si="3"/>
        <v>2450</v>
      </c>
      <c r="K272" s="219"/>
      <c r="L272" s="26">
        <v>0.6</v>
      </c>
      <c r="M272" s="27">
        <f t="shared" si="4"/>
        <v>861.6</v>
      </c>
      <c r="N272" s="27">
        <f t="shared" si="5"/>
        <v>2297.6</v>
      </c>
      <c r="O272" s="28">
        <f t="shared" si="6"/>
        <v>2300</v>
      </c>
      <c r="P272" s="219"/>
      <c r="Q272" s="40">
        <v>0.55</v>
      </c>
      <c r="R272" s="23">
        <f t="shared" si="7"/>
        <v>789.8</v>
      </c>
      <c r="S272" s="23">
        <f t="shared" si="8"/>
        <v>2225.8</v>
      </c>
      <c r="T272" s="220"/>
      <c r="U272" s="219"/>
      <c r="V272" s="260"/>
      <c r="W272" s="207"/>
      <c r="X272" s="205"/>
      <c r="Y272" s="220"/>
      <c r="Z272" s="30"/>
      <c r="AA272" s="30"/>
      <c r="AB272" s="30"/>
      <c r="AC272" s="30"/>
      <c r="AD272" s="29" t="s">
        <v>454</v>
      </c>
      <c r="AE272" s="30"/>
      <c r="AF272" s="30"/>
      <c r="AG272" s="30"/>
      <c r="AH272" s="30"/>
      <c r="AI272" s="30"/>
      <c r="AJ272" s="30"/>
      <c r="AK272" s="30"/>
    </row>
    <row r="273" ht="15.75" customHeight="1">
      <c r="A273" s="8">
        <v>233.0</v>
      </c>
      <c r="B273" s="81" t="s">
        <v>380</v>
      </c>
      <c r="C273" s="194" t="s">
        <v>317</v>
      </c>
      <c r="D273" s="194" t="s">
        <v>439</v>
      </c>
      <c r="E273" s="29" t="s">
        <v>455</v>
      </c>
      <c r="F273" s="29">
        <v>1436.0</v>
      </c>
      <c r="G273" s="69">
        <v>0.7</v>
      </c>
      <c r="H273" s="23">
        <f t="shared" si="1"/>
        <v>1005.2</v>
      </c>
      <c r="I273" s="24">
        <f t="shared" si="2"/>
        <v>2441.2</v>
      </c>
      <c r="J273" s="25">
        <f t="shared" si="3"/>
        <v>2450</v>
      </c>
      <c r="K273" s="219"/>
      <c r="L273" s="26">
        <v>0.6</v>
      </c>
      <c r="M273" s="27">
        <f t="shared" si="4"/>
        <v>861.6</v>
      </c>
      <c r="N273" s="27">
        <f t="shared" si="5"/>
        <v>2297.6</v>
      </c>
      <c r="O273" s="28">
        <f t="shared" si="6"/>
        <v>2300</v>
      </c>
      <c r="P273" s="219"/>
      <c r="Q273" s="40">
        <v>0.55</v>
      </c>
      <c r="R273" s="23">
        <f t="shared" si="7"/>
        <v>789.8</v>
      </c>
      <c r="S273" s="23">
        <f t="shared" si="8"/>
        <v>2225.8</v>
      </c>
      <c r="T273" s="220"/>
      <c r="U273" s="219"/>
      <c r="V273" s="260"/>
      <c r="W273" s="207"/>
      <c r="X273" s="205">
        <v>0.0</v>
      </c>
      <c r="Y273" s="220"/>
      <c r="Z273" s="30"/>
      <c r="AA273" s="30"/>
      <c r="AB273" s="30"/>
      <c r="AC273" s="30"/>
      <c r="AD273" s="29" t="s">
        <v>455</v>
      </c>
      <c r="AE273" s="30"/>
      <c r="AF273" s="30"/>
      <c r="AG273" s="30"/>
      <c r="AH273" s="30"/>
      <c r="AI273" s="30"/>
      <c r="AJ273" s="30"/>
      <c r="AK273" s="30"/>
    </row>
    <row r="274" ht="15.75" customHeight="1">
      <c r="A274" s="8">
        <v>234.0</v>
      </c>
      <c r="B274" s="81" t="s">
        <v>380</v>
      </c>
      <c r="C274" s="194" t="s">
        <v>317</v>
      </c>
      <c r="D274" s="194" t="s">
        <v>439</v>
      </c>
      <c r="E274" s="29" t="s">
        <v>456</v>
      </c>
      <c r="F274" s="29">
        <v>1436.0</v>
      </c>
      <c r="G274" s="69">
        <v>0.7</v>
      </c>
      <c r="H274" s="23">
        <f t="shared" si="1"/>
        <v>1005.2</v>
      </c>
      <c r="I274" s="24">
        <f t="shared" si="2"/>
        <v>2441.2</v>
      </c>
      <c r="J274" s="25">
        <f t="shared" si="3"/>
        <v>2450</v>
      </c>
      <c r="K274" s="219"/>
      <c r="L274" s="26">
        <v>0.6</v>
      </c>
      <c r="M274" s="27">
        <f t="shared" si="4"/>
        <v>861.6</v>
      </c>
      <c r="N274" s="27">
        <f t="shared" si="5"/>
        <v>2297.6</v>
      </c>
      <c r="O274" s="28">
        <f t="shared" si="6"/>
        <v>2300</v>
      </c>
      <c r="P274" s="219"/>
      <c r="Q274" s="40">
        <v>0.55</v>
      </c>
      <c r="R274" s="23">
        <f t="shared" si="7"/>
        <v>789.8</v>
      </c>
      <c r="S274" s="23">
        <f t="shared" si="8"/>
        <v>2225.8</v>
      </c>
      <c r="T274" s="220"/>
      <c r="U274" s="219"/>
      <c r="V274" s="260"/>
      <c r="W274" s="207"/>
      <c r="X274" s="205">
        <v>0.0</v>
      </c>
      <c r="Y274" s="220"/>
      <c r="Z274" s="30"/>
      <c r="AA274" s="30"/>
      <c r="AB274" s="30"/>
      <c r="AC274" s="30"/>
      <c r="AD274" s="29" t="s">
        <v>456</v>
      </c>
      <c r="AE274" s="30"/>
      <c r="AF274" s="30"/>
      <c r="AG274" s="30"/>
      <c r="AH274" s="30"/>
      <c r="AI274" s="30"/>
      <c r="AJ274" s="30"/>
      <c r="AK274" s="30"/>
    </row>
    <row r="275" ht="15.75" customHeight="1">
      <c r="A275" s="8">
        <v>235.0</v>
      </c>
      <c r="B275" s="81" t="s">
        <v>380</v>
      </c>
      <c r="C275" s="194" t="s">
        <v>317</v>
      </c>
      <c r="D275" s="194" t="s">
        <v>439</v>
      </c>
      <c r="E275" s="29" t="s">
        <v>457</v>
      </c>
      <c r="F275" s="29">
        <v>1436.0</v>
      </c>
      <c r="G275" s="69">
        <v>0.7</v>
      </c>
      <c r="H275" s="23">
        <f t="shared" si="1"/>
        <v>1005.2</v>
      </c>
      <c r="I275" s="24">
        <f t="shared" si="2"/>
        <v>2441.2</v>
      </c>
      <c r="J275" s="25">
        <f t="shared" si="3"/>
        <v>2450</v>
      </c>
      <c r="K275" s="219"/>
      <c r="L275" s="26">
        <v>0.6</v>
      </c>
      <c r="M275" s="27">
        <f t="shared" si="4"/>
        <v>861.6</v>
      </c>
      <c r="N275" s="27">
        <f t="shared" si="5"/>
        <v>2297.6</v>
      </c>
      <c r="O275" s="28">
        <f t="shared" si="6"/>
        <v>2300</v>
      </c>
      <c r="P275" s="219"/>
      <c r="Q275" s="40">
        <v>0.55</v>
      </c>
      <c r="R275" s="23">
        <f t="shared" si="7"/>
        <v>789.8</v>
      </c>
      <c r="S275" s="23">
        <f t="shared" si="8"/>
        <v>2225.8</v>
      </c>
      <c r="T275" s="220"/>
      <c r="U275" s="219"/>
      <c r="V275" s="260"/>
      <c r="W275" s="207"/>
      <c r="X275" s="205">
        <v>0.0</v>
      </c>
      <c r="Y275" s="220"/>
      <c r="Z275" s="30"/>
      <c r="AA275" s="30"/>
      <c r="AB275" s="30"/>
      <c r="AC275" s="30"/>
      <c r="AD275" s="29" t="s">
        <v>457</v>
      </c>
      <c r="AE275" s="30"/>
      <c r="AF275" s="30"/>
      <c r="AG275" s="30"/>
      <c r="AH275" s="30"/>
      <c r="AI275" s="30"/>
      <c r="AJ275" s="30"/>
      <c r="AK275" s="30"/>
    </row>
    <row r="276" ht="15.75" customHeight="1">
      <c r="A276" s="8">
        <v>236.0</v>
      </c>
      <c r="B276" s="81" t="s">
        <v>380</v>
      </c>
      <c r="C276" s="194" t="s">
        <v>317</v>
      </c>
      <c r="D276" s="194" t="s">
        <v>439</v>
      </c>
      <c r="E276" s="29" t="s">
        <v>458</v>
      </c>
      <c r="F276" s="29">
        <v>1436.0</v>
      </c>
      <c r="G276" s="69">
        <v>0.7</v>
      </c>
      <c r="H276" s="23">
        <f t="shared" si="1"/>
        <v>1005.2</v>
      </c>
      <c r="I276" s="24">
        <f t="shared" si="2"/>
        <v>2441.2</v>
      </c>
      <c r="J276" s="25">
        <f t="shared" si="3"/>
        <v>2450</v>
      </c>
      <c r="K276" s="219"/>
      <c r="L276" s="26">
        <v>0.6</v>
      </c>
      <c r="M276" s="27">
        <f t="shared" si="4"/>
        <v>861.6</v>
      </c>
      <c r="N276" s="27">
        <f t="shared" si="5"/>
        <v>2297.6</v>
      </c>
      <c r="O276" s="28">
        <f t="shared" si="6"/>
        <v>2300</v>
      </c>
      <c r="P276" s="219"/>
      <c r="Q276" s="40">
        <v>0.55</v>
      </c>
      <c r="R276" s="23">
        <f t="shared" si="7"/>
        <v>789.8</v>
      </c>
      <c r="S276" s="23">
        <f t="shared" si="8"/>
        <v>2225.8</v>
      </c>
      <c r="T276" s="220"/>
      <c r="U276" s="219"/>
      <c r="V276" s="260"/>
      <c r="W276" s="207"/>
      <c r="X276" s="205"/>
      <c r="Y276" s="220"/>
      <c r="Z276" s="30"/>
      <c r="AA276" s="30"/>
      <c r="AB276" s="30"/>
      <c r="AC276" s="30"/>
      <c r="AD276" s="29" t="s">
        <v>458</v>
      </c>
      <c r="AE276" s="30"/>
      <c r="AF276" s="30"/>
      <c r="AG276" s="30"/>
      <c r="AH276" s="30"/>
      <c r="AI276" s="30"/>
      <c r="AJ276" s="30"/>
      <c r="AK276" s="30"/>
    </row>
    <row r="277" ht="15.75" customHeight="1">
      <c r="A277" s="8">
        <v>237.0</v>
      </c>
      <c r="B277" s="81" t="s">
        <v>380</v>
      </c>
      <c r="C277" s="194" t="s">
        <v>317</v>
      </c>
      <c r="D277" s="194" t="s">
        <v>439</v>
      </c>
      <c r="E277" s="29" t="s">
        <v>459</v>
      </c>
      <c r="F277" s="29">
        <v>1603.0</v>
      </c>
      <c r="G277" s="69">
        <v>0.7</v>
      </c>
      <c r="H277" s="23">
        <f t="shared" si="1"/>
        <v>1122.1</v>
      </c>
      <c r="I277" s="24">
        <f t="shared" si="2"/>
        <v>2725.1</v>
      </c>
      <c r="J277" s="25">
        <f t="shared" si="3"/>
        <v>2730</v>
      </c>
      <c r="K277" s="219"/>
      <c r="L277" s="26">
        <v>0.6</v>
      </c>
      <c r="M277" s="27">
        <f t="shared" si="4"/>
        <v>961.8</v>
      </c>
      <c r="N277" s="27">
        <f t="shared" si="5"/>
        <v>2564.8</v>
      </c>
      <c r="O277" s="28">
        <f t="shared" si="6"/>
        <v>2570</v>
      </c>
      <c r="P277" s="219"/>
      <c r="Q277" s="40">
        <v>0.55</v>
      </c>
      <c r="R277" s="23">
        <f t="shared" si="7"/>
        <v>881.65</v>
      </c>
      <c r="S277" s="23">
        <f t="shared" si="8"/>
        <v>2484.65</v>
      </c>
      <c r="T277" s="220"/>
      <c r="U277" s="219"/>
      <c r="V277" s="260"/>
      <c r="W277" s="207"/>
      <c r="X277" s="205"/>
      <c r="Y277" s="220"/>
      <c r="Z277" s="30"/>
      <c r="AA277" s="30"/>
      <c r="AB277" s="30"/>
      <c r="AC277" s="30"/>
      <c r="AD277" s="29" t="s">
        <v>459</v>
      </c>
      <c r="AE277" s="30"/>
      <c r="AF277" s="30"/>
      <c r="AG277" s="30"/>
      <c r="AH277" s="30"/>
      <c r="AI277" s="30"/>
      <c r="AJ277" s="30"/>
      <c r="AK277" s="30"/>
    </row>
    <row r="278" ht="15.75" customHeight="1">
      <c r="A278" s="8">
        <v>238.0</v>
      </c>
      <c r="B278" s="81" t="s">
        <v>380</v>
      </c>
      <c r="C278" s="194" t="s">
        <v>317</v>
      </c>
      <c r="D278" s="194" t="s">
        <v>439</v>
      </c>
      <c r="E278" s="29" t="s">
        <v>460</v>
      </c>
      <c r="F278" s="29">
        <v>1436.0</v>
      </c>
      <c r="G278" s="69">
        <v>0.7</v>
      </c>
      <c r="H278" s="23">
        <f t="shared" si="1"/>
        <v>1005.2</v>
      </c>
      <c r="I278" s="24">
        <f t="shared" si="2"/>
        <v>2441.2</v>
      </c>
      <c r="J278" s="25">
        <f t="shared" si="3"/>
        <v>2450</v>
      </c>
      <c r="K278" s="219"/>
      <c r="L278" s="26">
        <v>0.6</v>
      </c>
      <c r="M278" s="27">
        <f t="shared" si="4"/>
        <v>861.6</v>
      </c>
      <c r="N278" s="27">
        <f t="shared" si="5"/>
        <v>2297.6</v>
      </c>
      <c r="O278" s="28">
        <f t="shared" si="6"/>
        <v>2300</v>
      </c>
      <c r="P278" s="219"/>
      <c r="Q278" s="40">
        <v>0.55</v>
      </c>
      <c r="R278" s="23">
        <f t="shared" si="7"/>
        <v>789.8</v>
      </c>
      <c r="S278" s="23">
        <f t="shared" si="8"/>
        <v>2225.8</v>
      </c>
      <c r="T278" s="220"/>
      <c r="U278" s="219"/>
      <c r="V278" s="260"/>
      <c r="W278" s="207"/>
      <c r="X278" s="205">
        <v>0.0</v>
      </c>
      <c r="Y278" s="220"/>
      <c r="Z278" s="30"/>
      <c r="AA278" s="30"/>
      <c r="AB278" s="30"/>
      <c r="AC278" s="30"/>
      <c r="AD278" s="29" t="s">
        <v>460</v>
      </c>
      <c r="AE278" s="30"/>
      <c r="AF278" s="30"/>
      <c r="AG278" s="30"/>
      <c r="AH278" s="30"/>
      <c r="AI278" s="30"/>
      <c r="AJ278" s="30"/>
      <c r="AK278" s="30"/>
    </row>
    <row r="279" ht="15.75" customHeight="1">
      <c r="A279" s="8">
        <v>239.0</v>
      </c>
      <c r="B279" s="81" t="s">
        <v>380</v>
      </c>
      <c r="C279" s="194" t="s">
        <v>317</v>
      </c>
      <c r="D279" s="194" t="s">
        <v>439</v>
      </c>
      <c r="E279" s="29" t="s">
        <v>461</v>
      </c>
      <c r="F279" s="29">
        <v>1436.0</v>
      </c>
      <c r="G279" s="69">
        <v>0.7</v>
      </c>
      <c r="H279" s="23">
        <f t="shared" si="1"/>
        <v>1005.2</v>
      </c>
      <c r="I279" s="24">
        <f t="shared" si="2"/>
        <v>2441.2</v>
      </c>
      <c r="J279" s="25">
        <f t="shared" si="3"/>
        <v>2450</v>
      </c>
      <c r="K279" s="219"/>
      <c r="L279" s="26">
        <v>0.6</v>
      </c>
      <c r="M279" s="27">
        <f t="shared" si="4"/>
        <v>861.6</v>
      </c>
      <c r="N279" s="27">
        <f t="shared" si="5"/>
        <v>2297.6</v>
      </c>
      <c r="O279" s="28">
        <f t="shared" si="6"/>
        <v>2300</v>
      </c>
      <c r="P279" s="219"/>
      <c r="Q279" s="40">
        <v>0.55</v>
      </c>
      <c r="R279" s="23">
        <f t="shared" si="7"/>
        <v>789.8</v>
      </c>
      <c r="S279" s="23">
        <f t="shared" si="8"/>
        <v>2225.8</v>
      </c>
      <c r="T279" s="220"/>
      <c r="U279" s="219"/>
      <c r="V279" s="260"/>
      <c r="W279" s="207"/>
      <c r="X279" s="205">
        <v>0.0</v>
      </c>
      <c r="Y279" s="220"/>
      <c r="Z279" s="30"/>
      <c r="AA279" s="30"/>
      <c r="AB279" s="30"/>
      <c r="AC279" s="30"/>
      <c r="AD279" s="29" t="s">
        <v>461</v>
      </c>
      <c r="AE279" s="30"/>
      <c r="AF279" s="30"/>
      <c r="AG279" s="30"/>
      <c r="AH279" s="30"/>
      <c r="AI279" s="30"/>
      <c r="AJ279" s="30"/>
      <c r="AK279" s="30"/>
    </row>
    <row r="280" ht="15.75" customHeight="1">
      <c r="A280" s="8">
        <v>240.0</v>
      </c>
      <c r="B280" s="81" t="s">
        <v>380</v>
      </c>
      <c r="C280" s="194" t="s">
        <v>317</v>
      </c>
      <c r="D280" s="194" t="s">
        <v>439</v>
      </c>
      <c r="E280" s="29" t="s">
        <v>506</v>
      </c>
      <c r="F280" s="29">
        <v>1072.0</v>
      </c>
      <c r="G280" s="69">
        <v>0.98</v>
      </c>
      <c r="H280" s="23">
        <f t="shared" si="1"/>
        <v>1050.56</v>
      </c>
      <c r="I280" s="24">
        <f t="shared" si="2"/>
        <v>2122.56</v>
      </c>
      <c r="J280" s="25">
        <f t="shared" si="3"/>
        <v>2130</v>
      </c>
      <c r="K280" s="219"/>
      <c r="L280" s="26">
        <v>0.7</v>
      </c>
      <c r="M280" s="27">
        <f t="shared" si="4"/>
        <v>750.4</v>
      </c>
      <c r="N280" s="27">
        <f t="shared" si="5"/>
        <v>1822.4</v>
      </c>
      <c r="O280" s="28">
        <f t="shared" si="6"/>
        <v>1830</v>
      </c>
      <c r="P280" s="219"/>
      <c r="Q280" s="40">
        <v>0.55</v>
      </c>
      <c r="R280" s="23">
        <f t="shared" si="7"/>
        <v>589.6</v>
      </c>
      <c r="S280" s="23">
        <f t="shared" si="8"/>
        <v>1661.6</v>
      </c>
      <c r="T280" s="220"/>
      <c r="U280" s="219"/>
      <c r="V280" s="260"/>
      <c r="W280" s="207"/>
      <c r="X280" s="205">
        <v>0.0</v>
      </c>
      <c r="Y280" s="220"/>
      <c r="Z280" s="30"/>
      <c r="AA280" s="30"/>
      <c r="AB280" s="30"/>
      <c r="AC280" s="30"/>
      <c r="AD280" s="29" t="s">
        <v>506</v>
      </c>
      <c r="AE280" s="30"/>
      <c r="AF280" s="30"/>
      <c r="AG280" s="30"/>
      <c r="AH280" s="30"/>
      <c r="AI280" s="30"/>
      <c r="AJ280" s="30"/>
      <c r="AK280" s="30"/>
    </row>
    <row r="281" ht="15.75" customHeight="1">
      <c r="A281" s="8">
        <v>241.0</v>
      </c>
      <c r="B281" s="81" t="s">
        <v>380</v>
      </c>
      <c r="C281" s="194" t="s">
        <v>317</v>
      </c>
      <c r="D281" s="194" t="s">
        <v>439</v>
      </c>
      <c r="E281" s="29" t="s">
        <v>475</v>
      </c>
      <c r="F281" s="261">
        <v>790.0</v>
      </c>
      <c r="G281" s="69">
        <v>0.98</v>
      </c>
      <c r="H281" s="23">
        <f t="shared" si="1"/>
        <v>774.2</v>
      </c>
      <c r="I281" s="24">
        <f t="shared" si="2"/>
        <v>1564.2</v>
      </c>
      <c r="J281" s="25">
        <f t="shared" si="3"/>
        <v>1570</v>
      </c>
      <c r="K281" s="219"/>
      <c r="L281" s="26">
        <v>0.7</v>
      </c>
      <c r="M281" s="27">
        <f t="shared" si="4"/>
        <v>553</v>
      </c>
      <c r="N281" s="27">
        <f t="shared" si="5"/>
        <v>1343</v>
      </c>
      <c r="O281" s="28">
        <f t="shared" si="6"/>
        <v>1350</v>
      </c>
      <c r="P281" s="219"/>
      <c r="Q281" s="40">
        <v>0.55</v>
      </c>
      <c r="R281" s="23">
        <f t="shared" si="7"/>
        <v>434.5</v>
      </c>
      <c r="S281" s="23">
        <f t="shared" si="8"/>
        <v>1224.5</v>
      </c>
      <c r="T281" s="220"/>
      <c r="U281" s="219"/>
      <c r="V281" s="260"/>
      <c r="W281" s="207"/>
      <c r="X281" s="205">
        <v>0.0</v>
      </c>
      <c r="Y281" s="220"/>
      <c r="Z281" s="30"/>
      <c r="AA281" s="30"/>
      <c r="AB281" s="30"/>
      <c r="AC281" s="30"/>
      <c r="AD281" s="29" t="s">
        <v>475</v>
      </c>
      <c r="AE281" s="30"/>
      <c r="AF281" s="30"/>
      <c r="AG281" s="30"/>
      <c r="AH281" s="30"/>
      <c r="AI281" s="30"/>
      <c r="AJ281" s="30"/>
      <c r="AK281" s="30"/>
    </row>
    <row r="282" ht="15.75" customHeight="1">
      <c r="A282" s="8">
        <v>242.0</v>
      </c>
      <c r="B282" s="81" t="s">
        <v>380</v>
      </c>
      <c r="C282" s="194" t="s">
        <v>317</v>
      </c>
      <c r="D282" s="194" t="s">
        <v>439</v>
      </c>
      <c r="E282" s="29" t="s">
        <v>476</v>
      </c>
      <c r="F282" s="261">
        <v>600.0</v>
      </c>
      <c r="G282" s="69">
        <v>0.98</v>
      </c>
      <c r="H282" s="23">
        <f t="shared" si="1"/>
        <v>588</v>
      </c>
      <c r="I282" s="24">
        <f t="shared" si="2"/>
        <v>1188</v>
      </c>
      <c r="J282" s="25">
        <f t="shared" si="3"/>
        <v>1190</v>
      </c>
      <c r="K282" s="219"/>
      <c r="L282" s="26">
        <v>0.7</v>
      </c>
      <c r="M282" s="27">
        <f t="shared" si="4"/>
        <v>420</v>
      </c>
      <c r="N282" s="27">
        <f t="shared" si="5"/>
        <v>1020</v>
      </c>
      <c r="O282" s="28">
        <f t="shared" si="6"/>
        <v>1020</v>
      </c>
      <c r="P282" s="219"/>
      <c r="Q282" s="40">
        <v>0.55</v>
      </c>
      <c r="R282" s="23">
        <f t="shared" si="7"/>
        <v>330</v>
      </c>
      <c r="S282" s="23">
        <f t="shared" si="8"/>
        <v>930</v>
      </c>
      <c r="T282" s="220"/>
      <c r="U282" s="219"/>
      <c r="V282" s="260"/>
      <c r="W282" s="207"/>
      <c r="X282" s="205">
        <v>0.0</v>
      </c>
      <c r="Y282" s="220"/>
      <c r="Z282" s="30"/>
      <c r="AA282" s="30"/>
      <c r="AB282" s="30"/>
      <c r="AC282" s="30"/>
      <c r="AD282" s="29" t="s">
        <v>476</v>
      </c>
      <c r="AE282" s="30"/>
      <c r="AF282" s="30"/>
      <c r="AG282" s="30"/>
      <c r="AH282" s="30"/>
      <c r="AI282" s="30"/>
      <c r="AJ282" s="30"/>
      <c r="AK282" s="30"/>
    </row>
    <row r="283" ht="15.75" customHeight="1">
      <c r="A283" s="8"/>
      <c r="B283" s="198" t="s">
        <v>91</v>
      </c>
      <c r="C283" s="199" t="s">
        <v>25</v>
      </c>
      <c r="D283" s="200" t="s">
        <v>477</v>
      </c>
      <c r="E283" s="203" t="s">
        <v>478</v>
      </c>
      <c r="F283" s="206">
        <v>6100.0</v>
      </c>
      <c r="G283" s="69">
        <v>0.98</v>
      </c>
      <c r="H283" s="23">
        <f t="shared" si="1"/>
        <v>5978</v>
      </c>
      <c r="I283" s="24">
        <f t="shared" si="2"/>
        <v>12078</v>
      </c>
      <c r="J283" s="25">
        <f t="shared" si="3"/>
        <v>12080</v>
      </c>
      <c r="K283" s="219"/>
      <c r="L283" s="262"/>
      <c r="M283" s="30"/>
      <c r="N283" s="30"/>
      <c r="P283" s="219"/>
      <c r="Q283" s="263"/>
      <c r="R283" s="207"/>
      <c r="S283" s="207"/>
      <c r="T283" s="220"/>
      <c r="U283" s="219"/>
      <c r="V283" s="260"/>
      <c r="W283" s="207"/>
      <c r="X283" s="205"/>
      <c r="Y283" s="220"/>
      <c r="Z283" s="30"/>
      <c r="AA283" s="30"/>
      <c r="AB283" s="30"/>
      <c r="AC283" s="30"/>
      <c r="AD283" s="203"/>
      <c r="AE283" s="30"/>
      <c r="AF283" s="30"/>
      <c r="AG283" s="30"/>
      <c r="AH283" s="30"/>
      <c r="AI283" s="30"/>
      <c r="AJ283" s="30"/>
      <c r="AK283" s="30"/>
    </row>
    <row r="284" ht="15.75" customHeight="1">
      <c r="A284" s="8"/>
      <c r="B284" s="198" t="s">
        <v>91</v>
      </c>
      <c r="C284" s="199" t="s">
        <v>25</v>
      </c>
      <c r="D284" s="200" t="s">
        <v>477</v>
      </c>
      <c r="E284" s="203" t="s">
        <v>479</v>
      </c>
      <c r="F284" s="206">
        <v>6100.0</v>
      </c>
      <c r="G284" s="69">
        <v>0.98</v>
      </c>
      <c r="H284" s="23">
        <f t="shared" si="1"/>
        <v>5978</v>
      </c>
      <c r="I284" s="24">
        <f t="shared" si="2"/>
        <v>12078</v>
      </c>
      <c r="J284" s="25">
        <f t="shared" si="3"/>
        <v>12080</v>
      </c>
      <c r="K284" s="219"/>
      <c r="L284" s="262"/>
      <c r="M284" s="30"/>
      <c r="N284" s="30"/>
      <c r="P284" s="219"/>
      <c r="Q284" s="263"/>
      <c r="R284" s="207"/>
      <c r="S284" s="207"/>
      <c r="T284" s="220"/>
      <c r="U284" s="219"/>
      <c r="V284" s="260"/>
      <c r="W284" s="207"/>
      <c r="X284" s="205"/>
      <c r="Y284" s="220"/>
      <c r="Z284" s="30"/>
      <c r="AA284" s="30"/>
      <c r="AB284" s="30"/>
      <c r="AC284" s="30"/>
      <c r="AD284" s="203"/>
      <c r="AE284" s="30"/>
      <c r="AF284" s="30"/>
      <c r="AG284" s="30"/>
      <c r="AH284" s="30"/>
      <c r="AI284" s="30"/>
      <c r="AJ284" s="30"/>
      <c r="AK284" s="30"/>
    </row>
    <row r="285" ht="15.75" customHeight="1">
      <c r="A285" s="8"/>
      <c r="B285" s="198" t="s">
        <v>91</v>
      </c>
      <c r="C285" s="199" t="s">
        <v>25</v>
      </c>
      <c r="D285" s="200" t="s">
        <v>477</v>
      </c>
      <c r="E285" s="241" t="s">
        <v>515</v>
      </c>
      <c r="F285" s="206">
        <v>6100.0</v>
      </c>
      <c r="G285" s="69">
        <v>0.98</v>
      </c>
      <c r="H285" s="23">
        <f t="shared" si="1"/>
        <v>5978</v>
      </c>
      <c r="I285" s="24">
        <f t="shared" si="2"/>
        <v>12078</v>
      </c>
      <c r="J285" s="25">
        <f t="shared" si="3"/>
        <v>12080</v>
      </c>
      <c r="K285" s="219"/>
      <c r="L285" s="262"/>
      <c r="M285" s="30"/>
      <c r="N285" s="30"/>
      <c r="P285" s="219"/>
      <c r="Q285" s="263"/>
      <c r="R285" s="207"/>
      <c r="S285" s="207"/>
      <c r="T285" s="220"/>
      <c r="U285" s="219"/>
      <c r="V285" s="260"/>
      <c r="W285" s="207"/>
      <c r="X285" s="205"/>
      <c r="Y285" s="220"/>
      <c r="Z285" s="30"/>
      <c r="AA285" s="30"/>
      <c r="AB285" s="30"/>
      <c r="AC285" s="30"/>
      <c r="AD285" s="203"/>
      <c r="AE285" s="30"/>
      <c r="AF285" s="30"/>
      <c r="AG285" s="30"/>
      <c r="AH285" s="30"/>
      <c r="AI285" s="30"/>
      <c r="AJ285" s="30"/>
      <c r="AK285" s="30"/>
    </row>
    <row r="286" ht="15.75" customHeight="1">
      <c r="A286" s="8"/>
      <c r="B286" s="198" t="s">
        <v>91</v>
      </c>
      <c r="C286" s="199" t="s">
        <v>25</v>
      </c>
      <c r="D286" s="200" t="s">
        <v>477</v>
      </c>
      <c r="E286" s="241" t="s">
        <v>481</v>
      </c>
      <c r="F286" s="206">
        <v>4800.0</v>
      </c>
      <c r="G286" s="69">
        <v>0.98</v>
      </c>
      <c r="H286" s="23">
        <f t="shared" si="1"/>
        <v>4704</v>
      </c>
      <c r="I286" s="24">
        <f t="shared" si="2"/>
        <v>9504</v>
      </c>
      <c r="J286" s="25">
        <f t="shared" si="3"/>
        <v>9510</v>
      </c>
      <c r="K286" s="219"/>
      <c r="L286" s="262"/>
      <c r="M286" s="30"/>
      <c r="N286" s="30"/>
      <c r="P286" s="219"/>
      <c r="Q286" s="263"/>
      <c r="R286" s="207"/>
      <c r="S286" s="207"/>
      <c r="T286" s="220"/>
      <c r="U286" s="219"/>
      <c r="V286" s="260"/>
      <c r="W286" s="207"/>
      <c r="X286" s="205"/>
      <c r="Y286" s="220"/>
      <c r="Z286" s="30"/>
      <c r="AA286" s="30"/>
      <c r="AB286" s="30"/>
      <c r="AC286" s="30"/>
      <c r="AD286" s="203"/>
      <c r="AE286" s="30"/>
      <c r="AF286" s="30"/>
      <c r="AG286" s="30"/>
      <c r="AH286" s="30"/>
      <c r="AI286" s="30"/>
      <c r="AJ286" s="30"/>
      <c r="AK286" s="30"/>
    </row>
    <row r="287" ht="15.75" customHeight="1">
      <c r="A287" s="8"/>
      <c r="B287" s="198" t="s">
        <v>91</v>
      </c>
      <c r="C287" s="199" t="s">
        <v>25</v>
      </c>
      <c r="D287" s="200" t="s">
        <v>477</v>
      </c>
      <c r="E287" s="203" t="s">
        <v>482</v>
      </c>
      <c r="F287" s="206">
        <v>5800.0</v>
      </c>
      <c r="G287" s="69">
        <v>0.98</v>
      </c>
      <c r="H287" s="23">
        <f t="shared" si="1"/>
        <v>5684</v>
      </c>
      <c r="I287" s="24">
        <f t="shared" si="2"/>
        <v>11484</v>
      </c>
      <c r="J287" s="25">
        <f t="shared" si="3"/>
        <v>11490</v>
      </c>
      <c r="K287" s="219"/>
      <c r="L287" s="262"/>
      <c r="M287" s="30"/>
      <c r="N287" s="30"/>
      <c r="P287" s="219"/>
      <c r="Q287" s="263"/>
      <c r="R287" s="207"/>
      <c r="S287" s="207"/>
      <c r="T287" s="220"/>
      <c r="U287" s="219"/>
      <c r="V287" s="260"/>
      <c r="W287" s="207"/>
      <c r="X287" s="205"/>
      <c r="Y287" s="220"/>
      <c r="Z287" s="30"/>
      <c r="AA287" s="30"/>
      <c r="AB287" s="30"/>
      <c r="AC287" s="30"/>
      <c r="AD287" s="203"/>
      <c r="AE287" s="30"/>
      <c r="AF287" s="30"/>
      <c r="AG287" s="30"/>
      <c r="AH287" s="30"/>
      <c r="AI287" s="30"/>
      <c r="AJ287" s="30"/>
      <c r="AK287" s="30"/>
    </row>
    <row r="288" ht="15.75" customHeight="1">
      <c r="A288" s="8"/>
      <c r="B288" s="198" t="s">
        <v>91</v>
      </c>
      <c r="C288" s="199" t="s">
        <v>25</v>
      </c>
      <c r="D288" s="200" t="s">
        <v>477</v>
      </c>
      <c r="E288" s="203" t="s">
        <v>483</v>
      </c>
      <c r="F288" s="206">
        <v>6100.0</v>
      </c>
      <c r="G288" s="69">
        <v>0.98</v>
      </c>
      <c r="H288" s="23">
        <f t="shared" si="1"/>
        <v>5978</v>
      </c>
      <c r="I288" s="24">
        <f t="shared" si="2"/>
        <v>12078</v>
      </c>
      <c r="J288" s="25">
        <f t="shared" si="3"/>
        <v>12080</v>
      </c>
      <c r="K288" s="219"/>
      <c r="L288" s="262"/>
      <c r="M288" s="30"/>
      <c r="N288" s="30"/>
      <c r="P288" s="219"/>
      <c r="Q288" s="263"/>
      <c r="R288" s="207"/>
      <c r="S288" s="207"/>
      <c r="T288" s="220"/>
      <c r="U288" s="219"/>
      <c r="V288" s="260"/>
      <c r="W288" s="207"/>
      <c r="X288" s="205"/>
      <c r="Y288" s="220"/>
      <c r="Z288" s="30"/>
      <c r="AA288" s="30"/>
      <c r="AB288" s="30"/>
      <c r="AC288" s="30"/>
      <c r="AD288" s="203"/>
      <c r="AE288" s="30"/>
      <c r="AF288" s="30"/>
      <c r="AG288" s="30"/>
      <c r="AH288" s="30"/>
      <c r="AI288" s="30"/>
      <c r="AJ288" s="30"/>
      <c r="AK288" s="30"/>
    </row>
    <row r="289" ht="15.75" customHeight="1">
      <c r="A289" s="8"/>
      <c r="B289" s="198" t="s">
        <v>91</v>
      </c>
      <c r="C289" s="199" t="s">
        <v>25</v>
      </c>
      <c r="D289" s="200" t="s">
        <v>477</v>
      </c>
      <c r="E289" s="203" t="s">
        <v>484</v>
      </c>
      <c r="F289" s="206">
        <v>7600.0</v>
      </c>
      <c r="G289" s="69">
        <v>0.98</v>
      </c>
      <c r="H289" s="23">
        <f t="shared" si="1"/>
        <v>7448</v>
      </c>
      <c r="I289" s="24">
        <f t="shared" si="2"/>
        <v>15048</v>
      </c>
      <c r="J289" s="25">
        <f t="shared" si="3"/>
        <v>15050</v>
      </c>
      <c r="K289" s="219"/>
      <c r="L289" s="262"/>
      <c r="M289" s="30"/>
      <c r="N289" s="30"/>
      <c r="P289" s="219"/>
      <c r="Q289" s="263"/>
      <c r="R289" s="207"/>
      <c r="S289" s="207"/>
      <c r="T289" s="220"/>
      <c r="U289" s="219"/>
      <c r="V289" s="260"/>
      <c r="W289" s="207"/>
      <c r="X289" s="205"/>
      <c r="Y289" s="220"/>
      <c r="Z289" s="30"/>
      <c r="AA289" s="30"/>
      <c r="AB289" s="30"/>
      <c r="AC289" s="30"/>
      <c r="AD289" s="203"/>
      <c r="AE289" s="30"/>
      <c r="AF289" s="30"/>
      <c r="AG289" s="30"/>
      <c r="AH289" s="30"/>
      <c r="AI289" s="30"/>
      <c r="AJ289" s="30"/>
      <c r="AK289" s="30"/>
    </row>
    <row r="290" ht="15.75" customHeight="1">
      <c r="A290" s="8"/>
      <c r="B290" s="198" t="s">
        <v>91</v>
      </c>
      <c r="C290" s="199" t="s">
        <v>25</v>
      </c>
      <c r="D290" s="200" t="s">
        <v>477</v>
      </c>
      <c r="E290" s="241" t="s">
        <v>486</v>
      </c>
      <c r="F290" s="206">
        <v>5800.0</v>
      </c>
      <c r="G290" s="69">
        <v>0.98</v>
      </c>
      <c r="H290" s="23">
        <f t="shared" si="1"/>
        <v>5684</v>
      </c>
      <c r="I290" s="24">
        <f t="shared" si="2"/>
        <v>11484</v>
      </c>
      <c r="J290" s="25">
        <f t="shared" si="3"/>
        <v>11490</v>
      </c>
      <c r="K290" s="219"/>
      <c r="L290" s="262"/>
      <c r="M290" s="30"/>
      <c r="N290" s="30"/>
      <c r="P290" s="219"/>
      <c r="Q290" s="263"/>
      <c r="R290" s="207"/>
      <c r="S290" s="207"/>
      <c r="T290" s="220"/>
      <c r="U290" s="219"/>
      <c r="V290" s="260"/>
      <c r="W290" s="207"/>
      <c r="X290" s="205"/>
      <c r="Y290" s="220"/>
      <c r="Z290" s="30"/>
      <c r="AA290" s="30"/>
      <c r="AB290" s="30"/>
      <c r="AC290" s="30"/>
      <c r="AD290" s="203"/>
      <c r="AE290" s="30"/>
      <c r="AF290" s="30"/>
      <c r="AG290" s="30"/>
      <c r="AH290" s="30"/>
      <c r="AI290" s="30"/>
      <c r="AJ290" s="30"/>
      <c r="AK290" s="30"/>
    </row>
    <row r="291" ht="15.75" customHeight="1">
      <c r="A291" s="8">
        <v>243.0</v>
      </c>
      <c r="B291" s="205" t="s">
        <v>487</v>
      </c>
      <c r="C291" s="206" t="s">
        <v>130</v>
      </c>
      <c r="D291" s="206" t="s">
        <v>130</v>
      </c>
      <c r="E291" s="205" t="s">
        <v>507</v>
      </c>
      <c r="F291" s="203">
        <v>500.0</v>
      </c>
      <c r="G291" s="30"/>
      <c r="H291" s="30"/>
      <c r="I291" s="30"/>
      <c r="J291" s="205">
        <v>500.0</v>
      </c>
      <c r="K291" s="221"/>
      <c r="L291" s="30"/>
      <c r="M291" s="30"/>
      <c r="N291" s="30"/>
      <c r="O291" s="205">
        <v>450.0</v>
      </c>
      <c r="P291" s="221"/>
      <c r="Q291" s="30"/>
      <c r="R291" s="30"/>
      <c r="S291" s="205">
        <v>450.0</v>
      </c>
      <c r="T291" s="222"/>
      <c r="U291" s="221"/>
      <c r="V291" s="30"/>
      <c r="W291" s="30"/>
      <c r="X291" s="205">
        <v>450.0</v>
      </c>
      <c r="Y291" s="222"/>
      <c r="Z291" s="30"/>
      <c r="AA291" s="30"/>
      <c r="AB291" s="30"/>
      <c r="AC291" s="30"/>
      <c r="AD291" s="205" t="s">
        <v>507</v>
      </c>
      <c r="AE291" s="30"/>
      <c r="AF291" s="30"/>
      <c r="AG291" s="30"/>
      <c r="AH291" s="30"/>
      <c r="AI291" s="30"/>
      <c r="AJ291" s="30"/>
      <c r="AK291" s="30"/>
    </row>
    <row r="292" ht="15.75" customHeight="1">
      <c r="B292" s="30"/>
      <c r="E292" s="30"/>
      <c r="F292" s="207"/>
      <c r="G292" s="30"/>
      <c r="H292" s="30"/>
      <c r="I292" s="30"/>
      <c r="J292" s="30"/>
      <c r="K292" s="223"/>
      <c r="L292" s="30"/>
      <c r="M292" s="30"/>
      <c r="N292" s="30"/>
      <c r="O292" s="30"/>
      <c r="P292" s="223"/>
      <c r="Q292" s="30"/>
      <c r="R292" s="30"/>
      <c r="S292" s="30"/>
      <c r="T292" s="224"/>
      <c r="U292" s="223"/>
      <c r="V292" s="30"/>
      <c r="W292" s="30"/>
      <c r="X292" s="30"/>
      <c r="Y292" s="224"/>
      <c r="Z292" s="30"/>
      <c r="AA292" s="30"/>
      <c r="AB292" s="30"/>
      <c r="AC292" s="30"/>
      <c r="AD292" s="30"/>
      <c r="AE292" s="30"/>
      <c r="AF292" s="30"/>
      <c r="AG292" s="30"/>
      <c r="AH292" s="30"/>
      <c r="AI292" s="30"/>
      <c r="AJ292" s="30"/>
      <c r="AK292" s="30"/>
    </row>
    <row r="293" ht="15.75" customHeight="1">
      <c r="B293" s="30"/>
      <c r="E293" s="30"/>
      <c r="F293" s="207"/>
      <c r="G293" s="30"/>
      <c r="H293" s="30"/>
      <c r="I293" s="30"/>
      <c r="J293" s="30"/>
      <c r="K293" s="223"/>
      <c r="L293" s="30"/>
      <c r="M293" s="30"/>
      <c r="N293" s="30"/>
      <c r="O293" s="30"/>
      <c r="P293" s="223"/>
      <c r="Q293" s="30"/>
      <c r="R293" s="30"/>
      <c r="S293" s="30"/>
      <c r="T293" s="224"/>
      <c r="U293" s="223"/>
      <c r="V293" s="30"/>
      <c r="W293" s="30"/>
      <c r="X293" s="30"/>
      <c r="Y293" s="224"/>
      <c r="Z293" s="30"/>
      <c r="AA293" s="30"/>
      <c r="AB293" s="30"/>
      <c r="AC293" s="30"/>
      <c r="AD293" s="30"/>
      <c r="AE293" s="30"/>
      <c r="AF293" s="30"/>
      <c r="AG293" s="30"/>
      <c r="AH293" s="30"/>
      <c r="AI293" s="30"/>
      <c r="AJ293" s="30"/>
      <c r="AK293" s="30"/>
    </row>
    <row r="294" ht="15.75" customHeight="1">
      <c r="B294" s="30"/>
      <c r="E294" s="30"/>
      <c r="F294" s="207"/>
      <c r="G294" s="30"/>
      <c r="H294" s="30"/>
      <c r="I294" s="30"/>
      <c r="J294" s="30"/>
      <c r="K294" s="223"/>
      <c r="L294" s="30"/>
      <c r="M294" s="30"/>
      <c r="N294" s="30"/>
      <c r="O294" s="30"/>
      <c r="P294" s="223"/>
      <c r="Q294" s="30"/>
      <c r="R294" s="30"/>
      <c r="S294" s="30"/>
      <c r="T294" s="224"/>
      <c r="U294" s="223"/>
      <c r="V294" s="30"/>
      <c r="W294" s="30"/>
      <c r="X294" s="30"/>
      <c r="Y294" s="224"/>
      <c r="Z294" s="30"/>
      <c r="AA294" s="30"/>
      <c r="AB294" s="30"/>
      <c r="AC294" s="30"/>
      <c r="AD294" s="30"/>
      <c r="AE294" s="30"/>
      <c r="AF294" s="30"/>
      <c r="AG294" s="30"/>
      <c r="AH294" s="30"/>
      <c r="AI294" s="30"/>
      <c r="AJ294" s="30"/>
      <c r="AK294" s="30"/>
    </row>
    <row r="295" ht="15.75" customHeight="1">
      <c r="B295" s="30"/>
      <c r="E295" s="30"/>
      <c r="F295" s="207"/>
      <c r="G295" s="30"/>
      <c r="H295" s="30"/>
      <c r="I295" s="30"/>
      <c r="J295" s="30"/>
      <c r="K295" s="223"/>
      <c r="L295" s="30"/>
      <c r="M295" s="30"/>
      <c r="N295" s="30"/>
      <c r="O295" s="30"/>
      <c r="P295" s="223"/>
      <c r="Q295" s="30"/>
      <c r="R295" s="30"/>
      <c r="S295" s="30"/>
      <c r="T295" s="224"/>
      <c r="U295" s="223"/>
      <c r="V295" s="30"/>
      <c r="W295" s="30"/>
      <c r="X295" s="30"/>
      <c r="Y295" s="224"/>
      <c r="Z295" s="30"/>
      <c r="AA295" s="30"/>
      <c r="AB295" s="30"/>
      <c r="AC295" s="30"/>
      <c r="AD295" s="30"/>
      <c r="AE295" s="30"/>
      <c r="AF295" s="30"/>
      <c r="AG295" s="30"/>
      <c r="AH295" s="30"/>
      <c r="AI295" s="30"/>
      <c r="AJ295" s="30"/>
      <c r="AK295" s="30"/>
    </row>
    <row r="296" ht="15.75" customHeight="1">
      <c r="B296" s="30"/>
      <c r="E296" s="30"/>
      <c r="F296" s="207"/>
      <c r="G296" s="30"/>
      <c r="H296" s="30"/>
      <c r="I296" s="30"/>
      <c r="J296" s="30"/>
      <c r="K296" s="223"/>
      <c r="L296" s="30"/>
      <c r="M296" s="30"/>
      <c r="N296" s="30"/>
      <c r="O296" s="30"/>
      <c r="P296" s="223"/>
      <c r="Q296" s="30"/>
      <c r="R296" s="30"/>
      <c r="S296" s="30"/>
      <c r="T296" s="224"/>
      <c r="U296" s="223"/>
      <c r="V296" s="30"/>
      <c r="W296" s="30"/>
      <c r="X296" s="30"/>
      <c r="Y296" s="224"/>
      <c r="Z296" s="30"/>
      <c r="AA296" s="30"/>
      <c r="AB296" s="30"/>
      <c r="AC296" s="30"/>
      <c r="AD296" s="30"/>
      <c r="AE296" s="30"/>
      <c r="AF296" s="30"/>
      <c r="AG296" s="30"/>
      <c r="AH296" s="30"/>
      <c r="AI296" s="30"/>
      <c r="AJ296" s="30"/>
      <c r="AK296" s="30"/>
    </row>
    <row r="297" ht="15.75" customHeight="1">
      <c r="B297" s="30"/>
      <c r="E297" s="30"/>
      <c r="F297" s="207"/>
      <c r="G297" s="30"/>
      <c r="H297" s="30"/>
      <c r="I297" s="30"/>
      <c r="J297" s="30"/>
      <c r="K297" s="223"/>
      <c r="L297" s="30"/>
      <c r="M297" s="30"/>
      <c r="N297" s="30"/>
      <c r="O297" s="30"/>
      <c r="P297" s="223"/>
      <c r="Q297" s="30"/>
      <c r="R297" s="30"/>
      <c r="S297" s="30"/>
      <c r="T297" s="224"/>
      <c r="U297" s="223"/>
      <c r="V297" s="30"/>
      <c r="W297" s="30"/>
      <c r="X297" s="30"/>
      <c r="Y297" s="224"/>
      <c r="Z297" s="30"/>
      <c r="AA297" s="30"/>
      <c r="AB297" s="30"/>
      <c r="AC297" s="30"/>
      <c r="AD297" s="30"/>
      <c r="AE297" s="30"/>
      <c r="AF297" s="30"/>
      <c r="AG297" s="30"/>
      <c r="AH297" s="30"/>
      <c r="AI297" s="30"/>
      <c r="AJ297" s="30"/>
      <c r="AK297" s="30"/>
    </row>
    <row r="298" ht="15.75" customHeight="1">
      <c r="B298" s="30"/>
      <c r="E298" s="30"/>
      <c r="F298" s="207"/>
      <c r="G298" s="30"/>
      <c r="H298" s="30"/>
      <c r="I298" s="30"/>
      <c r="J298" s="30"/>
      <c r="K298" s="223"/>
      <c r="L298" s="30"/>
      <c r="M298" s="30"/>
      <c r="N298" s="30"/>
      <c r="O298" s="30"/>
      <c r="P298" s="223"/>
      <c r="Q298" s="30"/>
      <c r="R298" s="30"/>
      <c r="S298" s="30"/>
      <c r="T298" s="224"/>
      <c r="U298" s="223"/>
      <c r="V298" s="30"/>
      <c r="W298" s="30"/>
      <c r="X298" s="30"/>
      <c r="Y298" s="224"/>
      <c r="Z298" s="30"/>
      <c r="AA298" s="30"/>
      <c r="AB298" s="30"/>
      <c r="AC298" s="30"/>
      <c r="AD298" s="30"/>
      <c r="AE298" s="30"/>
      <c r="AF298" s="30"/>
      <c r="AG298" s="30"/>
      <c r="AH298" s="30"/>
      <c r="AI298" s="30"/>
      <c r="AJ298" s="30"/>
      <c r="AK298" s="30"/>
    </row>
    <row r="299" ht="15.75" customHeight="1">
      <c r="B299" s="30"/>
      <c r="E299" s="30"/>
      <c r="F299" s="207"/>
      <c r="G299" s="30"/>
      <c r="H299" s="30"/>
      <c r="I299" s="30"/>
      <c r="J299" s="30"/>
      <c r="K299" s="223"/>
      <c r="L299" s="30"/>
      <c r="M299" s="30"/>
      <c r="N299" s="30"/>
      <c r="O299" s="30"/>
      <c r="P299" s="223"/>
      <c r="Q299" s="30"/>
      <c r="R299" s="30"/>
      <c r="S299" s="30"/>
      <c r="T299" s="224"/>
      <c r="U299" s="223"/>
      <c r="V299" s="30"/>
      <c r="W299" s="30"/>
      <c r="X299" s="30"/>
      <c r="Y299" s="224"/>
      <c r="Z299" s="30"/>
      <c r="AA299" s="30"/>
      <c r="AB299" s="30"/>
      <c r="AC299" s="30"/>
      <c r="AD299" s="30"/>
      <c r="AE299" s="30"/>
      <c r="AF299" s="30"/>
      <c r="AG299" s="30"/>
      <c r="AH299" s="30"/>
      <c r="AI299" s="30"/>
      <c r="AJ299" s="30"/>
      <c r="AK299" s="30"/>
    </row>
    <row r="300" ht="15.75" customHeight="1">
      <c r="B300" s="30"/>
      <c r="E300" s="30"/>
      <c r="F300" s="207"/>
      <c r="G300" s="30"/>
      <c r="H300" s="30"/>
      <c r="I300" s="30"/>
      <c r="J300" s="30"/>
      <c r="K300" s="223"/>
      <c r="L300" s="30"/>
      <c r="M300" s="30"/>
      <c r="N300" s="30"/>
      <c r="O300" s="30"/>
      <c r="P300" s="223"/>
      <c r="Q300" s="30"/>
      <c r="R300" s="30"/>
      <c r="S300" s="30"/>
      <c r="T300" s="224"/>
      <c r="U300" s="223"/>
      <c r="V300" s="30"/>
      <c r="W300" s="30"/>
      <c r="X300" s="30"/>
      <c r="Y300" s="224"/>
      <c r="Z300" s="30"/>
      <c r="AA300" s="30"/>
      <c r="AB300" s="30"/>
      <c r="AC300" s="30"/>
      <c r="AD300" s="30"/>
      <c r="AE300" s="30"/>
      <c r="AF300" s="30"/>
      <c r="AG300" s="30"/>
      <c r="AH300" s="30"/>
      <c r="AI300" s="30"/>
      <c r="AJ300" s="30"/>
      <c r="AK300" s="30"/>
    </row>
    <row r="301" ht="15.75" customHeight="1">
      <c r="B301" s="30"/>
      <c r="E301" s="30"/>
      <c r="F301" s="207"/>
      <c r="G301" s="30"/>
      <c r="H301" s="30"/>
      <c r="I301" s="30"/>
      <c r="J301" s="30"/>
      <c r="K301" s="223"/>
      <c r="L301" s="30"/>
      <c r="M301" s="30"/>
      <c r="N301" s="30"/>
      <c r="O301" s="30"/>
      <c r="P301" s="223"/>
      <c r="Q301" s="30"/>
      <c r="R301" s="30"/>
      <c r="S301" s="30"/>
      <c r="T301" s="224"/>
      <c r="U301" s="223"/>
      <c r="V301" s="30"/>
      <c r="W301" s="30"/>
      <c r="X301" s="30"/>
      <c r="Y301" s="224"/>
      <c r="Z301" s="30"/>
      <c r="AA301" s="30"/>
      <c r="AB301" s="30"/>
      <c r="AC301" s="30"/>
      <c r="AD301" s="30"/>
      <c r="AE301" s="30"/>
      <c r="AF301" s="30"/>
      <c r="AG301" s="30"/>
      <c r="AH301" s="30"/>
      <c r="AI301" s="30"/>
      <c r="AJ301" s="30"/>
      <c r="AK301" s="30"/>
    </row>
    <row r="302" ht="15.75" customHeight="1">
      <c r="B302" s="30"/>
      <c r="E302" s="30"/>
      <c r="F302" s="207"/>
      <c r="G302" s="30"/>
      <c r="H302" s="30"/>
      <c r="I302" s="30"/>
      <c r="J302" s="30"/>
      <c r="K302" s="223"/>
      <c r="L302" s="30"/>
      <c r="M302" s="30"/>
      <c r="N302" s="30"/>
      <c r="O302" s="30"/>
      <c r="P302" s="223"/>
      <c r="Q302" s="30"/>
      <c r="R302" s="30"/>
      <c r="S302" s="30"/>
      <c r="T302" s="224"/>
      <c r="U302" s="223"/>
      <c r="V302" s="30"/>
      <c r="W302" s="30"/>
      <c r="X302" s="30"/>
      <c r="Y302" s="224"/>
      <c r="Z302" s="30"/>
      <c r="AA302" s="30"/>
      <c r="AB302" s="30"/>
      <c r="AC302" s="30"/>
      <c r="AD302" s="30"/>
      <c r="AE302" s="30"/>
      <c r="AF302" s="30"/>
      <c r="AG302" s="30"/>
      <c r="AH302" s="30"/>
      <c r="AI302" s="30"/>
      <c r="AJ302" s="30"/>
      <c r="AK302" s="30"/>
    </row>
    <row r="303" ht="15.75" customHeight="1">
      <c r="B303" s="30"/>
      <c r="E303" s="30"/>
      <c r="F303" s="207"/>
      <c r="G303" s="30"/>
      <c r="H303" s="30"/>
      <c r="I303" s="30"/>
      <c r="J303" s="30"/>
      <c r="K303" s="223"/>
      <c r="L303" s="30"/>
      <c r="M303" s="30"/>
      <c r="N303" s="30"/>
      <c r="O303" s="30"/>
      <c r="P303" s="223"/>
      <c r="Q303" s="30"/>
      <c r="R303" s="30"/>
      <c r="S303" s="30"/>
      <c r="T303" s="224"/>
      <c r="U303" s="223"/>
      <c r="V303" s="30"/>
      <c r="W303" s="30"/>
      <c r="X303" s="30"/>
      <c r="Y303" s="224"/>
      <c r="Z303" s="30"/>
      <c r="AA303" s="30"/>
      <c r="AB303" s="30"/>
      <c r="AC303" s="30"/>
      <c r="AD303" s="30"/>
      <c r="AE303" s="30"/>
      <c r="AF303" s="30"/>
      <c r="AG303" s="30"/>
      <c r="AH303" s="30"/>
      <c r="AI303" s="30"/>
      <c r="AJ303" s="30"/>
      <c r="AK303" s="30"/>
    </row>
    <row r="304" ht="15.75" customHeight="1">
      <c r="B304" s="30"/>
      <c r="E304" s="30"/>
      <c r="F304" s="207"/>
      <c r="G304" s="30"/>
      <c r="H304" s="30"/>
      <c r="I304" s="30"/>
      <c r="J304" s="30"/>
      <c r="K304" s="223"/>
      <c r="L304" s="30"/>
      <c r="M304" s="30"/>
      <c r="N304" s="30"/>
      <c r="O304" s="30"/>
      <c r="P304" s="223"/>
      <c r="Q304" s="30"/>
      <c r="R304" s="30"/>
      <c r="S304" s="30"/>
      <c r="T304" s="224"/>
      <c r="U304" s="223"/>
      <c r="V304" s="30"/>
      <c r="W304" s="30"/>
      <c r="X304" s="30"/>
      <c r="Y304" s="224"/>
      <c r="Z304" s="30"/>
      <c r="AA304" s="30"/>
      <c r="AB304" s="30"/>
      <c r="AC304" s="30"/>
      <c r="AD304" s="30"/>
      <c r="AE304" s="30"/>
      <c r="AF304" s="30"/>
      <c r="AG304" s="30"/>
      <c r="AH304" s="30"/>
      <c r="AI304" s="30"/>
      <c r="AJ304" s="30"/>
      <c r="AK304" s="30"/>
    </row>
    <row r="305" ht="15.75" customHeight="1">
      <c r="B305" s="30"/>
      <c r="E305" s="30"/>
      <c r="F305" s="207"/>
      <c r="G305" s="30"/>
      <c r="H305" s="30"/>
      <c r="I305" s="30"/>
      <c r="J305" s="30"/>
      <c r="K305" s="223"/>
      <c r="L305" s="30"/>
      <c r="M305" s="30"/>
      <c r="N305" s="30"/>
      <c r="O305" s="30"/>
      <c r="P305" s="223"/>
      <c r="Q305" s="30"/>
      <c r="R305" s="30"/>
      <c r="S305" s="30"/>
      <c r="T305" s="224"/>
      <c r="U305" s="223"/>
      <c r="V305" s="30"/>
      <c r="W305" s="30"/>
      <c r="X305" s="30"/>
      <c r="Y305" s="224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</row>
    <row r="306" ht="15.75" customHeight="1">
      <c r="B306" s="30"/>
      <c r="E306" s="30"/>
      <c r="F306" s="207"/>
      <c r="G306" s="30"/>
      <c r="H306" s="30"/>
      <c r="I306" s="30"/>
      <c r="J306" s="30"/>
      <c r="K306" s="223"/>
      <c r="L306" s="30"/>
      <c r="M306" s="30"/>
      <c r="N306" s="30"/>
      <c r="O306" s="30"/>
      <c r="P306" s="223"/>
      <c r="Q306" s="30"/>
      <c r="R306" s="30"/>
      <c r="S306" s="30"/>
      <c r="T306" s="224"/>
      <c r="U306" s="223"/>
      <c r="V306" s="30"/>
      <c r="W306" s="30"/>
      <c r="X306" s="30"/>
      <c r="Y306" s="224"/>
      <c r="Z306" s="30"/>
      <c r="AA306" s="30"/>
      <c r="AB306" s="30"/>
      <c r="AC306" s="30"/>
      <c r="AD306" s="30"/>
      <c r="AE306" s="30"/>
      <c r="AF306" s="30"/>
      <c r="AG306" s="30"/>
      <c r="AH306" s="30"/>
      <c r="AI306" s="30"/>
      <c r="AJ306" s="30"/>
      <c r="AK306" s="30"/>
    </row>
    <row r="307" ht="15.75" customHeight="1">
      <c r="B307" s="30"/>
      <c r="E307" s="30"/>
      <c r="F307" s="207"/>
      <c r="G307" s="30"/>
      <c r="H307" s="30"/>
      <c r="I307" s="30"/>
      <c r="J307" s="30"/>
      <c r="K307" s="223"/>
      <c r="L307" s="30"/>
      <c r="M307" s="30"/>
      <c r="N307" s="30"/>
      <c r="O307" s="30"/>
      <c r="P307" s="223"/>
      <c r="Q307" s="30"/>
      <c r="R307" s="30"/>
      <c r="S307" s="30"/>
      <c r="T307" s="224"/>
      <c r="U307" s="223"/>
      <c r="V307" s="30"/>
      <c r="W307" s="30"/>
      <c r="X307" s="30"/>
      <c r="Y307" s="224"/>
      <c r="Z307" s="30"/>
      <c r="AA307" s="30"/>
      <c r="AB307" s="30"/>
      <c r="AC307" s="30"/>
      <c r="AD307" s="30"/>
      <c r="AE307" s="30"/>
      <c r="AF307" s="30"/>
      <c r="AG307" s="30"/>
      <c r="AH307" s="30"/>
      <c r="AI307" s="30"/>
      <c r="AJ307" s="30"/>
      <c r="AK307" s="30"/>
    </row>
    <row r="308" ht="15.75" customHeight="1">
      <c r="B308" s="30"/>
      <c r="E308" s="30"/>
      <c r="F308" s="207"/>
      <c r="G308" s="30"/>
      <c r="H308" s="30"/>
      <c r="I308" s="30"/>
      <c r="J308" s="30"/>
      <c r="K308" s="223"/>
      <c r="L308" s="30"/>
      <c r="M308" s="30"/>
      <c r="N308" s="30"/>
      <c r="O308" s="30"/>
      <c r="P308" s="223"/>
      <c r="Q308" s="30"/>
      <c r="R308" s="30"/>
      <c r="S308" s="30"/>
      <c r="T308" s="224"/>
      <c r="U308" s="223"/>
      <c r="V308" s="30"/>
      <c r="W308" s="30"/>
      <c r="X308" s="30"/>
      <c r="Y308" s="224"/>
      <c r="Z308" s="30"/>
      <c r="AA308" s="30"/>
      <c r="AB308" s="30"/>
      <c r="AC308" s="30"/>
      <c r="AD308" s="30"/>
      <c r="AE308" s="30"/>
      <c r="AF308" s="30"/>
      <c r="AG308" s="30"/>
      <c r="AH308" s="30"/>
      <c r="AI308" s="30"/>
      <c r="AJ308" s="30"/>
      <c r="AK308" s="30"/>
    </row>
    <row r="309" ht="15.75" customHeight="1">
      <c r="B309" s="30"/>
      <c r="E309" s="30"/>
      <c r="F309" s="207"/>
      <c r="G309" s="30"/>
      <c r="H309" s="30"/>
      <c r="I309" s="30"/>
      <c r="J309" s="30"/>
      <c r="K309" s="223"/>
      <c r="L309" s="30"/>
      <c r="M309" s="30"/>
      <c r="N309" s="30"/>
      <c r="O309" s="30"/>
      <c r="P309" s="223"/>
      <c r="Q309" s="30"/>
      <c r="R309" s="30"/>
      <c r="S309" s="30"/>
      <c r="T309" s="224"/>
      <c r="U309" s="223"/>
      <c r="V309" s="30"/>
      <c r="W309" s="30"/>
      <c r="X309" s="30"/>
      <c r="Y309" s="224"/>
      <c r="Z309" s="30"/>
      <c r="AA309" s="30"/>
      <c r="AB309" s="30"/>
      <c r="AC309" s="30"/>
      <c r="AD309" s="30"/>
      <c r="AE309" s="30"/>
      <c r="AF309" s="30"/>
      <c r="AG309" s="30"/>
      <c r="AH309" s="30"/>
      <c r="AI309" s="30"/>
      <c r="AJ309" s="30"/>
      <c r="AK309" s="30"/>
    </row>
    <row r="310" ht="15.75" customHeight="1">
      <c r="B310" s="30"/>
      <c r="E310" s="30"/>
      <c r="F310" s="207"/>
      <c r="G310" s="30"/>
      <c r="H310" s="30"/>
      <c r="I310" s="30"/>
      <c r="J310" s="30"/>
      <c r="K310" s="223"/>
      <c r="L310" s="30"/>
      <c r="M310" s="30"/>
      <c r="N310" s="30"/>
      <c r="O310" s="30"/>
      <c r="P310" s="223"/>
      <c r="Q310" s="30"/>
      <c r="R310" s="30"/>
      <c r="S310" s="30"/>
      <c r="T310" s="224"/>
      <c r="U310" s="223"/>
      <c r="V310" s="30"/>
      <c r="W310" s="30"/>
      <c r="X310" s="30"/>
      <c r="Y310" s="224"/>
      <c r="Z310" s="30"/>
      <c r="AA310" s="30"/>
      <c r="AB310" s="30"/>
      <c r="AC310" s="30"/>
      <c r="AD310" s="30"/>
      <c r="AE310" s="30"/>
      <c r="AF310" s="30"/>
      <c r="AG310" s="30"/>
      <c r="AH310" s="30"/>
      <c r="AI310" s="30"/>
      <c r="AJ310" s="30"/>
      <c r="AK310" s="30"/>
    </row>
    <row r="311" ht="15.75" customHeight="1">
      <c r="B311" s="30"/>
      <c r="E311" s="30"/>
      <c r="F311" s="207"/>
      <c r="G311" s="30"/>
      <c r="H311" s="30"/>
      <c r="I311" s="30"/>
      <c r="J311" s="30"/>
      <c r="K311" s="223"/>
      <c r="L311" s="30"/>
      <c r="M311" s="30"/>
      <c r="N311" s="30"/>
      <c r="O311" s="30"/>
      <c r="P311" s="223"/>
      <c r="Q311" s="30"/>
      <c r="R311" s="30"/>
      <c r="S311" s="30"/>
      <c r="T311" s="224"/>
      <c r="U311" s="223"/>
      <c r="V311" s="30"/>
      <c r="W311" s="30"/>
      <c r="X311" s="30"/>
      <c r="Y311" s="224"/>
      <c r="Z311" s="30"/>
      <c r="AA311" s="30"/>
      <c r="AB311" s="30"/>
      <c r="AC311" s="30"/>
      <c r="AD311" s="30"/>
      <c r="AE311" s="30"/>
      <c r="AF311" s="30"/>
      <c r="AG311" s="30"/>
      <c r="AH311" s="30"/>
      <c r="AI311" s="30"/>
      <c r="AJ311" s="30"/>
      <c r="AK311" s="30"/>
    </row>
    <row r="312" ht="15.75" customHeight="1">
      <c r="B312" s="30"/>
      <c r="E312" s="30"/>
      <c r="F312" s="207"/>
      <c r="G312" s="30"/>
      <c r="H312" s="30"/>
      <c r="I312" s="30"/>
      <c r="J312" s="30"/>
      <c r="K312" s="223"/>
      <c r="L312" s="30"/>
      <c r="M312" s="30"/>
      <c r="N312" s="30"/>
      <c r="O312" s="30"/>
      <c r="P312" s="223"/>
      <c r="Q312" s="30"/>
      <c r="R312" s="30"/>
      <c r="S312" s="30"/>
      <c r="T312" s="224"/>
      <c r="U312" s="223"/>
      <c r="V312" s="30"/>
      <c r="W312" s="30"/>
      <c r="X312" s="30"/>
      <c r="Y312" s="224"/>
      <c r="Z312" s="30"/>
      <c r="AA312" s="30"/>
      <c r="AB312" s="30"/>
      <c r="AC312" s="30"/>
      <c r="AD312" s="30"/>
      <c r="AE312" s="30"/>
      <c r="AF312" s="30"/>
      <c r="AG312" s="30"/>
      <c r="AH312" s="30"/>
      <c r="AI312" s="30"/>
      <c r="AJ312" s="30"/>
      <c r="AK312" s="30"/>
    </row>
    <row r="313" ht="15.75" customHeight="1">
      <c r="B313" s="30"/>
      <c r="E313" s="30"/>
      <c r="F313" s="207"/>
      <c r="G313" s="30"/>
      <c r="H313" s="30"/>
      <c r="I313" s="30"/>
      <c r="J313" s="30"/>
      <c r="K313" s="223"/>
      <c r="L313" s="30"/>
      <c r="M313" s="30"/>
      <c r="N313" s="30"/>
      <c r="O313" s="30"/>
      <c r="P313" s="223"/>
      <c r="Q313" s="30"/>
      <c r="R313" s="30"/>
      <c r="S313" s="30"/>
      <c r="T313" s="224"/>
      <c r="U313" s="223"/>
      <c r="V313" s="30"/>
      <c r="W313" s="30"/>
      <c r="X313" s="30"/>
      <c r="Y313" s="224"/>
      <c r="Z313" s="30"/>
      <c r="AA313" s="30"/>
      <c r="AB313" s="30"/>
      <c r="AC313" s="30"/>
      <c r="AD313" s="30"/>
      <c r="AE313" s="30"/>
      <c r="AF313" s="30"/>
      <c r="AG313" s="30"/>
      <c r="AH313" s="30"/>
      <c r="AI313" s="30"/>
      <c r="AJ313" s="30"/>
      <c r="AK313" s="30"/>
    </row>
    <row r="314" ht="15.75" customHeight="1">
      <c r="B314" s="30"/>
      <c r="E314" s="30"/>
      <c r="F314" s="207"/>
      <c r="G314" s="30"/>
      <c r="H314" s="30"/>
      <c r="I314" s="30"/>
      <c r="J314" s="30"/>
      <c r="K314" s="223"/>
      <c r="L314" s="30"/>
      <c r="M314" s="30"/>
      <c r="N314" s="30"/>
      <c r="O314" s="30"/>
      <c r="P314" s="223"/>
      <c r="Q314" s="30"/>
      <c r="R314" s="30"/>
      <c r="S314" s="30"/>
      <c r="T314" s="224"/>
      <c r="U314" s="223"/>
      <c r="V314" s="30"/>
      <c r="W314" s="30"/>
      <c r="X314" s="30"/>
      <c r="Y314" s="224"/>
      <c r="Z314" s="30"/>
      <c r="AA314" s="30"/>
      <c r="AB314" s="30"/>
      <c r="AC314" s="30"/>
      <c r="AD314" s="30"/>
      <c r="AE314" s="30"/>
      <c r="AF314" s="30"/>
      <c r="AG314" s="30"/>
      <c r="AH314" s="30"/>
      <c r="AI314" s="30"/>
      <c r="AJ314" s="30"/>
      <c r="AK314" s="30"/>
    </row>
    <row r="315" ht="15.75" customHeight="1">
      <c r="B315" s="30"/>
      <c r="E315" s="30"/>
      <c r="F315" s="207"/>
      <c r="G315" s="30"/>
      <c r="H315" s="30"/>
      <c r="I315" s="30"/>
      <c r="J315" s="30"/>
      <c r="K315" s="223"/>
      <c r="L315" s="30"/>
      <c r="M315" s="30"/>
      <c r="N315" s="30"/>
      <c r="O315" s="30"/>
      <c r="P315" s="223"/>
      <c r="Q315" s="30"/>
      <c r="R315" s="30"/>
      <c r="S315" s="30"/>
      <c r="T315" s="224"/>
      <c r="U315" s="223"/>
      <c r="V315" s="30"/>
      <c r="W315" s="30"/>
      <c r="X315" s="30"/>
      <c r="Y315" s="224"/>
      <c r="Z315" s="30"/>
      <c r="AA315" s="30"/>
      <c r="AB315" s="30"/>
      <c r="AC315" s="30"/>
      <c r="AD315" s="30"/>
      <c r="AE315" s="30"/>
      <c r="AF315" s="30"/>
      <c r="AG315" s="30"/>
      <c r="AH315" s="30"/>
      <c r="AI315" s="30"/>
      <c r="AJ315" s="30"/>
      <c r="AK315" s="30"/>
    </row>
    <row r="316" ht="15.75" customHeight="1">
      <c r="B316" s="30"/>
      <c r="E316" s="30"/>
      <c r="F316" s="207"/>
      <c r="G316" s="30"/>
      <c r="H316" s="30"/>
      <c r="I316" s="30"/>
      <c r="J316" s="30"/>
      <c r="K316" s="223"/>
      <c r="L316" s="30"/>
      <c r="M316" s="30"/>
      <c r="N316" s="30"/>
      <c r="O316" s="30"/>
      <c r="P316" s="223"/>
      <c r="Q316" s="30"/>
      <c r="R316" s="30"/>
      <c r="S316" s="30"/>
      <c r="T316" s="224"/>
      <c r="U316" s="223"/>
      <c r="V316" s="30"/>
      <c r="W316" s="30"/>
      <c r="X316" s="30"/>
      <c r="Y316" s="224"/>
      <c r="Z316" s="30"/>
      <c r="AA316" s="30"/>
      <c r="AB316" s="30"/>
      <c r="AC316" s="30"/>
      <c r="AD316" s="30"/>
      <c r="AE316" s="30"/>
      <c r="AF316" s="30"/>
      <c r="AG316" s="30"/>
      <c r="AH316" s="30"/>
      <c r="AI316" s="30"/>
      <c r="AJ316" s="30"/>
      <c r="AK316" s="30"/>
    </row>
    <row r="317" ht="15.75" customHeight="1">
      <c r="B317" s="30"/>
      <c r="E317" s="30"/>
      <c r="F317" s="207"/>
      <c r="G317" s="30"/>
      <c r="H317" s="30"/>
      <c r="I317" s="30"/>
      <c r="J317" s="30"/>
      <c r="K317" s="223"/>
      <c r="L317" s="30"/>
      <c r="M317" s="30"/>
      <c r="N317" s="30"/>
      <c r="O317" s="30"/>
      <c r="P317" s="223"/>
      <c r="Q317" s="30"/>
      <c r="R317" s="30"/>
      <c r="S317" s="30"/>
      <c r="T317" s="224"/>
      <c r="U317" s="223"/>
      <c r="V317" s="30"/>
      <c r="W317" s="30"/>
      <c r="X317" s="30"/>
      <c r="Y317" s="224"/>
      <c r="Z317" s="30"/>
      <c r="AA317" s="30"/>
      <c r="AB317" s="30"/>
      <c r="AC317" s="30"/>
      <c r="AD317" s="30"/>
      <c r="AE317" s="30"/>
      <c r="AF317" s="30"/>
      <c r="AG317" s="30"/>
      <c r="AH317" s="30"/>
      <c r="AI317" s="30"/>
      <c r="AJ317" s="30"/>
      <c r="AK317" s="30"/>
    </row>
    <row r="318" ht="15.75" customHeight="1">
      <c r="B318" s="30"/>
      <c r="E318" s="30"/>
      <c r="F318" s="207"/>
      <c r="G318" s="30"/>
      <c r="H318" s="30"/>
      <c r="I318" s="30"/>
      <c r="J318" s="30"/>
      <c r="K318" s="223"/>
      <c r="L318" s="30"/>
      <c r="M318" s="30"/>
      <c r="N318" s="30"/>
      <c r="O318" s="30"/>
      <c r="P318" s="223"/>
      <c r="Q318" s="30"/>
      <c r="R318" s="30"/>
      <c r="S318" s="30"/>
      <c r="T318" s="224"/>
      <c r="U318" s="223"/>
      <c r="V318" s="30"/>
      <c r="W318" s="30"/>
      <c r="X318" s="30"/>
      <c r="Y318" s="224"/>
      <c r="Z318" s="30"/>
      <c r="AA318" s="30"/>
      <c r="AB318" s="30"/>
      <c r="AC318" s="30"/>
      <c r="AD318" s="30"/>
      <c r="AE318" s="30"/>
      <c r="AF318" s="30"/>
      <c r="AG318" s="30"/>
      <c r="AH318" s="30"/>
      <c r="AI318" s="30"/>
      <c r="AJ318" s="30"/>
      <c r="AK318" s="30"/>
    </row>
    <row r="319" ht="15.75" customHeight="1">
      <c r="B319" s="30"/>
      <c r="E319" s="30"/>
      <c r="F319" s="207"/>
      <c r="G319" s="30"/>
      <c r="H319" s="30"/>
      <c r="I319" s="30"/>
      <c r="J319" s="30"/>
      <c r="K319" s="223"/>
      <c r="L319" s="30"/>
      <c r="M319" s="30"/>
      <c r="N319" s="30"/>
      <c r="O319" s="30"/>
      <c r="P319" s="223"/>
      <c r="Q319" s="30"/>
      <c r="R319" s="30"/>
      <c r="S319" s="30"/>
      <c r="T319" s="224"/>
      <c r="U319" s="223"/>
      <c r="V319" s="30"/>
      <c r="W319" s="30"/>
      <c r="X319" s="30"/>
      <c r="Y319" s="224"/>
      <c r="Z319" s="30"/>
      <c r="AA319" s="30"/>
      <c r="AB319" s="30"/>
      <c r="AC319" s="30"/>
      <c r="AD319" s="30"/>
      <c r="AE319" s="30"/>
      <c r="AF319" s="30"/>
      <c r="AG319" s="30"/>
      <c r="AH319" s="30"/>
      <c r="AI319" s="30"/>
      <c r="AJ319" s="30"/>
      <c r="AK319" s="30"/>
    </row>
    <row r="320" ht="15.75" customHeight="1">
      <c r="B320" s="30"/>
      <c r="E320" s="30"/>
      <c r="F320" s="207"/>
      <c r="G320" s="30"/>
      <c r="H320" s="30"/>
      <c r="I320" s="30"/>
      <c r="J320" s="30"/>
      <c r="K320" s="223"/>
      <c r="L320" s="30"/>
      <c r="M320" s="30"/>
      <c r="N320" s="30"/>
      <c r="O320" s="30"/>
      <c r="P320" s="223"/>
      <c r="Q320" s="30"/>
      <c r="R320" s="30"/>
      <c r="S320" s="30"/>
      <c r="T320" s="224"/>
      <c r="U320" s="223"/>
      <c r="V320" s="30"/>
      <c r="W320" s="30"/>
      <c r="X320" s="30"/>
      <c r="Y320" s="224"/>
      <c r="Z320" s="30"/>
      <c r="AA320" s="30"/>
      <c r="AB320" s="30"/>
      <c r="AC320" s="30"/>
      <c r="AD320" s="30"/>
      <c r="AE320" s="30"/>
      <c r="AF320" s="30"/>
      <c r="AG320" s="30"/>
      <c r="AH320" s="30"/>
      <c r="AI320" s="30"/>
      <c r="AJ320" s="30"/>
      <c r="AK320" s="30"/>
    </row>
    <row r="321" ht="15.75" customHeight="1">
      <c r="B321" s="30"/>
      <c r="E321" s="30"/>
      <c r="F321" s="207"/>
      <c r="G321" s="30"/>
      <c r="H321" s="30"/>
      <c r="I321" s="30"/>
      <c r="J321" s="30"/>
      <c r="K321" s="223"/>
      <c r="L321" s="30"/>
      <c r="M321" s="30"/>
      <c r="N321" s="30"/>
      <c r="O321" s="30"/>
      <c r="P321" s="223"/>
      <c r="Q321" s="30"/>
      <c r="R321" s="30"/>
      <c r="S321" s="30"/>
      <c r="T321" s="224"/>
      <c r="U321" s="223"/>
      <c r="V321" s="30"/>
      <c r="W321" s="30"/>
      <c r="X321" s="30"/>
      <c r="Y321" s="224"/>
      <c r="Z321" s="30"/>
      <c r="AA321" s="30"/>
      <c r="AB321" s="30"/>
      <c r="AC321" s="30"/>
      <c r="AD321" s="30"/>
      <c r="AE321" s="30"/>
      <c r="AF321" s="30"/>
      <c r="AG321" s="30"/>
      <c r="AH321" s="30"/>
      <c r="AI321" s="30"/>
      <c r="AJ321" s="30"/>
      <c r="AK321" s="30"/>
    </row>
    <row r="322" ht="15.75" customHeight="1">
      <c r="B322" s="30"/>
      <c r="E322" s="30"/>
      <c r="F322" s="207"/>
      <c r="G322" s="30"/>
      <c r="H322" s="30"/>
      <c r="I322" s="30"/>
      <c r="J322" s="30"/>
      <c r="K322" s="223"/>
      <c r="L322" s="30"/>
      <c r="M322" s="30"/>
      <c r="N322" s="30"/>
      <c r="O322" s="30"/>
      <c r="P322" s="223"/>
      <c r="Q322" s="30"/>
      <c r="R322" s="30"/>
      <c r="S322" s="30"/>
      <c r="T322" s="224"/>
      <c r="U322" s="223"/>
      <c r="V322" s="30"/>
      <c r="W322" s="30"/>
      <c r="X322" s="30"/>
      <c r="Y322" s="224"/>
      <c r="Z322" s="30"/>
      <c r="AA322" s="30"/>
      <c r="AB322" s="30"/>
      <c r="AC322" s="30"/>
      <c r="AD322" s="30"/>
      <c r="AE322" s="30"/>
      <c r="AF322" s="30"/>
      <c r="AG322" s="30"/>
      <c r="AH322" s="30"/>
      <c r="AI322" s="30"/>
      <c r="AJ322" s="30"/>
      <c r="AK322" s="30"/>
    </row>
    <row r="323" ht="15.75" customHeight="1">
      <c r="B323" s="30"/>
      <c r="E323" s="30"/>
      <c r="F323" s="207"/>
      <c r="G323" s="30"/>
      <c r="H323" s="30"/>
      <c r="I323" s="30"/>
      <c r="J323" s="30"/>
      <c r="K323" s="223"/>
      <c r="L323" s="30"/>
      <c r="M323" s="30"/>
      <c r="N323" s="30"/>
      <c r="O323" s="30"/>
      <c r="P323" s="223"/>
      <c r="Q323" s="30"/>
      <c r="R323" s="30"/>
      <c r="S323" s="30"/>
      <c r="T323" s="224"/>
      <c r="U323" s="223"/>
      <c r="V323" s="30"/>
      <c r="W323" s="30"/>
      <c r="X323" s="30"/>
      <c r="Y323" s="224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</row>
    <row r="324" ht="15.75" customHeight="1">
      <c r="B324" s="30"/>
      <c r="E324" s="30"/>
      <c r="F324" s="207"/>
      <c r="G324" s="30"/>
      <c r="H324" s="30"/>
      <c r="I324" s="30"/>
      <c r="J324" s="30"/>
      <c r="K324" s="223"/>
      <c r="L324" s="30"/>
      <c r="M324" s="30"/>
      <c r="N324" s="30"/>
      <c r="O324" s="30"/>
      <c r="P324" s="223"/>
      <c r="Q324" s="30"/>
      <c r="R324" s="30"/>
      <c r="S324" s="30"/>
      <c r="T324" s="224"/>
      <c r="U324" s="223"/>
      <c r="V324" s="30"/>
      <c r="W324" s="30"/>
      <c r="X324" s="30"/>
      <c r="Y324" s="224"/>
      <c r="Z324" s="30"/>
      <c r="AA324" s="30"/>
      <c r="AB324" s="30"/>
      <c r="AC324" s="30"/>
      <c r="AD324" s="30"/>
      <c r="AE324" s="30"/>
      <c r="AF324" s="30"/>
      <c r="AG324" s="30"/>
      <c r="AH324" s="30"/>
      <c r="AI324" s="30"/>
      <c r="AJ324" s="30"/>
      <c r="AK324" s="30"/>
    </row>
    <row r="325" ht="15.75" customHeight="1">
      <c r="B325" s="30"/>
      <c r="E325" s="30"/>
      <c r="F325" s="207"/>
      <c r="G325" s="30"/>
      <c r="H325" s="30"/>
      <c r="I325" s="30"/>
      <c r="J325" s="30"/>
      <c r="K325" s="223"/>
      <c r="L325" s="30"/>
      <c r="M325" s="30"/>
      <c r="N325" s="30"/>
      <c r="O325" s="30"/>
      <c r="P325" s="223"/>
      <c r="Q325" s="30"/>
      <c r="R325" s="30"/>
      <c r="S325" s="30"/>
      <c r="T325" s="224"/>
      <c r="U325" s="223"/>
      <c r="V325" s="30"/>
      <c r="W325" s="30"/>
      <c r="X325" s="30"/>
      <c r="Y325" s="224"/>
      <c r="Z325" s="30"/>
      <c r="AA325" s="30"/>
      <c r="AB325" s="30"/>
      <c r="AC325" s="30"/>
      <c r="AD325" s="30"/>
      <c r="AE325" s="30"/>
      <c r="AF325" s="30"/>
      <c r="AG325" s="30"/>
      <c r="AH325" s="30"/>
      <c r="AI325" s="30"/>
      <c r="AJ325" s="30"/>
      <c r="AK325" s="30"/>
    </row>
    <row r="326" ht="15.75" customHeight="1">
      <c r="B326" s="30"/>
      <c r="E326" s="30"/>
      <c r="F326" s="207"/>
      <c r="G326" s="30"/>
      <c r="H326" s="30"/>
      <c r="I326" s="30"/>
      <c r="J326" s="30"/>
      <c r="K326" s="223"/>
      <c r="L326" s="30"/>
      <c r="M326" s="30"/>
      <c r="N326" s="30"/>
      <c r="O326" s="30"/>
      <c r="P326" s="223"/>
      <c r="Q326" s="30"/>
      <c r="R326" s="30"/>
      <c r="S326" s="30"/>
      <c r="T326" s="224"/>
      <c r="U326" s="223"/>
      <c r="V326" s="30"/>
      <c r="W326" s="30"/>
      <c r="X326" s="30"/>
      <c r="Y326" s="224"/>
      <c r="Z326" s="30"/>
      <c r="AA326" s="30"/>
      <c r="AB326" s="30"/>
      <c r="AC326" s="30"/>
      <c r="AD326" s="30"/>
      <c r="AE326" s="30"/>
      <c r="AF326" s="30"/>
      <c r="AG326" s="30"/>
      <c r="AH326" s="30"/>
      <c r="AI326" s="30"/>
      <c r="AJ326" s="30"/>
      <c r="AK326" s="30"/>
    </row>
    <row r="327" ht="15.75" customHeight="1">
      <c r="B327" s="30"/>
      <c r="E327" s="30"/>
      <c r="F327" s="207"/>
      <c r="G327" s="30"/>
      <c r="H327" s="30"/>
      <c r="I327" s="30"/>
      <c r="J327" s="30"/>
      <c r="K327" s="223"/>
      <c r="L327" s="30"/>
      <c r="M327" s="30"/>
      <c r="N327" s="30"/>
      <c r="O327" s="30"/>
      <c r="P327" s="223"/>
      <c r="Q327" s="30"/>
      <c r="R327" s="30"/>
      <c r="S327" s="30"/>
      <c r="T327" s="224"/>
      <c r="U327" s="223"/>
      <c r="V327" s="30"/>
      <c r="W327" s="30"/>
      <c r="X327" s="30"/>
      <c r="Y327" s="224"/>
      <c r="Z327" s="30"/>
      <c r="AA327" s="30"/>
      <c r="AB327" s="30"/>
      <c r="AC327" s="30"/>
      <c r="AD327" s="30"/>
      <c r="AE327" s="30"/>
      <c r="AF327" s="30"/>
      <c r="AG327" s="30"/>
      <c r="AH327" s="30"/>
      <c r="AI327" s="30"/>
      <c r="AJ327" s="30"/>
      <c r="AK327" s="30"/>
    </row>
    <row r="328" ht="15.75" customHeight="1">
      <c r="B328" s="30"/>
      <c r="E328" s="30"/>
      <c r="F328" s="207"/>
      <c r="G328" s="30"/>
      <c r="H328" s="30"/>
      <c r="I328" s="30"/>
      <c r="J328" s="30"/>
      <c r="K328" s="223"/>
      <c r="L328" s="30"/>
      <c r="M328" s="30"/>
      <c r="N328" s="30"/>
      <c r="O328" s="30"/>
      <c r="P328" s="223"/>
      <c r="Q328" s="30"/>
      <c r="R328" s="30"/>
      <c r="S328" s="30"/>
      <c r="T328" s="224"/>
      <c r="U328" s="223"/>
      <c r="V328" s="30"/>
      <c r="W328" s="30"/>
      <c r="X328" s="30"/>
      <c r="Y328" s="224"/>
      <c r="Z328" s="30"/>
      <c r="AA328" s="30"/>
      <c r="AB328" s="30"/>
      <c r="AC328" s="30"/>
      <c r="AD328" s="30"/>
      <c r="AE328" s="30"/>
      <c r="AF328" s="30"/>
      <c r="AG328" s="30"/>
      <c r="AH328" s="30"/>
      <c r="AI328" s="30"/>
      <c r="AJ328" s="30"/>
      <c r="AK328" s="30"/>
    </row>
    <row r="329" ht="15.75" customHeight="1">
      <c r="B329" s="30"/>
      <c r="E329" s="30"/>
      <c r="F329" s="207"/>
      <c r="G329" s="30"/>
      <c r="H329" s="30"/>
      <c r="I329" s="30"/>
      <c r="J329" s="30"/>
      <c r="K329" s="223"/>
      <c r="L329" s="30"/>
      <c r="M329" s="30"/>
      <c r="N329" s="30"/>
      <c r="O329" s="30"/>
      <c r="P329" s="223"/>
      <c r="Q329" s="30"/>
      <c r="R329" s="30"/>
      <c r="S329" s="30"/>
      <c r="T329" s="224"/>
      <c r="U329" s="223"/>
      <c r="V329" s="30"/>
      <c r="W329" s="30"/>
      <c r="X329" s="30"/>
      <c r="Y329" s="224"/>
      <c r="Z329" s="30"/>
      <c r="AA329" s="30"/>
      <c r="AB329" s="30"/>
      <c r="AC329" s="30"/>
      <c r="AD329" s="30"/>
      <c r="AE329" s="30"/>
      <c r="AF329" s="30"/>
      <c r="AG329" s="30"/>
      <c r="AH329" s="30"/>
      <c r="AI329" s="30"/>
      <c r="AJ329" s="30"/>
      <c r="AK329" s="30"/>
    </row>
    <row r="330" ht="15.75" customHeight="1">
      <c r="B330" s="30"/>
      <c r="E330" s="30"/>
      <c r="F330" s="207"/>
      <c r="G330" s="30"/>
      <c r="H330" s="30"/>
      <c r="I330" s="30"/>
      <c r="J330" s="30"/>
      <c r="K330" s="223"/>
      <c r="L330" s="30"/>
      <c r="M330" s="30"/>
      <c r="N330" s="30"/>
      <c r="O330" s="30"/>
      <c r="P330" s="223"/>
      <c r="Q330" s="30"/>
      <c r="R330" s="30"/>
      <c r="S330" s="30"/>
      <c r="T330" s="224"/>
      <c r="U330" s="223"/>
      <c r="V330" s="30"/>
      <c r="W330" s="30"/>
      <c r="X330" s="30"/>
      <c r="Y330" s="224"/>
      <c r="Z330" s="30"/>
      <c r="AA330" s="30"/>
      <c r="AB330" s="30"/>
      <c r="AC330" s="30"/>
      <c r="AD330" s="30"/>
      <c r="AE330" s="30"/>
      <c r="AF330" s="30"/>
      <c r="AG330" s="30"/>
      <c r="AH330" s="30"/>
      <c r="AI330" s="30"/>
      <c r="AJ330" s="30"/>
      <c r="AK330" s="30"/>
    </row>
    <row r="331" ht="15.75" customHeight="1">
      <c r="B331" s="30"/>
      <c r="E331" s="30"/>
      <c r="F331" s="207"/>
      <c r="G331" s="30"/>
      <c r="H331" s="30"/>
      <c r="I331" s="30"/>
      <c r="J331" s="30"/>
      <c r="K331" s="223"/>
      <c r="L331" s="30"/>
      <c r="M331" s="30"/>
      <c r="N331" s="30"/>
      <c r="O331" s="30"/>
      <c r="P331" s="223"/>
      <c r="Q331" s="30"/>
      <c r="R331" s="30"/>
      <c r="S331" s="30"/>
      <c r="T331" s="224"/>
      <c r="U331" s="223"/>
      <c r="V331" s="30"/>
      <c r="W331" s="30"/>
      <c r="X331" s="30"/>
      <c r="Y331" s="224"/>
      <c r="Z331" s="30"/>
      <c r="AA331" s="30"/>
      <c r="AB331" s="30"/>
      <c r="AC331" s="30"/>
      <c r="AD331" s="30"/>
      <c r="AE331" s="30"/>
      <c r="AF331" s="30"/>
      <c r="AG331" s="30"/>
      <c r="AH331" s="30"/>
      <c r="AI331" s="30"/>
      <c r="AJ331" s="30"/>
      <c r="AK331" s="30"/>
    </row>
    <row r="332" ht="15.75" customHeight="1">
      <c r="B332" s="30"/>
      <c r="E332" s="30"/>
      <c r="F332" s="207"/>
      <c r="G332" s="30"/>
      <c r="H332" s="30"/>
      <c r="I332" s="30"/>
      <c r="J332" s="30"/>
      <c r="K332" s="223"/>
      <c r="L332" s="30"/>
      <c r="M332" s="30"/>
      <c r="N332" s="30"/>
      <c r="O332" s="30"/>
      <c r="P332" s="223"/>
      <c r="Q332" s="30"/>
      <c r="R332" s="30"/>
      <c r="S332" s="30"/>
      <c r="T332" s="224"/>
      <c r="U332" s="223"/>
      <c r="V332" s="30"/>
      <c r="W332" s="30"/>
      <c r="X332" s="30"/>
      <c r="Y332" s="224"/>
      <c r="Z332" s="30"/>
      <c r="AA332" s="30"/>
      <c r="AB332" s="30"/>
      <c r="AC332" s="30"/>
      <c r="AD332" s="30"/>
      <c r="AE332" s="30"/>
      <c r="AF332" s="30"/>
      <c r="AG332" s="30"/>
      <c r="AH332" s="30"/>
      <c r="AI332" s="30"/>
      <c r="AJ332" s="30"/>
      <c r="AK332" s="30"/>
    </row>
    <row r="333" ht="15.75" customHeight="1">
      <c r="B333" s="30"/>
      <c r="E333" s="30"/>
      <c r="F333" s="207"/>
      <c r="G333" s="30"/>
      <c r="H333" s="30"/>
      <c r="I333" s="30"/>
      <c r="J333" s="30"/>
      <c r="K333" s="223"/>
      <c r="L333" s="30"/>
      <c r="M333" s="30"/>
      <c r="N333" s="30"/>
      <c r="O333" s="30"/>
      <c r="P333" s="223"/>
      <c r="Q333" s="30"/>
      <c r="R333" s="30"/>
      <c r="S333" s="30"/>
      <c r="T333" s="224"/>
      <c r="U333" s="223"/>
      <c r="V333" s="30"/>
      <c r="W333" s="30"/>
      <c r="X333" s="30"/>
      <c r="Y333" s="224"/>
      <c r="Z333" s="30"/>
      <c r="AA333" s="30"/>
      <c r="AB333" s="30"/>
      <c r="AC333" s="30"/>
      <c r="AD333" s="30"/>
      <c r="AE333" s="30"/>
      <c r="AF333" s="30"/>
      <c r="AG333" s="30"/>
      <c r="AH333" s="30"/>
      <c r="AI333" s="30"/>
      <c r="AJ333" s="30"/>
      <c r="AK333" s="30"/>
    </row>
    <row r="334" ht="15.75" customHeight="1">
      <c r="B334" s="30"/>
      <c r="E334" s="30"/>
      <c r="F334" s="207"/>
      <c r="G334" s="30"/>
      <c r="H334" s="30"/>
      <c r="I334" s="30"/>
      <c r="J334" s="30"/>
      <c r="K334" s="223"/>
      <c r="L334" s="30"/>
      <c r="M334" s="30"/>
      <c r="N334" s="30"/>
      <c r="O334" s="30"/>
      <c r="P334" s="223"/>
      <c r="Q334" s="30"/>
      <c r="R334" s="30"/>
      <c r="S334" s="30"/>
      <c r="T334" s="224"/>
      <c r="U334" s="223"/>
      <c r="V334" s="30"/>
      <c r="W334" s="30"/>
      <c r="X334" s="30"/>
      <c r="Y334" s="224"/>
      <c r="Z334" s="30"/>
      <c r="AA334" s="30"/>
      <c r="AB334" s="30"/>
      <c r="AC334" s="30"/>
      <c r="AD334" s="30"/>
      <c r="AE334" s="30"/>
      <c r="AF334" s="30"/>
      <c r="AG334" s="30"/>
      <c r="AH334" s="30"/>
      <c r="AI334" s="30"/>
      <c r="AJ334" s="30"/>
      <c r="AK334" s="30"/>
    </row>
    <row r="335" ht="15.75" customHeight="1">
      <c r="B335" s="30"/>
      <c r="E335" s="30"/>
      <c r="F335" s="207"/>
      <c r="G335" s="30"/>
      <c r="H335" s="30"/>
      <c r="I335" s="30"/>
      <c r="J335" s="30"/>
      <c r="K335" s="223"/>
      <c r="L335" s="30"/>
      <c r="M335" s="30"/>
      <c r="N335" s="30"/>
      <c r="O335" s="30"/>
      <c r="P335" s="223"/>
      <c r="Q335" s="30"/>
      <c r="R335" s="30"/>
      <c r="S335" s="30"/>
      <c r="T335" s="224"/>
      <c r="U335" s="223"/>
      <c r="V335" s="30"/>
      <c r="W335" s="30"/>
      <c r="X335" s="30"/>
      <c r="Y335" s="224"/>
      <c r="Z335" s="30"/>
      <c r="AA335" s="30"/>
      <c r="AB335" s="30"/>
      <c r="AC335" s="30"/>
      <c r="AD335" s="30"/>
      <c r="AE335" s="30"/>
      <c r="AF335" s="30"/>
      <c r="AG335" s="30"/>
      <c r="AH335" s="30"/>
      <c r="AI335" s="30"/>
      <c r="AJ335" s="30"/>
      <c r="AK335" s="30"/>
    </row>
    <row r="336" ht="15.75" customHeight="1">
      <c r="B336" s="30"/>
      <c r="E336" s="30"/>
      <c r="F336" s="207"/>
      <c r="G336" s="30"/>
      <c r="H336" s="30"/>
      <c r="I336" s="30"/>
      <c r="J336" s="30"/>
      <c r="K336" s="223"/>
      <c r="L336" s="30"/>
      <c r="M336" s="30"/>
      <c r="N336" s="30"/>
      <c r="O336" s="30"/>
      <c r="P336" s="223"/>
      <c r="Q336" s="30"/>
      <c r="R336" s="30"/>
      <c r="S336" s="30"/>
      <c r="T336" s="224"/>
      <c r="U336" s="223"/>
      <c r="V336" s="30"/>
      <c r="W336" s="30"/>
      <c r="X336" s="30"/>
      <c r="Y336" s="224"/>
      <c r="Z336" s="30"/>
      <c r="AA336" s="30"/>
      <c r="AB336" s="30"/>
      <c r="AC336" s="30"/>
      <c r="AD336" s="30"/>
      <c r="AE336" s="30"/>
      <c r="AF336" s="30"/>
      <c r="AG336" s="30"/>
      <c r="AH336" s="30"/>
      <c r="AI336" s="30"/>
      <c r="AJ336" s="30"/>
      <c r="AK336" s="30"/>
    </row>
    <row r="337" ht="15.75" customHeight="1">
      <c r="B337" s="30"/>
      <c r="E337" s="30"/>
      <c r="F337" s="207"/>
      <c r="G337" s="30"/>
      <c r="H337" s="30"/>
      <c r="I337" s="30"/>
      <c r="J337" s="30"/>
      <c r="K337" s="223"/>
      <c r="L337" s="30"/>
      <c r="M337" s="30"/>
      <c r="N337" s="30"/>
      <c r="O337" s="30"/>
      <c r="P337" s="223"/>
      <c r="Q337" s="30"/>
      <c r="R337" s="30"/>
      <c r="S337" s="30"/>
      <c r="T337" s="224"/>
      <c r="U337" s="223"/>
      <c r="V337" s="30"/>
      <c r="W337" s="30"/>
      <c r="X337" s="30"/>
      <c r="Y337" s="224"/>
      <c r="Z337" s="30"/>
      <c r="AA337" s="30"/>
      <c r="AB337" s="30"/>
      <c r="AC337" s="30"/>
      <c r="AD337" s="30"/>
      <c r="AE337" s="30"/>
      <c r="AF337" s="30"/>
      <c r="AG337" s="30"/>
      <c r="AH337" s="30"/>
      <c r="AI337" s="30"/>
      <c r="AJ337" s="30"/>
      <c r="AK337" s="30"/>
    </row>
    <row r="338" ht="15.75" customHeight="1">
      <c r="B338" s="30"/>
      <c r="E338" s="30"/>
      <c r="F338" s="207"/>
      <c r="G338" s="30"/>
      <c r="H338" s="30"/>
      <c r="I338" s="30"/>
      <c r="J338" s="30"/>
      <c r="K338" s="223"/>
      <c r="L338" s="30"/>
      <c r="M338" s="30"/>
      <c r="N338" s="30"/>
      <c r="O338" s="30"/>
      <c r="P338" s="223"/>
      <c r="Q338" s="30"/>
      <c r="R338" s="30"/>
      <c r="S338" s="30"/>
      <c r="T338" s="224"/>
      <c r="U338" s="223"/>
      <c r="V338" s="30"/>
      <c r="W338" s="30"/>
      <c r="X338" s="30"/>
      <c r="Y338" s="224"/>
      <c r="Z338" s="30"/>
      <c r="AA338" s="30"/>
      <c r="AB338" s="30"/>
      <c r="AC338" s="30"/>
      <c r="AD338" s="30"/>
      <c r="AE338" s="30"/>
      <c r="AF338" s="30"/>
      <c r="AG338" s="30"/>
      <c r="AH338" s="30"/>
      <c r="AI338" s="30"/>
      <c r="AJ338" s="30"/>
      <c r="AK338" s="30"/>
    </row>
    <row r="339" ht="15.75" customHeight="1">
      <c r="B339" s="30"/>
      <c r="E339" s="30"/>
      <c r="F339" s="207"/>
      <c r="G339" s="30"/>
      <c r="H339" s="30"/>
      <c r="I339" s="30"/>
      <c r="J339" s="30"/>
      <c r="K339" s="223"/>
      <c r="L339" s="30"/>
      <c r="M339" s="30"/>
      <c r="N339" s="30"/>
      <c r="O339" s="30"/>
      <c r="P339" s="223"/>
      <c r="Q339" s="30"/>
      <c r="R339" s="30"/>
      <c r="S339" s="30"/>
      <c r="T339" s="224"/>
      <c r="U339" s="223"/>
      <c r="V339" s="30"/>
      <c r="W339" s="30"/>
      <c r="X339" s="30"/>
      <c r="Y339" s="224"/>
      <c r="Z339" s="30"/>
      <c r="AA339" s="30"/>
      <c r="AB339" s="30"/>
      <c r="AC339" s="30"/>
      <c r="AD339" s="30"/>
      <c r="AE339" s="30"/>
      <c r="AF339" s="30"/>
      <c r="AG339" s="30"/>
      <c r="AH339" s="30"/>
      <c r="AI339" s="30"/>
      <c r="AJ339" s="30"/>
      <c r="AK339" s="30"/>
    </row>
    <row r="340" ht="15.75" customHeight="1">
      <c r="B340" s="30"/>
      <c r="E340" s="30"/>
      <c r="F340" s="207"/>
      <c r="G340" s="30"/>
      <c r="H340" s="30"/>
      <c r="I340" s="30"/>
      <c r="J340" s="30"/>
      <c r="K340" s="223"/>
      <c r="L340" s="30"/>
      <c r="M340" s="30"/>
      <c r="N340" s="30"/>
      <c r="O340" s="30"/>
      <c r="P340" s="223"/>
      <c r="Q340" s="30"/>
      <c r="R340" s="30"/>
      <c r="S340" s="30"/>
      <c r="T340" s="224"/>
      <c r="U340" s="223"/>
      <c r="V340" s="30"/>
      <c r="W340" s="30"/>
      <c r="X340" s="30"/>
      <c r="Y340" s="224"/>
      <c r="Z340" s="30"/>
      <c r="AA340" s="30"/>
      <c r="AB340" s="30"/>
      <c r="AC340" s="30"/>
      <c r="AD340" s="30"/>
      <c r="AE340" s="30"/>
      <c r="AF340" s="30"/>
      <c r="AG340" s="30"/>
      <c r="AH340" s="30"/>
      <c r="AI340" s="30"/>
      <c r="AJ340" s="30"/>
      <c r="AK340" s="30"/>
    </row>
    <row r="341" ht="15.75" customHeight="1">
      <c r="B341" s="30"/>
      <c r="E341" s="30"/>
      <c r="F341" s="207"/>
      <c r="G341" s="30"/>
      <c r="H341" s="30"/>
      <c r="I341" s="30"/>
      <c r="J341" s="30"/>
      <c r="K341" s="223"/>
      <c r="L341" s="30"/>
      <c r="M341" s="30"/>
      <c r="N341" s="30"/>
      <c r="O341" s="30"/>
      <c r="P341" s="223"/>
      <c r="Q341" s="30"/>
      <c r="R341" s="30"/>
      <c r="S341" s="30"/>
      <c r="T341" s="224"/>
      <c r="U341" s="223"/>
      <c r="V341" s="30"/>
      <c r="W341" s="30"/>
      <c r="X341" s="30"/>
      <c r="Y341" s="224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</row>
    <row r="342" ht="15.75" customHeight="1">
      <c r="B342" s="30"/>
      <c r="E342" s="30"/>
      <c r="F342" s="207"/>
      <c r="G342" s="30"/>
      <c r="H342" s="30"/>
      <c r="I342" s="30"/>
      <c r="J342" s="30"/>
      <c r="K342" s="223"/>
      <c r="L342" s="30"/>
      <c r="M342" s="30"/>
      <c r="N342" s="30"/>
      <c r="O342" s="30"/>
      <c r="P342" s="223"/>
      <c r="Q342" s="30"/>
      <c r="R342" s="30"/>
      <c r="S342" s="30"/>
      <c r="T342" s="224"/>
      <c r="U342" s="223"/>
      <c r="V342" s="30"/>
      <c r="W342" s="30"/>
      <c r="X342" s="30"/>
      <c r="Y342" s="224"/>
      <c r="Z342" s="30"/>
      <c r="AA342" s="30"/>
      <c r="AB342" s="30"/>
      <c r="AC342" s="30"/>
      <c r="AD342" s="30"/>
      <c r="AE342" s="30"/>
      <c r="AF342" s="30"/>
      <c r="AG342" s="30"/>
      <c r="AH342" s="30"/>
      <c r="AI342" s="30"/>
      <c r="AJ342" s="30"/>
      <c r="AK342" s="30"/>
    </row>
    <row r="343" ht="15.75" customHeight="1">
      <c r="B343" s="30"/>
      <c r="E343" s="30"/>
      <c r="F343" s="207"/>
      <c r="G343" s="30"/>
      <c r="H343" s="30"/>
      <c r="I343" s="30"/>
      <c r="J343" s="30"/>
      <c r="K343" s="223"/>
      <c r="L343" s="30"/>
      <c r="M343" s="30"/>
      <c r="N343" s="30"/>
      <c r="O343" s="30"/>
      <c r="P343" s="223"/>
      <c r="Q343" s="30"/>
      <c r="R343" s="30"/>
      <c r="S343" s="30"/>
      <c r="T343" s="224"/>
      <c r="U343" s="223"/>
      <c r="V343" s="30"/>
      <c r="W343" s="30"/>
      <c r="X343" s="30"/>
      <c r="Y343" s="224"/>
      <c r="Z343" s="30"/>
      <c r="AA343" s="30"/>
      <c r="AB343" s="30"/>
      <c r="AC343" s="30"/>
      <c r="AD343" s="30"/>
      <c r="AE343" s="30"/>
      <c r="AF343" s="30"/>
      <c r="AG343" s="30"/>
      <c r="AH343" s="30"/>
      <c r="AI343" s="30"/>
      <c r="AJ343" s="30"/>
      <c r="AK343" s="30"/>
    </row>
    <row r="344" ht="15.75" customHeight="1">
      <c r="B344" s="30"/>
      <c r="E344" s="30"/>
      <c r="F344" s="207"/>
      <c r="G344" s="30"/>
      <c r="H344" s="30"/>
      <c r="I344" s="30"/>
      <c r="J344" s="30"/>
      <c r="K344" s="223"/>
      <c r="L344" s="30"/>
      <c r="M344" s="30"/>
      <c r="N344" s="30"/>
      <c r="O344" s="30"/>
      <c r="P344" s="223"/>
      <c r="Q344" s="30"/>
      <c r="R344" s="30"/>
      <c r="S344" s="30"/>
      <c r="T344" s="224"/>
      <c r="U344" s="223"/>
      <c r="V344" s="30"/>
      <c r="W344" s="30"/>
      <c r="X344" s="30"/>
      <c r="Y344" s="224"/>
      <c r="Z344" s="30"/>
      <c r="AA344" s="30"/>
      <c r="AB344" s="30"/>
      <c r="AC344" s="30"/>
      <c r="AD344" s="30"/>
      <c r="AE344" s="30"/>
      <c r="AF344" s="30"/>
      <c r="AG344" s="30"/>
      <c r="AH344" s="30"/>
      <c r="AI344" s="30"/>
      <c r="AJ344" s="30"/>
      <c r="AK344" s="30"/>
    </row>
    <row r="345" ht="15.75" customHeight="1">
      <c r="B345" s="30"/>
      <c r="E345" s="30"/>
      <c r="F345" s="207"/>
      <c r="G345" s="30"/>
      <c r="H345" s="30"/>
      <c r="I345" s="30"/>
      <c r="J345" s="30"/>
      <c r="K345" s="223"/>
      <c r="L345" s="30"/>
      <c r="M345" s="30"/>
      <c r="N345" s="30"/>
      <c r="O345" s="30"/>
      <c r="P345" s="223"/>
      <c r="Q345" s="30"/>
      <c r="R345" s="30"/>
      <c r="S345" s="30"/>
      <c r="T345" s="224"/>
      <c r="U345" s="223"/>
      <c r="V345" s="30"/>
      <c r="W345" s="30"/>
      <c r="X345" s="30"/>
      <c r="Y345" s="224"/>
      <c r="Z345" s="30"/>
      <c r="AA345" s="30"/>
      <c r="AB345" s="30"/>
      <c r="AC345" s="30"/>
      <c r="AD345" s="30"/>
      <c r="AE345" s="30"/>
      <c r="AF345" s="30"/>
      <c r="AG345" s="30"/>
      <c r="AH345" s="30"/>
      <c r="AI345" s="30"/>
      <c r="AJ345" s="30"/>
      <c r="AK345" s="30"/>
    </row>
    <row r="346" ht="15.75" customHeight="1">
      <c r="B346" s="30"/>
      <c r="E346" s="30"/>
      <c r="F346" s="207"/>
      <c r="G346" s="30"/>
      <c r="H346" s="30"/>
      <c r="I346" s="30"/>
      <c r="J346" s="30"/>
      <c r="K346" s="223"/>
      <c r="L346" s="30"/>
      <c r="M346" s="30"/>
      <c r="N346" s="30"/>
      <c r="O346" s="30"/>
      <c r="P346" s="223"/>
      <c r="Q346" s="30"/>
      <c r="R346" s="30"/>
      <c r="S346" s="30"/>
      <c r="T346" s="224"/>
      <c r="U346" s="223"/>
      <c r="V346" s="30"/>
      <c r="W346" s="30"/>
      <c r="X346" s="30"/>
      <c r="Y346" s="224"/>
      <c r="Z346" s="30"/>
      <c r="AA346" s="30"/>
      <c r="AB346" s="30"/>
      <c r="AC346" s="30"/>
      <c r="AD346" s="30"/>
      <c r="AE346" s="30"/>
      <c r="AF346" s="30"/>
      <c r="AG346" s="30"/>
      <c r="AH346" s="30"/>
      <c r="AI346" s="30"/>
      <c r="AJ346" s="30"/>
      <c r="AK346" s="30"/>
    </row>
    <row r="347" ht="15.75" customHeight="1">
      <c r="B347" s="30"/>
      <c r="E347" s="30"/>
      <c r="F347" s="207"/>
      <c r="G347" s="30"/>
      <c r="H347" s="30"/>
      <c r="I347" s="30"/>
      <c r="J347" s="30"/>
      <c r="K347" s="223"/>
      <c r="L347" s="30"/>
      <c r="M347" s="30"/>
      <c r="N347" s="30"/>
      <c r="O347" s="30"/>
      <c r="P347" s="223"/>
      <c r="Q347" s="30"/>
      <c r="R347" s="30"/>
      <c r="S347" s="30"/>
      <c r="T347" s="224"/>
      <c r="U347" s="223"/>
      <c r="V347" s="30"/>
      <c r="W347" s="30"/>
      <c r="X347" s="30"/>
      <c r="Y347" s="224"/>
      <c r="Z347" s="30"/>
      <c r="AA347" s="30"/>
      <c r="AB347" s="30"/>
      <c r="AC347" s="30"/>
      <c r="AD347" s="30"/>
      <c r="AE347" s="30"/>
      <c r="AF347" s="30"/>
      <c r="AG347" s="30"/>
      <c r="AH347" s="30"/>
      <c r="AI347" s="30"/>
      <c r="AJ347" s="30"/>
      <c r="AK347" s="30"/>
    </row>
    <row r="348" ht="15.75" customHeight="1">
      <c r="B348" s="30"/>
      <c r="E348" s="30"/>
      <c r="F348" s="207"/>
      <c r="G348" s="30"/>
      <c r="H348" s="30"/>
      <c r="I348" s="30"/>
      <c r="J348" s="30"/>
      <c r="K348" s="223"/>
      <c r="L348" s="30"/>
      <c r="M348" s="30"/>
      <c r="N348" s="30"/>
      <c r="O348" s="30"/>
      <c r="P348" s="223"/>
      <c r="Q348" s="30"/>
      <c r="R348" s="30"/>
      <c r="S348" s="30"/>
      <c r="T348" s="224"/>
      <c r="U348" s="223"/>
      <c r="V348" s="30"/>
      <c r="W348" s="30"/>
      <c r="X348" s="30"/>
      <c r="Y348" s="224"/>
      <c r="Z348" s="30"/>
      <c r="AA348" s="30"/>
      <c r="AB348" s="30"/>
      <c r="AC348" s="30"/>
      <c r="AD348" s="30"/>
      <c r="AE348" s="30"/>
      <c r="AF348" s="30"/>
      <c r="AG348" s="30"/>
      <c r="AH348" s="30"/>
      <c r="AI348" s="30"/>
      <c r="AJ348" s="30"/>
      <c r="AK348" s="30"/>
    </row>
    <row r="349" ht="15.75" customHeight="1">
      <c r="B349" s="30"/>
      <c r="E349" s="30"/>
      <c r="F349" s="207"/>
      <c r="G349" s="30"/>
      <c r="H349" s="30"/>
      <c r="I349" s="30"/>
      <c r="J349" s="30"/>
      <c r="K349" s="223"/>
      <c r="L349" s="30"/>
      <c r="M349" s="30"/>
      <c r="N349" s="30"/>
      <c r="O349" s="30"/>
      <c r="P349" s="223"/>
      <c r="Q349" s="30"/>
      <c r="R349" s="30"/>
      <c r="S349" s="30"/>
      <c r="T349" s="224"/>
      <c r="U349" s="223"/>
      <c r="V349" s="30"/>
      <c r="W349" s="30"/>
      <c r="X349" s="30"/>
      <c r="Y349" s="224"/>
      <c r="Z349" s="30"/>
      <c r="AA349" s="30"/>
      <c r="AB349" s="30"/>
      <c r="AC349" s="30"/>
      <c r="AD349" s="30"/>
      <c r="AE349" s="30"/>
      <c r="AF349" s="30"/>
      <c r="AG349" s="30"/>
      <c r="AH349" s="30"/>
      <c r="AI349" s="30"/>
      <c r="AJ349" s="30"/>
      <c r="AK349" s="30"/>
    </row>
    <row r="350" ht="15.75" customHeight="1">
      <c r="B350" s="30"/>
      <c r="E350" s="30"/>
      <c r="F350" s="207"/>
      <c r="G350" s="30"/>
      <c r="H350" s="30"/>
      <c r="I350" s="30"/>
      <c r="J350" s="30"/>
      <c r="K350" s="223"/>
      <c r="L350" s="30"/>
      <c r="M350" s="30"/>
      <c r="N350" s="30"/>
      <c r="O350" s="30"/>
      <c r="P350" s="223"/>
      <c r="Q350" s="30"/>
      <c r="R350" s="30"/>
      <c r="S350" s="30"/>
      <c r="T350" s="224"/>
      <c r="U350" s="223"/>
      <c r="V350" s="30"/>
      <c r="W350" s="30"/>
      <c r="X350" s="30"/>
      <c r="Y350" s="224"/>
      <c r="Z350" s="30"/>
      <c r="AA350" s="30"/>
      <c r="AB350" s="30"/>
      <c r="AC350" s="30"/>
      <c r="AD350" s="30"/>
      <c r="AE350" s="30"/>
      <c r="AF350" s="30"/>
      <c r="AG350" s="30"/>
      <c r="AH350" s="30"/>
      <c r="AI350" s="30"/>
      <c r="AJ350" s="30"/>
      <c r="AK350" s="30"/>
    </row>
    <row r="351" ht="15.75" customHeight="1">
      <c r="B351" s="30"/>
      <c r="E351" s="30"/>
      <c r="F351" s="207"/>
      <c r="G351" s="30"/>
      <c r="H351" s="30"/>
      <c r="I351" s="30"/>
      <c r="J351" s="30"/>
      <c r="K351" s="223"/>
      <c r="L351" s="30"/>
      <c r="M351" s="30"/>
      <c r="N351" s="30"/>
      <c r="O351" s="30"/>
      <c r="P351" s="223"/>
      <c r="Q351" s="30"/>
      <c r="R351" s="30"/>
      <c r="S351" s="30"/>
      <c r="T351" s="224"/>
      <c r="U351" s="223"/>
      <c r="V351" s="30"/>
      <c r="W351" s="30"/>
      <c r="X351" s="30"/>
      <c r="Y351" s="224"/>
      <c r="Z351" s="30"/>
      <c r="AA351" s="30"/>
      <c r="AB351" s="30"/>
      <c r="AC351" s="30"/>
      <c r="AD351" s="30"/>
      <c r="AE351" s="30"/>
      <c r="AF351" s="30"/>
      <c r="AG351" s="30"/>
      <c r="AH351" s="30"/>
      <c r="AI351" s="30"/>
      <c r="AJ351" s="30"/>
      <c r="AK351" s="30"/>
    </row>
    <row r="352" ht="15.75" customHeight="1">
      <c r="B352" s="30"/>
      <c r="E352" s="30"/>
      <c r="F352" s="207"/>
      <c r="G352" s="30"/>
      <c r="H352" s="30"/>
      <c r="I352" s="30"/>
      <c r="J352" s="30"/>
      <c r="K352" s="223"/>
      <c r="L352" s="30"/>
      <c r="M352" s="30"/>
      <c r="N352" s="30"/>
      <c r="O352" s="30"/>
      <c r="P352" s="223"/>
      <c r="Q352" s="30"/>
      <c r="R352" s="30"/>
      <c r="S352" s="30"/>
      <c r="T352" s="224"/>
      <c r="U352" s="223"/>
      <c r="V352" s="30"/>
      <c r="W352" s="30"/>
      <c r="X352" s="30"/>
      <c r="Y352" s="224"/>
      <c r="Z352" s="30"/>
      <c r="AA352" s="30"/>
      <c r="AB352" s="30"/>
      <c r="AC352" s="30"/>
      <c r="AD352" s="30"/>
      <c r="AE352" s="30"/>
      <c r="AF352" s="30"/>
      <c r="AG352" s="30"/>
      <c r="AH352" s="30"/>
      <c r="AI352" s="30"/>
      <c r="AJ352" s="30"/>
      <c r="AK352" s="30"/>
    </row>
    <row r="353" ht="15.75" customHeight="1">
      <c r="B353" s="30"/>
      <c r="E353" s="30"/>
      <c r="F353" s="207"/>
      <c r="G353" s="30"/>
      <c r="H353" s="30"/>
      <c r="I353" s="30"/>
      <c r="J353" s="30"/>
      <c r="K353" s="223"/>
      <c r="L353" s="30"/>
      <c r="M353" s="30"/>
      <c r="N353" s="30"/>
      <c r="O353" s="30"/>
      <c r="P353" s="223"/>
      <c r="Q353" s="30"/>
      <c r="R353" s="30"/>
      <c r="S353" s="30"/>
      <c r="T353" s="224"/>
      <c r="U353" s="223"/>
      <c r="V353" s="30"/>
      <c r="W353" s="30"/>
      <c r="X353" s="30"/>
      <c r="Y353" s="224"/>
      <c r="Z353" s="30"/>
      <c r="AA353" s="30"/>
      <c r="AB353" s="30"/>
      <c r="AC353" s="30"/>
      <c r="AD353" s="30"/>
      <c r="AE353" s="30"/>
      <c r="AF353" s="30"/>
      <c r="AG353" s="30"/>
      <c r="AH353" s="30"/>
      <c r="AI353" s="30"/>
      <c r="AJ353" s="30"/>
      <c r="AK353" s="30"/>
    </row>
    <row r="354" ht="15.75" customHeight="1">
      <c r="B354" s="30"/>
      <c r="E354" s="30"/>
      <c r="F354" s="207"/>
      <c r="G354" s="30"/>
      <c r="H354" s="30"/>
      <c r="I354" s="30"/>
      <c r="J354" s="30"/>
      <c r="K354" s="223"/>
      <c r="L354" s="30"/>
      <c r="M354" s="30"/>
      <c r="N354" s="30"/>
      <c r="O354" s="30"/>
      <c r="P354" s="223"/>
      <c r="Q354" s="30"/>
      <c r="R354" s="30"/>
      <c r="S354" s="30"/>
      <c r="T354" s="224"/>
      <c r="U354" s="223"/>
      <c r="V354" s="30"/>
      <c r="W354" s="30"/>
      <c r="X354" s="30"/>
      <c r="Y354" s="224"/>
      <c r="Z354" s="30"/>
      <c r="AA354" s="30"/>
      <c r="AB354" s="30"/>
      <c r="AC354" s="30"/>
      <c r="AD354" s="30"/>
      <c r="AE354" s="30"/>
      <c r="AF354" s="30"/>
      <c r="AG354" s="30"/>
      <c r="AH354" s="30"/>
      <c r="AI354" s="30"/>
      <c r="AJ354" s="30"/>
      <c r="AK354" s="30"/>
    </row>
    <row r="355" ht="15.75" customHeight="1">
      <c r="B355" s="30"/>
      <c r="E355" s="30"/>
      <c r="F355" s="207"/>
      <c r="G355" s="30"/>
      <c r="H355" s="30"/>
      <c r="I355" s="30"/>
      <c r="J355" s="30"/>
      <c r="K355" s="223"/>
      <c r="L355" s="30"/>
      <c r="M355" s="30"/>
      <c r="N355" s="30"/>
      <c r="O355" s="30"/>
      <c r="P355" s="223"/>
      <c r="Q355" s="30"/>
      <c r="R355" s="30"/>
      <c r="S355" s="30"/>
      <c r="T355" s="224"/>
      <c r="U355" s="223"/>
      <c r="V355" s="30"/>
      <c r="W355" s="30"/>
      <c r="X355" s="30"/>
      <c r="Y355" s="224"/>
      <c r="Z355" s="30"/>
      <c r="AA355" s="30"/>
      <c r="AB355" s="30"/>
      <c r="AC355" s="30"/>
      <c r="AD355" s="30"/>
      <c r="AE355" s="30"/>
      <c r="AF355" s="30"/>
      <c r="AG355" s="30"/>
      <c r="AH355" s="30"/>
      <c r="AI355" s="30"/>
      <c r="AJ355" s="30"/>
      <c r="AK355" s="30"/>
    </row>
    <row r="356" ht="15.75" customHeight="1">
      <c r="B356" s="30"/>
      <c r="E356" s="30"/>
      <c r="F356" s="207"/>
      <c r="G356" s="30"/>
      <c r="H356" s="30"/>
      <c r="I356" s="30"/>
      <c r="J356" s="30"/>
      <c r="K356" s="223"/>
      <c r="L356" s="30"/>
      <c r="M356" s="30"/>
      <c r="N356" s="30"/>
      <c r="O356" s="30"/>
      <c r="P356" s="223"/>
      <c r="Q356" s="30"/>
      <c r="R356" s="30"/>
      <c r="S356" s="30"/>
      <c r="T356" s="224"/>
      <c r="U356" s="223"/>
      <c r="V356" s="30"/>
      <c r="W356" s="30"/>
      <c r="X356" s="30"/>
      <c r="Y356" s="224"/>
      <c r="Z356" s="30"/>
      <c r="AA356" s="30"/>
      <c r="AB356" s="30"/>
      <c r="AC356" s="30"/>
      <c r="AD356" s="30"/>
      <c r="AE356" s="30"/>
      <c r="AF356" s="30"/>
      <c r="AG356" s="30"/>
      <c r="AH356" s="30"/>
      <c r="AI356" s="30"/>
      <c r="AJ356" s="30"/>
      <c r="AK356" s="30"/>
    </row>
    <row r="357" ht="15.75" customHeight="1">
      <c r="B357" s="30"/>
      <c r="E357" s="30"/>
      <c r="F357" s="207"/>
      <c r="G357" s="30"/>
      <c r="H357" s="30"/>
      <c r="I357" s="30"/>
      <c r="J357" s="30"/>
      <c r="K357" s="223"/>
      <c r="L357" s="30"/>
      <c r="M357" s="30"/>
      <c r="N357" s="30"/>
      <c r="O357" s="30"/>
      <c r="P357" s="223"/>
      <c r="Q357" s="30"/>
      <c r="R357" s="30"/>
      <c r="S357" s="30"/>
      <c r="T357" s="224"/>
      <c r="U357" s="223"/>
      <c r="V357" s="30"/>
      <c r="W357" s="30"/>
      <c r="X357" s="30"/>
      <c r="Y357" s="224"/>
      <c r="Z357" s="30"/>
      <c r="AA357" s="30"/>
      <c r="AB357" s="30"/>
      <c r="AC357" s="30"/>
      <c r="AD357" s="30"/>
      <c r="AE357" s="30"/>
      <c r="AF357" s="30"/>
      <c r="AG357" s="30"/>
      <c r="AH357" s="30"/>
      <c r="AI357" s="30"/>
      <c r="AJ357" s="30"/>
      <c r="AK357" s="30"/>
    </row>
    <row r="358" ht="15.75" customHeight="1">
      <c r="B358" s="30"/>
      <c r="E358" s="30"/>
      <c r="F358" s="207"/>
      <c r="G358" s="30"/>
      <c r="H358" s="30"/>
      <c r="I358" s="30"/>
      <c r="J358" s="30"/>
      <c r="K358" s="223"/>
      <c r="L358" s="30"/>
      <c r="M358" s="30"/>
      <c r="N358" s="30"/>
      <c r="O358" s="30"/>
      <c r="P358" s="223"/>
      <c r="Q358" s="30"/>
      <c r="R358" s="30"/>
      <c r="S358" s="30"/>
      <c r="T358" s="224"/>
      <c r="U358" s="223"/>
      <c r="V358" s="30"/>
      <c r="W358" s="30"/>
      <c r="X358" s="30"/>
      <c r="Y358" s="224"/>
      <c r="Z358" s="30"/>
      <c r="AA358" s="30"/>
      <c r="AB358" s="30"/>
      <c r="AC358" s="30"/>
      <c r="AD358" s="30"/>
      <c r="AE358" s="30"/>
      <c r="AF358" s="30"/>
      <c r="AG358" s="30"/>
      <c r="AH358" s="30"/>
      <c r="AI358" s="30"/>
      <c r="AJ358" s="30"/>
      <c r="AK358" s="30"/>
    </row>
    <row r="359" ht="15.75" customHeight="1">
      <c r="B359" s="30"/>
      <c r="E359" s="30"/>
      <c r="F359" s="207"/>
      <c r="G359" s="30"/>
      <c r="H359" s="30"/>
      <c r="I359" s="30"/>
      <c r="J359" s="30"/>
      <c r="K359" s="223"/>
      <c r="L359" s="30"/>
      <c r="M359" s="30"/>
      <c r="N359" s="30"/>
      <c r="O359" s="30"/>
      <c r="P359" s="223"/>
      <c r="Q359" s="30"/>
      <c r="R359" s="30"/>
      <c r="S359" s="30"/>
      <c r="T359" s="224"/>
      <c r="U359" s="223"/>
      <c r="V359" s="30"/>
      <c r="W359" s="30"/>
      <c r="X359" s="30"/>
      <c r="Y359" s="224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</row>
    <row r="360" ht="15.75" customHeight="1">
      <c r="B360" s="30"/>
      <c r="E360" s="30"/>
      <c r="F360" s="207"/>
      <c r="G360" s="30"/>
      <c r="H360" s="30"/>
      <c r="I360" s="30"/>
      <c r="J360" s="30"/>
      <c r="K360" s="223"/>
      <c r="L360" s="30"/>
      <c r="M360" s="30"/>
      <c r="N360" s="30"/>
      <c r="O360" s="30"/>
      <c r="P360" s="223"/>
      <c r="Q360" s="30"/>
      <c r="R360" s="30"/>
      <c r="S360" s="30"/>
      <c r="T360" s="224"/>
      <c r="U360" s="223"/>
      <c r="V360" s="30"/>
      <c r="W360" s="30"/>
      <c r="X360" s="30"/>
      <c r="Y360" s="224"/>
      <c r="Z360" s="30"/>
      <c r="AA360" s="30"/>
      <c r="AB360" s="30"/>
      <c r="AC360" s="30"/>
      <c r="AD360" s="30"/>
      <c r="AE360" s="30"/>
      <c r="AF360" s="30"/>
      <c r="AG360" s="30"/>
      <c r="AH360" s="30"/>
      <c r="AI360" s="30"/>
      <c r="AJ360" s="30"/>
      <c r="AK360" s="30"/>
    </row>
    <row r="361" ht="15.75" customHeight="1">
      <c r="B361" s="30"/>
      <c r="E361" s="30"/>
      <c r="F361" s="207"/>
      <c r="G361" s="30"/>
      <c r="H361" s="30"/>
      <c r="I361" s="30"/>
      <c r="J361" s="30"/>
      <c r="K361" s="223"/>
      <c r="L361" s="30"/>
      <c r="M361" s="30"/>
      <c r="N361" s="30"/>
      <c r="O361" s="30"/>
      <c r="P361" s="223"/>
      <c r="Q361" s="30"/>
      <c r="R361" s="30"/>
      <c r="S361" s="30"/>
      <c r="T361" s="224"/>
      <c r="U361" s="223"/>
      <c r="V361" s="30"/>
      <c r="W361" s="30"/>
      <c r="X361" s="30"/>
      <c r="Y361" s="224"/>
      <c r="Z361" s="30"/>
      <c r="AA361" s="30"/>
      <c r="AB361" s="30"/>
      <c r="AC361" s="30"/>
      <c r="AD361" s="30"/>
      <c r="AE361" s="30"/>
      <c r="AF361" s="30"/>
      <c r="AG361" s="30"/>
      <c r="AH361" s="30"/>
      <c r="AI361" s="30"/>
      <c r="AJ361" s="30"/>
      <c r="AK361" s="30"/>
    </row>
    <row r="362" ht="15.75" customHeight="1">
      <c r="B362" s="30"/>
      <c r="E362" s="30"/>
      <c r="F362" s="207"/>
      <c r="G362" s="30"/>
      <c r="H362" s="30"/>
      <c r="I362" s="30"/>
      <c r="J362" s="30"/>
      <c r="K362" s="223"/>
      <c r="L362" s="30"/>
      <c r="M362" s="30"/>
      <c r="N362" s="30"/>
      <c r="O362" s="30"/>
      <c r="P362" s="223"/>
      <c r="Q362" s="30"/>
      <c r="R362" s="30"/>
      <c r="S362" s="30"/>
      <c r="T362" s="224"/>
      <c r="U362" s="223"/>
      <c r="V362" s="30"/>
      <c r="W362" s="30"/>
      <c r="X362" s="30"/>
      <c r="Y362" s="224"/>
      <c r="Z362" s="30"/>
      <c r="AA362" s="30"/>
      <c r="AB362" s="30"/>
      <c r="AC362" s="30"/>
      <c r="AD362" s="30"/>
      <c r="AE362" s="30"/>
      <c r="AF362" s="30"/>
      <c r="AG362" s="30"/>
      <c r="AH362" s="30"/>
      <c r="AI362" s="30"/>
      <c r="AJ362" s="30"/>
      <c r="AK362" s="30"/>
    </row>
    <row r="363" ht="15.75" customHeight="1">
      <c r="B363" s="30"/>
      <c r="E363" s="30"/>
      <c r="F363" s="207"/>
      <c r="G363" s="30"/>
      <c r="H363" s="30"/>
      <c r="I363" s="30"/>
      <c r="J363" s="30"/>
      <c r="K363" s="223"/>
      <c r="L363" s="30"/>
      <c r="M363" s="30"/>
      <c r="N363" s="30"/>
      <c r="O363" s="30"/>
      <c r="P363" s="223"/>
      <c r="Q363" s="30"/>
      <c r="R363" s="30"/>
      <c r="S363" s="30"/>
      <c r="T363" s="224"/>
      <c r="U363" s="223"/>
      <c r="V363" s="30"/>
      <c r="W363" s="30"/>
      <c r="X363" s="30"/>
      <c r="Y363" s="224"/>
      <c r="Z363" s="30"/>
      <c r="AA363" s="30"/>
      <c r="AB363" s="30"/>
      <c r="AC363" s="30"/>
      <c r="AD363" s="30"/>
      <c r="AE363" s="30"/>
      <c r="AF363" s="30"/>
      <c r="AG363" s="30"/>
      <c r="AH363" s="30"/>
      <c r="AI363" s="30"/>
      <c r="AJ363" s="30"/>
      <c r="AK363" s="30"/>
    </row>
    <row r="364" ht="15.75" customHeight="1">
      <c r="B364" s="30"/>
      <c r="E364" s="30"/>
      <c r="F364" s="207"/>
      <c r="G364" s="30"/>
      <c r="H364" s="30"/>
      <c r="I364" s="30"/>
      <c r="J364" s="30"/>
      <c r="K364" s="223"/>
      <c r="L364" s="30"/>
      <c r="M364" s="30"/>
      <c r="N364" s="30"/>
      <c r="O364" s="30"/>
      <c r="P364" s="223"/>
      <c r="Q364" s="30"/>
      <c r="R364" s="30"/>
      <c r="S364" s="30"/>
      <c r="T364" s="224"/>
      <c r="U364" s="223"/>
      <c r="V364" s="30"/>
      <c r="W364" s="30"/>
      <c r="X364" s="30"/>
      <c r="Y364" s="224"/>
      <c r="Z364" s="30"/>
      <c r="AA364" s="30"/>
      <c r="AB364" s="30"/>
      <c r="AC364" s="30"/>
      <c r="AD364" s="30"/>
      <c r="AE364" s="30"/>
      <c r="AF364" s="30"/>
      <c r="AG364" s="30"/>
      <c r="AH364" s="30"/>
      <c r="AI364" s="30"/>
      <c r="AJ364" s="30"/>
      <c r="AK364" s="30"/>
    </row>
    <row r="365" ht="15.75" customHeight="1">
      <c r="B365" s="30"/>
      <c r="E365" s="30"/>
      <c r="F365" s="207"/>
      <c r="G365" s="30"/>
      <c r="H365" s="30"/>
      <c r="I365" s="30"/>
      <c r="J365" s="30"/>
      <c r="K365" s="223"/>
      <c r="L365" s="30"/>
      <c r="M365" s="30"/>
      <c r="N365" s="30"/>
      <c r="O365" s="30"/>
      <c r="P365" s="223"/>
      <c r="Q365" s="30"/>
      <c r="R365" s="30"/>
      <c r="S365" s="30"/>
      <c r="T365" s="224"/>
      <c r="U365" s="223"/>
      <c r="V365" s="30"/>
      <c r="W365" s="30"/>
      <c r="X365" s="30"/>
      <c r="Y365" s="224"/>
      <c r="Z365" s="30"/>
      <c r="AA365" s="30"/>
      <c r="AB365" s="30"/>
      <c r="AC365" s="30"/>
      <c r="AD365" s="30"/>
      <c r="AE365" s="30"/>
      <c r="AF365" s="30"/>
      <c r="AG365" s="30"/>
      <c r="AH365" s="30"/>
      <c r="AI365" s="30"/>
      <c r="AJ365" s="30"/>
      <c r="AK365" s="30"/>
    </row>
    <row r="366" ht="15.75" customHeight="1">
      <c r="B366" s="30"/>
      <c r="E366" s="30"/>
      <c r="F366" s="207"/>
      <c r="G366" s="30"/>
      <c r="H366" s="30"/>
      <c r="I366" s="30"/>
      <c r="J366" s="30"/>
      <c r="K366" s="223"/>
      <c r="L366" s="30"/>
      <c r="M366" s="30"/>
      <c r="N366" s="30"/>
      <c r="O366" s="30"/>
      <c r="P366" s="223"/>
      <c r="Q366" s="30"/>
      <c r="R366" s="30"/>
      <c r="S366" s="30"/>
      <c r="T366" s="224"/>
      <c r="U366" s="223"/>
      <c r="V366" s="30"/>
      <c r="W366" s="30"/>
      <c r="X366" s="30"/>
      <c r="Y366" s="224"/>
      <c r="Z366" s="30"/>
      <c r="AA366" s="30"/>
      <c r="AB366" s="30"/>
      <c r="AC366" s="30"/>
      <c r="AD366" s="30"/>
      <c r="AE366" s="30"/>
      <c r="AF366" s="30"/>
      <c r="AG366" s="30"/>
      <c r="AH366" s="30"/>
      <c r="AI366" s="30"/>
      <c r="AJ366" s="30"/>
      <c r="AK366" s="30"/>
    </row>
    <row r="367" ht="15.75" customHeight="1">
      <c r="B367" s="30"/>
      <c r="E367" s="30"/>
      <c r="F367" s="207"/>
      <c r="G367" s="30"/>
      <c r="H367" s="30"/>
      <c r="I367" s="30"/>
      <c r="J367" s="30"/>
      <c r="K367" s="223"/>
      <c r="L367" s="30"/>
      <c r="M367" s="30"/>
      <c r="N367" s="30"/>
      <c r="O367" s="30"/>
      <c r="P367" s="223"/>
      <c r="Q367" s="30"/>
      <c r="R367" s="30"/>
      <c r="S367" s="30"/>
      <c r="T367" s="224"/>
      <c r="U367" s="223"/>
      <c r="V367" s="30"/>
      <c r="W367" s="30"/>
      <c r="X367" s="30"/>
      <c r="Y367" s="224"/>
      <c r="Z367" s="30"/>
      <c r="AA367" s="30"/>
      <c r="AB367" s="30"/>
      <c r="AC367" s="30"/>
      <c r="AD367" s="30"/>
      <c r="AE367" s="30"/>
      <c r="AF367" s="30"/>
      <c r="AG367" s="30"/>
      <c r="AH367" s="30"/>
      <c r="AI367" s="30"/>
      <c r="AJ367" s="30"/>
      <c r="AK367" s="30"/>
    </row>
    <row r="368" ht="15.75" customHeight="1">
      <c r="B368" s="30"/>
      <c r="E368" s="30"/>
      <c r="F368" s="207"/>
      <c r="G368" s="30"/>
      <c r="H368" s="30"/>
      <c r="I368" s="30"/>
      <c r="J368" s="30"/>
      <c r="K368" s="223"/>
      <c r="L368" s="30"/>
      <c r="M368" s="30"/>
      <c r="N368" s="30"/>
      <c r="O368" s="30"/>
      <c r="P368" s="223"/>
      <c r="Q368" s="30"/>
      <c r="R368" s="30"/>
      <c r="S368" s="30"/>
      <c r="T368" s="224"/>
      <c r="U368" s="223"/>
      <c r="V368" s="30"/>
      <c r="W368" s="30"/>
      <c r="X368" s="30"/>
      <c r="Y368" s="224"/>
      <c r="Z368" s="30"/>
      <c r="AA368" s="30"/>
      <c r="AB368" s="30"/>
      <c r="AC368" s="30"/>
      <c r="AD368" s="30"/>
      <c r="AE368" s="30"/>
      <c r="AF368" s="30"/>
      <c r="AG368" s="30"/>
      <c r="AH368" s="30"/>
      <c r="AI368" s="30"/>
      <c r="AJ368" s="30"/>
      <c r="AK368" s="30"/>
    </row>
    <row r="369" ht="15.75" customHeight="1">
      <c r="B369" s="30"/>
      <c r="E369" s="30"/>
      <c r="F369" s="207"/>
      <c r="G369" s="30"/>
      <c r="H369" s="30"/>
      <c r="I369" s="30"/>
      <c r="J369" s="30"/>
      <c r="K369" s="223"/>
      <c r="L369" s="30"/>
      <c r="M369" s="30"/>
      <c r="N369" s="30"/>
      <c r="O369" s="30"/>
      <c r="P369" s="223"/>
      <c r="Q369" s="30"/>
      <c r="R369" s="30"/>
      <c r="S369" s="30"/>
      <c r="T369" s="224"/>
      <c r="U369" s="223"/>
      <c r="V369" s="30"/>
      <c r="W369" s="30"/>
      <c r="X369" s="30"/>
      <c r="Y369" s="224"/>
      <c r="Z369" s="30"/>
      <c r="AA369" s="30"/>
      <c r="AB369" s="30"/>
      <c r="AC369" s="30"/>
      <c r="AD369" s="30"/>
      <c r="AE369" s="30"/>
      <c r="AF369" s="30"/>
      <c r="AG369" s="30"/>
      <c r="AH369" s="30"/>
      <c r="AI369" s="30"/>
      <c r="AJ369" s="30"/>
      <c r="AK369" s="30"/>
    </row>
    <row r="370" ht="15.75" customHeight="1">
      <c r="B370" s="30"/>
      <c r="E370" s="30"/>
      <c r="F370" s="207"/>
      <c r="G370" s="30"/>
      <c r="H370" s="30"/>
      <c r="I370" s="30"/>
      <c r="J370" s="30"/>
      <c r="K370" s="223"/>
      <c r="L370" s="30"/>
      <c r="M370" s="30"/>
      <c r="N370" s="30"/>
      <c r="O370" s="30"/>
      <c r="P370" s="223"/>
      <c r="Q370" s="30"/>
      <c r="R370" s="30"/>
      <c r="S370" s="30"/>
      <c r="T370" s="224"/>
      <c r="U370" s="223"/>
      <c r="V370" s="30"/>
      <c r="W370" s="30"/>
      <c r="X370" s="30"/>
      <c r="Y370" s="224"/>
      <c r="Z370" s="30"/>
      <c r="AA370" s="30"/>
      <c r="AB370" s="30"/>
      <c r="AC370" s="30"/>
      <c r="AD370" s="30"/>
      <c r="AE370" s="30"/>
      <c r="AF370" s="30"/>
      <c r="AG370" s="30"/>
      <c r="AH370" s="30"/>
      <c r="AI370" s="30"/>
      <c r="AJ370" s="30"/>
      <c r="AK370" s="30"/>
    </row>
    <row r="371" ht="15.75" customHeight="1">
      <c r="B371" s="30"/>
      <c r="E371" s="30"/>
      <c r="F371" s="207"/>
      <c r="G371" s="30"/>
      <c r="H371" s="30"/>
      <c r="I371" s="30"/>
      <c r="J371" s="30"/>
      <c r="K371" s="223"/>
      <c r="L371" s="30"/>
      <c r="M371" s="30"/>
      <c r="N371" s="30"/>
      <c r="O371" s="30"/>
      <c r="P371" s="223"/>
      <c r="Q371" s="30"/>
      <c r="R371" s="30"/>
      <c r="S371" s="30"/>
      <c r="T371" s="224"/>
      <c r="U371" s="223"/>
      <c r="V371" s="30"/>
      <c r="W371" s="30"/>
      <c r="X371" s="30"/>
      <c r="Y371" s="224"/>
      <c r="Z371" s="30"/>
      <c r="AA371" s="30"/>
      <c r="AB371" s="30"/>
      <c r="AC371" s="30"/>
      <c r="AD371" s="30"/>
      <c r="AE371" s="30"/>
      <c r="AF371" s="30"/>
      <c r="AG371" s="30"/>
      <c r="AH371" s="30"/>
      <c r="AI371" s="30"/>
      <c r="AJ371" s="30"/>
      <c r="AK371" s="30"/>
    </row>
    <row r="372" ht="15.75" customHeight="1">
      <c r="B372" s="30"/>
      <c r="E372" s="30"/>
      <c r="F372" s="207"/>
      <c r="G372" s="30"/>
      <c r="H372" s="30"/>
      <c r="I372" s="30"/>
      <c r="J372" s="30"/>
      <c r="K372" s="223"/>
      <c r="L372" s="30"/>
      <c r="M372" s="30"/>
      <c r="N372" s="30"/>
      <c r="O372" s="30"/>
      <c r="P372" s="223"/>
      <c r="Q372" s="30"/>
      <c r="R372" s="30"/>
      <c r="S372" s="30"/>
      <c r="T372" s="224"/>
      <c r="U372" s="223"/>
      <c r="V372" s="30"/>
      <c r="W372" s="30"/>
      <c r="X372" s="30"/>
      <c r="Y372" s="224"/>
      <c r="Z372" s="30"/>
      <c r="AA372" s="30"/>
      <c r="AB372" s="30"/>
      <c r="AC372" s="30"/>
      <c r="AD372" s="30"/>
      <c r="AE372" s="30"/>
      <c r="AF372" s="30"/>
      <c r="AG372" s="30"/>
      <c r="AH372" s="30"/>
      <c r="AI372" s="30"/>
      <c r="AJ372" s="30"/>
      <c r="AK372" s="30"/>
    </row>
    <row r="373" ht="15.75" customHeight="1">
      <c r="B373" s="30"/>
      <c r="E373" s="30"/>
      <c r="F373" s="207"/>
      <c r="G373" s="30"/>
      <c r="H373" s="30"/>
      <c r="I373" s="30"/>
      <c r="J373" s="30"/>
      <c r="K373" s="223"/>
      <c r="L373" s="30"/>
      <c r="M373" s="30"/>
      <c r="N373" s="30"/>
      <c r="O373" s="30"/>
      <c r="P373" s="223"/>
      <c r="Q373" s="30"/>
      <c r="R373" s="30"/>
      <c r="S373" s="30"/>
      <c r="T373" s="224"/>
      <c r="U373" s="223"/>
      <c r="V373" s="30"/>
      <c r="W373" s="30"/>
      <c r="X373" s="30"/>
      <c r="Y373" s="224"/>
      <c r="Z373" s="30"/>
      <c r="AA373" s="30"/>
      <c r="AB373" s="30"/>
      <c r="AC373" s="30"/>
      <c r="AD373" s="30"/>
      <c r="AE373" s="30"/>
      <c r="AF373" s="30"/>
      <c r="AG373" s="30"/>
      <c r="AH373" s="30"/>
      <c r="AI373" s="30"/>
      <c r="AJ373" s="30"/>
      <c r="AK373" s="30"/>
    </row>
    <row r="374" ht="15.75" customHeight="1">
      <c r="B374" s="30"/>
      <c r="E374" s="30"/>
      <c r="F374" s="207"/>
      <c r="G374" s="30"/>
      <c r="H374" s="30"/>
      <c r="I374" s="30"/>
      <c r="J374" s="30"/>
      <c r="K374" s="223"/>
      <c r="L374" s="30"/>
      <c r="M374" s="30"/>
      <c r="N374" s="30"/>
      <c r="O374" s="30"/>
      <c r="P374" s="223"/>
      <c r="Q374" s="30"/>
      <c r="R374" s="30"/>
      <c r="S374" s="30"/>
      <c r="T374" s="224"/>
      <c r="U374" s="223"/>
      <c r="V374" s="30"/>
      <c r="W374" s="30"/>
      <c r="X374" s="30"/>
      <c r="Y374" s="224"/>
      <c r="Z374" s="30"/>
      <c r="AA374" s="30"/>
      <c r="AB374" s="30"/>
      <c r="AC374" s="30"/>
      <c r="AD374" s="30"/>
      <c r="AE374" s="30"/>
      <c r="AF374" s="30"/>
      <c r="AG374" s="30"/>
      <c r="AH374" s="30"/>
      <c r="AI374" s="30"/>
      <c r="AJ374" s="30"/>
      <c r="AK374" s="30"/>
    </row>
    <row r="375" ht="15.75" customHeight="1">
      <c r="B375" s="30"/>
      <c r="E375" s="30"/>
      <c r="F375" s="207"/>
      <c r="G375" s="30"/>
      <c r="H375" s="30"/>
      <c r="I375" s="30"/>
      <c r="J375" s="30"/>
      <c r="K375" s="223"/>
      <c r="L375" s="30"/>
      <c r="M375" s="30"/>
      <c r="N375" s="30"/>
      <c r="O375" s="30"/>
      <c r="P375" s="223"/>
      <c r="Q375" s="30"/>
      <c r="R375" s="30"/>
      <c r="S375" s="30"/>
      <c r="T375" s="224"/>
      <c r="U375" s="223"/>
      <c r="V375" s="30"/>
      <c r="W375" s="30"/>
      <c r="X375" s="30"/>
      <c r="Y375" s="224"/>
      <c r="Z375" s="30"/>
      <c r="AA375" s="30"/>
      <c r="AB375" s="30"/>
      <c r="AC375" s="30"/>
      <c r="AD375" s="30"/>
      <c r="AE375" s="30"/>
      <c r="AF375" s="30"/>
      <c r="AG375" s="30"/>
      <c r="AH375" s="30"/>
      <c r="AI375" s="30"/>
      <c r="AJ375" s="30"/>
      <c r="AK375" s="30"/>
    </row>
    <row r="376" ht="15.75" customHeight="1">
      <c r="B376" s="30"/>
      <c r="E376" s="30"/>
      <c r="F376" s="207"/>
      <c r="G376" s="30"/>
      <c r="H376" s="30"/>
      <c r="I376" s="30"/>
      <c r="J376" s="30"/>
      <c r="K376" s="223"/>
      <c r="L376" s="30"/>
      <c r="M376" s="30"/>
      <c r="N376" s="30"/>
      <c r="O376" s="30"/>
      <c r="P376" s="223"/>
      <c r="Q376" s="30"/>
      <c r="R376" s="30"/>
      <c r="S376" s="30"/>
      <c r="T376" s="224"/>
      <c r="U376" s="223"/>
      <c r="V376" s="30"/>
      <c r="W376" s="30"/>
      <c r="X376" s="30"/>
      <c r="Y376" s="224"/>
      <c r="Z376" s="30"/>
      <c r="AA376" s="30"/>
      <c r="AB376" s="30"/>
      <c r="AC376" s="30"/>
      <c r="AD376" s="30"/>
      <c r="AE376" s="30"/>
      <c r="AF376" s="30"/>
      <c r="AG376" s="30"/>
      <c r="AH376" s="30"/>
      <c r="AI376" s="30"/>
      <c r="AJ376" s="30"/>
      <c r="AK376" s="30"/>
    </row>
    <row r="377" ht="15.75" customHeight="1">
      <c r="B377" s="30"/>
      <c r="E377" s="30"/>
      <c r="F377" s="207"/>
      <c r="G377" s="30"/>
      <c r="H377" s="30"/>
      <c r="I377" s="30"/>
      <c r="J377" s="30"/>
      <c r="K377" s="223"/>
      <c r="L377" s="30"/>
      <c r="M377" s="30"/>
      <c r="N377" s="30"/>
      <c r="O377" s="30"/>
      <c r="P377" s="223"/>
      <c r="Q377" s="30"/>
      <c r="R377" s="30"/>
      <c r="S377" s="30"/>
      <c r="T377" s="224"/>
      <c r="U377" s="223"/>
      <c r="V377" s="30"/>
      <c r="W377" s="30"/>
      <c r="X377" s="30"/>
      <c r="Y377" s="224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</row>
    <row r="378" ht="15.75" customHeight="1">
      <c r="B378" s="30"/>
      <c r="E378" s="30"/>
      <c r="F378" s="207"/>
      <c r="G378" s="30"/>
      <c r="H378" s="30"/>
      <c r="I378" s="30"/>
      <c r="J378" s="30"/>
      <c r="K378" s="223"/>
      <c r="L378" s="30"/>
      <c r="M378" s="30"/>
      <c r="N378" s="30"/>
      <c r="O378" s="30"/>
      <c r="P378" s="223"/>
      <c r="Q378" s="30"/>
      <c r="R378" s="30"/>
      <c r="S378" s="30"/>
      <c r="T378" s="224"/>
      <c r="U378" s="223"/>
      <c r="V378" s="30"/>
      <c r="W378" s="30"/>
      <c r="X378" s="30"/>
      <c r="Y378" s="224"/>
      <c r="Z378" s="30"/>
      <c r="AA378" s="30"/>
      <c r="AB378" s="30"/>
      <c r="AC378" s="30"/>
      <c r="AD378" s="30"/>
      <c r="AE378" s="30"/>
      <c r="AF378" s="30"/>
      <c r="AG378" s="30"/>
      <c r="AH378" s="30"/>
      <c r="AI378" s="30"/>
      <c r="AJ378" s="30"/>
      <c r="AK378" s="30"/>
    </row>
    <row r="379" ht="15.75" customHeight="1">
      <c r="B379" s="30"/>
      <c r="E379" s="30"/>
      <c r="F379" s="207"/>
      <c r="G379" s="30"/>
      <c r="H379" s="30"/>
      <c r="I379" s="30"/>
      <c r="J379" s="30"/>
      <c r="K379" s="223"/>
      <c r="L379" s="30"/>
      <c r="M379" s="30"/>
      <c r="N379" s="30"/>
      <c r="O379" s="30"/>
      <c r="P379" s="223"/>
      <c r="Q379" s="30"/>
      <c r="R379" s="30"/>
      <c r="S379" s="30"/>
      <c r="T379" s="224"/>
      <c r="U379" s="223"/>
      <c r="V379" s="30"/>
      <c r="W379" s="30"/>
      <c r="X379" s="30"/>
      <c r="Y379" s="224"/>
      <c r="Z379" s="30"/>
      <c r="AA379" s="30"/>
      <c r="AB379" s="30"/>
      <c r="AC379" s="30"/>
      <c r="AD379" s="30"/>
      <c r="AE379" s="30"/>
      <c r="AF379" s="30"/>
      <c r="AG379" s="30"/>
      <c r="AH379" s="30"/>
      <c r="AI379" s="30"/>
      <c r="AJ379" s="30"/>
      <c r="AK379" s="30"/>
    </row>
    <row r="380" ht="15.75" customHeight="1">
      <c r="B380" s="30"/>
      <c r="E380" s="30"/>
      <c r="F380" s="207"/>
      <c r="G380" s="30"/>
      <c r="H380" s="30"/>
      <c r="I380" s="30"/>
      <c r="J380" s="30"/>
      <c r="K380" s="223"/>
      <c r="L380" s="30"/>
      <c r="M380" s="30"/>
      <c r="N380" s="30"/>
      <c r="O380" s="30"/>
      <c r="P380" s="223"/>
      <c r="Q380" s="30"/>
      <c r="R380" s="30"/>
      <c r="S380" s="30"/>
      <c r="T380" s="224"/>
      <c r="U380" s="223"/>
      <c r="V380" s="30"/>
      <c r="W380" s="30"/>
      <c r="X380" s="30"/>
      <c r="Y380" s="224"/>
      <c r="Z380" s="30"/>
      <c r="AA380" s="30"/>
      <c r="AB380" s="30"/>
      <c r="AC380" s="30"/>
      <c r="AD380" s="30"/>
      <c r="AE380" s="30"/>
      <c r="AF380" s="30"/>
      <c r="AG380" s="30"/>
      <c r="AH380" s="30"/>
      <c r="AI380" s="30"/>
      <c r="AJ380" s="30"/>
      <c r="AK380" s="30"/>
    </row>
    <row r="381" ht="15.75" customHeight="1">
      <c r="B381" s="30"/>
      <c r="E381" s="30"/>
      <c r="F381" s="207"/>
      <c r="G381" s="30"/>
      <c r="H381" s="30"/>
      <c r="I381" s="30"/>
      <c r="J381" s="30"/>
      <c r="K381" s="223"/>
      <c r="L381" s="30"/>
      <c r="M381" s="30"/>
      <c r="N381" s="30"/>
      <c r="O381" s="30"/>
      <c r="P381" s="223"/>
      <c r="Q381" s="30"/>
      <c r="R381" s="30"/>
      <c r="S381" s="30"/>
      <c r="T381" s="224"/>
      <c r="U381" s="223"/>
      <c r="V381" s="30"/>
      <c r="W381" s="30"/>
      <c r="X381" s="30"/>
      <c r="Y381" s="224"/>
      <c r="Z381" s="30"/>
      <c r="AA381" s="30"/>
      <c r="AB381" s="30"/>
      <c r="AC381" s="30"/>
      <c r="AD381" s="30"/>
      <c r="AE381" s="30"/>
      <c r="AF381" s="30"/>
      <c r="AG381" s="30"/>
      <c r="AH381" s="30"/>
      <c r="AI381" s="30"/>
      <c r="AJ381" s="30"/>
      <c r="AK381" s="30"/>
    </row>
    <row r="382" ht="15.75" customHeight="1">
      <c r="B382" s="30"/>
      <c r="E382" s="30"/>
      <c r="F382" s="207"/>
      <c r="G382" s="30"/>
      <c r="H382" s="30"/>
      <c r="I382" s="30"/>
      <c r="J382" s="30"/>
      <c r="K382" s="223"/>
      <c r="L382" s="30"/>
      <c r="M382" s="30"/>
      <c r="N382" s="30"/>
      <c r="O382" s="30"/>
      <c r="P382" s="223"/>
      <c r="Q382" s="30"/>
      <c r="R382" s="30"/>
      <c r="S382" s="30"/>
      <c r="T382" s="224"/>
      <c r="U382" s="223"/>
      <c r="V382" s="30"/>
      <c r="W382" s="30"/>
      <c r="X382" s="30"/>
      <c r="Y382" s="224"/>
      <c r="Z382" s="30"/>
      <c r="AA382" s="30"/>
      <c r="AB382" s="30"/>
      <c r="AC382" s="30"/>
      <c r="AD382" s="30"/>
      <c r="AE382" s="30"/>
      <c r="AF382" s="30"/>
      <c r="AG382" s="30"/>
      <c r="AH382" s="30"/>
      <c r="AI382" s="30"/>
      <c r="AJ382" s="30"/>
      <c r="AK382" s="30"/>
    </row>
    <row r="383" ht="15.75" customHeight="1">
      <c r="B383" s="30"/>
      <c r="E383" s="30"/>
      <c r="F383" s="207"/>
      <c r="G383" s="30"/>
      <c r="H383" s="30"/>
      <c r="I383" s="30"/>
      <c r="J383" s="30"/>
      <c r="K383" s="223"/>
      <c r="L383" s="30"/>
      <c r="M383" s="30"/>
      <c r="N383" s="30"/>
      <c r="O383" s="30"/>
      <c r="P383" s="223"/>
      <c r="Q383" s="30"/>
      <c r="R383" s="30"/>
      <c r="S383" s="30"/>
      <c r="T383" s="224"/>
      <c r="U383" s="223"/>
      <c r="V383" s="30"/>
      <c r="W383" s="30"/>
      <c r="X383" s="30"/>
      <c r="Y383" s="224"/>
      <c r="Z383" s="30"/>
      <c r="AA383" s="30"/>
      <c r="AB383" s="30"/>
      <c r="AC383" s="30"/>
      <c r="AD383" s="30"/>
      <c r="AE383" s="30"/>
      <c r="AF383" s="30"/>
      <c r="AG383" s="30"/>
      <c r="AH383" s="30"/>
      <c r="AI383" s="30"/>
      <c r="AJ383" s="30"/>
      <c r="AK383" s="30"/>
    </row>
    <row r="384" ht="15.75" customHeight="1">
      <c r="B384" s="30"/>
      <c r="E384" s="30"/>
      <c r="F384" s="207"/>
      <c r="G384" s="30"/>
      <c r="H384" s="30"/>
      <c r="I384" s="30"/>
      <c r="J384" s="30"/>
      <c r="K384" s="223"/>
      <c r="L384" s="30"/>
      <c r="M384" s="30"/>
      <c r="N384" s="30"/>
      <c r="O384" s="30"/>
      <c r="P384" s="223"/>
      <c r="Q384" s="30"/>
      <c r="R384" s="30"/>
      <c r="S384" s="30"/>
      <c r="T384" s="224"/>
      <c r="U384" s="223"/>
      <c r="V384" s="30"/>
      <c r="W384" s="30"/>
      <c r="X384" s="30"/>
      <c r="Y384" s="224"/>
      <c r="Z384" s="30"/>
      <c r="AA384" s="30"/>
      <c r="AB384" s="30"/>
      <c r="AC384" s="30"/>
      <c r="AD384" s="30"/>
      <c r="AE384" s="30"/>
      <c r="AF384" s="30"/>
      <c r="AG384" s="30"/>
      <c r="AH384" s="30"/>
      <c r="AI384" s="30"/>
      <c r="AJ384" s="30"/>
      <c r="AK384" s="30"/>
    </row>
    <row r="385" ht="15.75" customHeight="1">
      <c r="B385" s="30"/>
      <c r="E385" s="30"/>
      <c r="F385" s="207"/>
      <c r="G385" s="30"/>
      <c r="H385" s="30"/>
      <c r="I385" s="30"/>
      <c r="J385" s="30"/>
      <c r="K385" s="223"/>
      <c r="L385" s="30"/>
      <c r="M385" s="30"/>
      <c r="N385" s="30"/>
      <c r="O385" s="30"/>
      <c r="P385" s="223"/>
      <c r="Q385" s="30"/>
      <c r="R385" s="30"/>
      <c r="S385" s="30"/>
      <c r="T385" s="224"/>
      <c r="U385" s="223"/>
      <c r="V385" s="30"/>
      <c r="W385" s="30"/>
      <c r="X385" s="30"/>
      <c r="Y385" s="224"/>
      <c r="Z385" s="30"/>
      <c r="AA385" s="30"/>
      <c r="AB385" s="30"/>
      <c r="AC385" s="30"/>
      <c r="AD385" s="30"/>
      <c r="AE385" s="30"/>
      <c r="AF385" s="30"/>
      <c r="AG385" s="30"/>
      <c r="AH385" s="30"/>
      <c r="AI385" s="30"/>
      <c r="AJ385" s="30"/>
      <c r="AK385" s="30"/>
    </row>
    <row r="386" ht="15.75" customHeight="1">
      <c r="B386" s="30"/>
      <c r="E386" s="30"/>
      <c r="F386" s="207"/>
      <c r="G386" s="30"/>
      <c r="H386" s="30"/>
      <c r="I386" s="30"/>
      <c r="J386" s="30"/>
      <c r="K386" s="223"/>
      <c r="L386" s="30"/>
      <c r="M386" s="30"/>
      <c r="N386" s="30"/>
      <c r="O386" s="30"/>
      <c r="P386" s="223"/>
      <c r="Q386" s="30"/>
      <c r="R386" s="30"/>
      <c r="S386" s="30"/>
      <c r="T386" s="224"/>
      <c r="U386" s="223"/>
      <c r="V386" s="30"/>
      <c r="W386" s="30"/>
      <c r="X386" s="30"/>
      <c r="Y386" s="224"/>
      <c r="Z386" s="30"/>
      <c r="AA386" s="30"/>
      <c r="AB386" s="30"/>
      <c r="AC386" s="30"/>
      <c r="AD386" s="30"/>
      <c r="AE386" s="30"/>
      <c r="AF386" s="30"/>
      <c r="AG386" s="30"/>
      <c r="AH386" s="30"/>
      <c r="AI386" s="30"/>
      <c r="AJ386" s="30"/>
      <c r="AK386" s="30"/>
    </row>
    <row r="387" ht="15.75" customHeight="1">
      <c r="B387" s="30"/>
      <c r="E387" s="30"/>
      <c r="F387" s="207"/>
      <c r="G387" s="30"/>
      <c r="H387" s="30"/>
      <c r="I387" s="30"/>
      <c r="J387" s="30"/>
      <c r="K387" s="223"/>
      <c r="L387" s="30"/>
      <c r="M387" s="30"/>
      <c r="N387" s="30"/>
      <c r="O387" s="30"/>
      <c r="P387" s="223"/>
      <c r="Q387" s="30"/>
      <c r="R387" s="30"/>
      <c r="S387" s="30"/>
      <c r="T387" s="224"/>
      <c r="U387" s="223"/>
      <c r="V387" s="30"/>
      <c r="W387" s="30"/>
      <c r="X387" s="30"/>
      <c r="Y387" s="224"/>
      <c r="Z387" s="30"/>
      <c r="AA387" s="30"/>
      <c r="AB387" s="30"/>
      <c r="AC387" s="30"/>
      <c r="AD387" s="30"/>
      <c r="AE387" s="30"/>
      <c r="AF387" s="30"/>
      <c r="AG387" s="30"/>
      <c r="AH387" s="30"/>
      <c r="AI387" s="30"/>
      <c r="AJ387" s="30"/>
      <c r="AK387" s="30"/>
    </row>
    <row r="388" ht="15.75" customHeight="1">
      <c r="B388" s="30"/>
      <c r="E388" s="30"/>
      <c r="F388" s="207"/>
      <c r="G388" s="30"/>
      <c r="H388" s="30"/>
      <c r="I388" s="30"/>
      <c r="J388" s="30"/>
      <c r="K388" s="223"/>
      <c r="L388" s="30"/>
      <c r="M388" s="30"/>
      <c r="N388" s="30"/>
      <c r="O388" s="30"/>
      <c r="P388" s="223"/>
      <c r="Q388" s="30"/>
      <c r="R388" s="30"/>
      <c r="S388" s="30"/>
      <c r="T388" s="224"/>
      <c r="U388" s="223"/>
      <c r="V388" s="30"/>
      <c r="W388" s="30"/>
      <c r="X388" s="30"/>
      <c r="Y388" s="224"/>
      <c r="Z388" s="30"/>
      <c r="AA388" s="30"/>
      <c r="AB388" s="30"/>
      <c r="AC388" s="30"/>
      <c r="AD388" s="30"/>
      <c r="AE388" s="30"/>
      <c r="AF388" s="30"/>
      <c r="AG388" s="30"/>
      <c r="AH388" s="30"/>
      <c r="AI388" s="30"/>
      <c r="AJ388" s="30"/>
      <c r="AK388" s="30"/>
    </row>
    <row r="389" ht="15.75" customHeight="1">
      <c r="B389" s="30"/>
      <c r="E389" s="30"/>
      <c r="F389" s="207"/>
      <c r="G389" s="30"/>
      <c r="H389" s="30"/>
      <c r="I389" s="30"/>
      <c r="J389" s="30"/>
      <c r="K389" s="223"/>
      <c r="L389" s="30"/>
      <c r="M389" s="30"/>
      <c r="N389" s="30"/>
      <c r="O389" s="30"/>
      <c r="P389" s="223"/>
      <c r="Q389" s="30"/>
      <c r="R389" s="30"/>
      <c r="S389" s="30"/>
      <c r="T389" s="224"/>
      <c r="U389" s="223"/>
      <c r="V389" s="30"/>
      <c r="W389" s="30"/>
      <c r="X389" s="30"/>
      <c r="Y389" s="224"/>
      <c r="Z389" s="30"/>
      <c r="AA389" s="30"/>
      <c r="AB389" s="30"/>
      <c r="AC389" s="30"/>
      <c r="AD389" s="30"/>
      <c r="AE389" s="30"/>
      <c r="AF389" s="30"/>
      <c r="AG389" s="30"/>
      <c r="AH389" s="30"/>
      <c r="AI389" s="30"/>
      <c r="AJ389" s="30"/>
      <c r="AK389" s="30"/>
    </row>
    <row r="390" ht="15.75" customHeight="1">
      <c r="B390" s="30"/>
      <c r="E390" s="30"/>
      <c r="F390" s="207"/>
      <c r="G390" s="30"/>
      <c r="H390" s="30"/>
      <c r="I390" s="30"/>
      <c r="J390" s="30"/>
      <c r="K390" s="223"/>
      <c r="L390" s="30"/>
      <c r="M390" s="30"/>
      <c r="N390" s="30"/>
      <c r="O390" s="30"/>
      <c r="P390" s="223"/>
      <c r="Q390" s="30"/>
      <c r="R390" s="30"/>
      <c r="S390" s="30"/>
      <c r="T390" s="224"/>
      <c r="U390" s="223"/>
      <c r="V390" s="30"/>
      <c r="W390" s="30"/>
      <c r="X390" s="30"/>
      <c r="Y390" s="224"/>
      <c r="Z390" s="30"/>
      <c r="AA390" s="30"/>
      <c r="AB390" s="30"/>
      <c r="AC390" s="30"/>
      <c r="AD390" s="30"/>
      <c r="AE390" s="30"/>
      <c r="AF390" s="30"/>
      <c r="AG390" s="30"/>
      <c r="AH390" s="30"/>
      <c r="AI390" s="30"/>
      <c r="AJ390" s="30"/>
      <c r="AK390" s="30"/>
    </row>
    <row r="391" ht="15.75" customHeight="1">
      <c r="B391" s="30"/>
      <c r="E391" s="30"/>
      <c r="F391" s="207"/>
      <c r="G391" s="30"/>
      <c r="H391" s="30"/>
      <c r="I391" s="30"/>
      <c r="J391" s="30"/>
      <c r="K391" s="223"/>
      <c r="L391" s="30"/>
      <c r="M391" s="30"/>
      <c r="N391" s="30"/>
      <c r="O391" s="30"/>
      <c r="P391" s="223"/>
      <c r="Q391" s="30"/>
      <c r="R391" s="30"/>
      <c r="S391" s="30"/>
      <c r="T391" s="224"/>
      <c r="U391" s="223"/>
      <c r="V391" s="30"/>
      <c r="W391" s="30"/>
      <c r="X391" s="30"/>
      <c r="Y391" s="224"/>
      <c r="Z391" s="30"/>
      <c r="AA391" s="30"/>
      <c r="AB391" s="30"/>
      <c r="AC391" s="30"/>
      <c r="AD391" s="30"/>
      <c r="AE391" s="30"/>
      <c r="AF391" s="30"/>
      <c r="AG391" s="30"/>
      <c r="AH391" s="30"/>
      <c r="AI391" s="30"/>
      <c r="AJ391" s="30"/>
      <c r="AK391" s="30"/>
    </row>
    <row r="392" ht="15.75" customHeight="1">
      <c r="B392" s="30"/>
      <c r="E392" s="30"/>
      <c r="F392" s="207"/>
      <c r="G392" s="30"/>
      <c r="H392" s="30"/>
      <c r="I392" s="30"/>
      <c r="J392" s="30"/>
      <c r="K392" s="223"/>
      <c r="L392" s="30"/>
      <c r="M392" s="30"/>
      <c r="N392" s="30"/>
      <c r="O392" s="30"/>
      <c r="P392" s="223"/>
      <c r="Q392" s="30"/>
      <c r="R392" s="30"/>
      <c r="S392" s="30"/>
      <c r="T392" s="224"/>
      <c r="U392" s="223"/>
      <c r="V392" s="30"/>
      <c r="W392" s="30"/>
      <c r="X392" s="30"/>
      <c r="Y392" s="224"/>
      <c r="Z392" s="30"/>
      <c r="AA392" s="30"/>
      <c r="AB392" s="30"/>
      <c r="AC392" s="30"/>
      <c r="AD392" s="30"/>
      <c r="AE392" s="30"/>
      <c r="AF392" s="30"/>
      <c r="AG392" s="30"/>
      <c r="AH392" s="30"/>
      <c r="AI392" s="30"/>
      <c r="AJ392" s="30"/>
      <c r="AK392" s="30"/>
    </row>
    <row r="393" ht="15.75" customHeight="1">
      <c r="B393" s="30"/>
      <c r="E393" s="30"/>
      <c r="F393" s="207"/>
      <c r="G393" s="30"/>
      <c r="H393" s="30"/>
      <c r="I393" s="30"/>
      <c r="J393" s="30"/>
      <c r="K393" s="223"/>
      <c r="L393" s="30"/>
      <c r="M393" s="30"/>
      <c r="N393" s="30"/>
      <c r="O393" s="30"/>
      <c r="P393" s="223"/>
      <c r="Q393" s="30"/>
      <c r="R393" s="30"/>
      <c r="S393" s="30"/>
      <c r="T393" s="224"/>
      <c r="U393" s="223"/>
      <c r="V393" s="30"/>
      <c r="W393" s="30"/>
      <c r="X393" s="30"/>
      <c r="Y393" s="224"/>
      <c r="Z393" s="30"/>
      <c r="AA393" s="30"/>
      <c r="AB393" s="30"/>
      <c r="AC393" s="30"/>
      <c r="AD393" s="30"/>
      <c r="AE393" s="30"/>
      <c r="AF393" s="30"/>
      <c r="AG393" s="30"/>
      <c r="AH393" s="30"/>
      <c r="AI393" s="30"/>
      <c r="AJ393" s="30"/>
      <c r="AK393" s="30"/>
    </row>
    <row r="394" ht="15.75" customHeight="1">
      <c r="B394" s="30"/>
      <c r="E394" s="30"/>
      <c r="F394" s="207"/>
      <c r="G394" s="30"/>
      <c r="H394" s="30"/>
      <c r="I394" s="30"/>
      <c r="J394" s="30"/>
      <c r="K394" s="223"/>
      <c r="L394" s="30"/>
      <c r="M394" s="30"/>
      <c r="N394" s="30"/>
      <c r="O394" s="30"/>
      <c r="P394" s="223"/>
      <c r="Q394" s="30"/>
      <c r="R394" s="30"/>
      <c r="S394" s="30"/>
      <c r="T394" s="224"/>
      <c r="U394" s="223"/>
      <c r="V394" s="30"/>
      <c r="W394" s="30"/>
      <c r="X394" s="30"/>
      <c r="Y394" s="224"/>
      <c r="Z394" s="30"/>
      <c r="AA394" s="30"/>
      <c r="AB394" s="30"/>
      <c r="AC394" s="30"/>
      <c r="AD394" s="30"/>
      <c r="AE394" s="30"/>
      <c r="AF394" s="30"/>
      <c r="AG394" s="30"/>
      <c r="AH394" s="30"/>
      <c r="AI394" s="30"/>
      <c r="AJ394" s="30"/>
      <c r="AK394" s="30"/>
    </row>
    <row r="395" ht="15.75" customHeight="1">
      <c r="B395" s="30"/>
      <c r="E395" s="30"/>
      <c r="F395" s="207"/>
      <c r="G395" s="30"/>
      <c r="H395" s="30"/>
      <c r="I395" s="30"/>
      <c r="J395" s="30"/>
      <c r="K395" s="223"/>
      <c r="L395" s="30"/>
      <c r="M395" s="30"/>
      <c r="N395" s="30"/>
      <c r="O395" s="30"/>
      <c r="P395" s="223"/>
      <c r="Q395" s="30"/>
      <c r="R395" s="30"/>
      <c r="S395" s="30"/>
      <c r="T395" s="224"/>
      <c r="U395" s="223"/>
      <c r="V395" s="30"/>
      <c r="W395" s="30"/>
      <c r="X395" s="30"/>
      <c r="Y395" s="224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</row>
    <row r="396" ht="15.75" customHeight="1">
      <c r="B396" s="30"/>
      <c r="E396" s="30"/>
      <c r="F396" s="207"/>
      <c r="G396" s="30"/>
      <c r="H396" s="30"/>
      <c r="I396" s="30"/>
      <c r="J396" s="30"/>
      <c r="K396" s="223"/>
      <c r="L396" s="30"/>
      <c r="M396" s="30"/>
      <c r="N396" s="30"/>
      <c r="O396" s="30"/>
      <c r="P396" s="223"/>
      <c r="Q396" s="30"/>
      <c r="R396" s="30"/>
      <c r="S396" s="30"/>
      <c r="T396" s="224"/>
      <c r="U396" s="223"/>
      <c r="V396" s="30"/>
      <c r="W396" s="30"/>
      <c r="X396" s="30"/>
      <c r="Y396" s="224"/>
      <c r="Z396" s="30"/>
      <c r="AA396" s="30"/>
      <c r="AB396" s="30"/>
      <c r="AC396" s="30"/>
      <c r="AD396" s="30"/>
      <c r="AE396" s="30"/>
      <c r="AF396" s="30"/>
      <c r="AG396" s="30"/>
      <c r="AH396" s="30"/>
      <c r="AI396" s="30"/>
      <c r="AJ396" s="30"/>
      <c r="AK396" s="30"/>
    </row>
    <row r="397" ht="15.75" customHeight="1">
      <c r="B397" s="30"/>
      <c r="E397" s="30"/>
      <c r="F397" s="207"/>
      <c r="G397" s="30"/>
      <c r="H397" s="30"/>
      <c r="I397" s="30"/>
      <c r="J397" s="30"/>
      <c r="K397" s="223"/>
      <c r="L397" s="30"/>
      <c r="M397" s="30"/>
      <c r="N397" s="30"/>
      <c r="O397" s="30"/>
      <c r="P397" s="223"/>
      <c r="Q397" s="30"/>
      <c r="R397" s="30"/>
      <c r="S397" s="30"/>
      <c r="T397" s="224"/>
      <c r="U397" s="223"/>
      <c r="V397" s="30"/>
      <c r="W397" s="30"/>
      <c r="X397" s="30"/>
      <c r="Y397" s="224"/>
      <c r="Z397" s="30"/>
      <c r="AA397" s="30"/>
      <c r="AB397" s="30"/>
      <c r="AC397" s="30"/>
      <c r="AD397" s="30"/>
      <c r="AE397" s="30"/>
      <c r="AF397" s="30"/>
      <c r="AG397" s="30"/>
      <c r="AH397" s="30"/>
      <c r="AI397" s="30"/>
      <c r="AJ397" s="30"/>
      <c r="AK397" s="30"/>
    </row>
    <row r="398" ht="15.75" customHeight="1">
      <c r="B398" s="30"/>
      <c r="E398" s="30"/>
      <c r="F398" s="207"/>
      <c r="G398" s="30"/>
      <c r="H398" s="30"/>
      <c r="I398" s="30"/>
      <c r="J398" s="30"/>
      <c r="K398" s="223"/>
      <c r="L398" s="30"/>
      <c r="M398" s="30"/>
      <c r="N398" s="30"/>
      <c r="O398" s="30"/>
      <c r="P398" s="223"/>
      <c r="Q398" s="30"/>
      <c r="R398" s="30"/>
      <c r="S398" s="30"/>
      <c r="T398" s="224"/>
      <c r="U398" s="223"/>
      <c r="V398" s="30"/>
      <c r="W398" s="30"/>
      <c r="X398" s="30"/>
      <c r="Y398" s="224"/>
      <c r="Z398" s="30"/>
      <c r="AA398" s="30"/>
      <c r="AB398" s="30"/>
      <c r="AC398" s="30"/>
      <c r="AD398" s="30"/>
      <c r="AE398" s="30"/>
      <c r="AF398" s="30"/>
      <c r="AG398" s="30"/>
      <c r="AH398" s="30"/>
      <c r="AI398" s="30"/>
      <c r="AJ398" s="30"/>
      <c r="AK398" s="30"/>
    </row>
    <row r="399" ht="15.75" customHeight="1">
      <c r="B399" s="30"/>
      <c r="E399" s="30"/>
      <c r="F399" s="207"/>
      <c r="G399" s="30"/>
      <c r="H399" s="30"/>
      <c r="I399" s="30"/>
      <c r="J399" s="30"/>
      <c r="K399" s="223"/>
      <c r="L399" s="30"/>
      <c r="M399" s="30"/>
      <c r="N399" s="30"/>
      <c r="O399" s="30"/>
      <c r="P399" s="223"/>
      <c r="Q399" s="30"/>
      <c r="R399" s="30"/>
      <c r="S399" s="30"/>
      <c r="T399" s="224"/>
      <c r="U399" s="223"/>
      <c r="V399" s="30"/>
      <c r="W399" s="30"/>
      <c r="X399" s="30"/>
      <c r="Y399" s="224"/>
      <c r="Z399" s="30"/>
      <c r="AA399" s="30"/>
      <c r="AB399" s="30"/>
      <c r="AC399" s="30"/>
      <c r="AD399" s="30"/>
      <c r="AE399" s="30"/>
      <c r="AF399" s="30"/>
      <c r="AG399" s="30"/>
      <c r="AH399" s="30"/>
      <c r="AI399" s="30"/>
      <c r="AJ399" s="30"/>
      <c r="AK399" s="30"/>
    </row>
    <row r="400" ht="15.75" customHeight="1">
      <c r="B400" s="30"/>
      <c r="E400" s="30"/>
      <c r="F400" s="207"/>
      <c r="G400" s="30"/>
      <c r="H400" s="30"/>
      <c r="I400" s="30"/>
      <c r="J400" s="30"/>
      <c r="K400" s="223"/>
      <c r="L400" s="30"/>
      <c r="M400" s="30"/>
      <c r="N400" s="30"/>
      <c r="O400" s="30"/>
      <c r="P400" s="223"/>
      <c r="Q400" s="30"/>
      <c r="R400" s="30"/>
      <c r="S400" s="30"/>
      <c r="T400" s="224"/>
      <c r="U400" s="223"/>
      <c r="V400" s="30"/>
      <c r="W400" s="30"/>
      <c r="X400" s="30"/>
      <c r="Y400" s="224"/>
      <c r="Z400" s="30"/>
      <c r="AA400" s="30"/>
      <c r="AB400" s="30"/>
      <c r="AC400" s="30"/>
      <c r="AD400" s="30"/>
      <c r="AE400" s="30"/>
      <c r="AF400" s="30"/>
      <c r="AG400" s="30"/>
      <c r="AH400" s="30"/>
      <c r="AI400" s="30"/>
      <c r="AJ400" s="30"/>
      <c r="AK400" s="30"/>
    </row>
    <row r="401" ht="15.75" customHeight="1">
      <c r="B401" s="30"/>
      <c r="E401" s="30"/>
      <c r="F401" s="207"/>
      <c r="G401" s="30"/>
      <c r="H401" s="30"/>
      <c r="I401" s="30"/>
      <c r="J401" s="30"/>
      <c r="K401" s="223"/>
      <c r="L401" s="30"/>
      <c r="M401" s="30"/>
      <c r="N401" s="30"/>
      <c r="O401" s="30"/>
      <c r="P401" s="223"/>
      <c r="Q401" s="30"/>
      <c r="R401" s="30"/>
      <c r="S401" s="30"/>
      <c r="T401" s="224"/>
      <c r="U401" s="223"/>
      <c r="V401" s="30"/>
      <c r="W401" s="30"/>
      <c r="X401" s="30"/>
      <c r="Y401" s="224"/>
      <c r="Z401" s="30"/>
      <c r="AA401" s="30"/>
      <c r="AB401" s="30"/>
      <c r="AC401" s="30"/>
      <c r="AD401" s="30"/>
      <c r="AE401" s="30"/>
      <c r="AF401" s="30"/>
      <c r="AG401" s="30"/>
      <c r="AH401" s="30"/>
      <c r="AI401" s="30"/>
      <c r="AJ401" s="30"/>
      <c r="AK401" s="30"/>
    </row>
    <row r="402" ht="15.75" customHeight="1">
      <c r="B402" s="30"/>
      <c r="E402" s="30"/>
      <c r="F402" s="207"/>
      <c r="G402" s="30"/>
      <c r="H402" s="30"/>
      <c r="I402" s="30"/>
      <c r="J402" s="30"/>
      <c r="K402" s="223"/>
      <c r="L402" s="30"/>
      <c r="M402" s="30"/>
      <c r="N402" s="30"/>
      <c r="O402" s="30"/>
      <c r="P402" s="223"/>
      <c r="Q402" s="30"/>
      <c r="R402" s="30"/>
      <c r="S402" s="30"/>
      <c r="T402" s="224"/>
      <c r="U402" s="223"/>
      <c r="V402" s="30"/>
      <c r="W402" s="30"/>
      <c r="X402" s="30"/>
      <c r="Y402" s="224"/>
      <c r="Z402" s="30"/>
      <c r="AA402" s="30"/>
      <c r="AB402" s="30"/>
      <c r="AC402" s="30"/>
      <c r="AD402" s="30"/>
      <c r="AE402" s="30"/>
      <c r="AF402" s="30"/>
      <c r="AG402" s="30"/>
      <c r="AH402" s="30"/>
      <c r="AI402" s="30"/>
      <c r="AJ402" s="30"/>
      <c r="AK402" s="30"/>
    </row>
    <row r="403" ht="15.75" customHeight="1">
      <c r="B403" s="30"/>
      <c r="E403" s="30"/>
      <c r="F403" s="207"/>
      <c r="G403" s="30"/>
      <c r="H403" s="30"/>
      <c r="I403" s="30"/>
      <c r="J403" s="30"/>
      <c r="K403" s="223"/>
      <c r="L403" s="30"/>
      <c r="M403" s="30"/>
      <c r="N403" s="30"/>
      <c r="O403" s="30"/>
      <c r="P403" s="223"/>
      <c r="Q403" s="30"/>
      <c r="R403" s="30"/>
      <c r="S403" s="30"/>
      <c r="T403" s="224"/>
      <c r="U403" s="223"/>
      <c r="V403" s="30"/>
      <c r="W403" s="30"/>
      <c r="X403" s="30"/>
      <c r="Y403" s="224"/>
      <c r="Z403" s="30"/>
      <c r="AA403" s="30"/>
      <c r="AB403" s="30"/>
      <c r="AC403" s="30"/>
      <c r="AD403" s="30"/>
      <c r="AE403" s="30"/>
      <c r="AF403" s="30"/>
      <c r="AG403" s="30"/>
      <c r="AH403" s="30"/>
      <c r="AI403" s="30"/>
      <c r="AJ403" s="30"/>
      <c r="AK403" s="30"/>
    </row>
    <row r="404" ht="15.75" customHeight="1">
      <c r="B404" s="30"/>
      <c r="E404" s="30"/>
      <c r="F404" s="207"/>
      <c r="G404" s="30"/>
      <c r="H404" s="30"/>
      <c r="I404" s="30"/>
      <c r="J404" s="30"/>
      <c r="K404" s="223"/>
      <c r="L404" s="30"/>
      <c r="M404" s="30"/>
      <c r="N404" s="30"/>
      <c r="O404" s="30"/>
      <c r="P404" s="223"/>
      <c r="Q404" s="30"/>
      <c r="R404" s="30"/>
      <c r="S404" s="30"/>
      <c r="T404" s="224"/>
      <c r="U404" s="223"/>
      <c r="V404" s="30"/>
      <c r="W404" s="30"/>
      <c r="X404" s="30"/>
      <c r="Y404" s="224"/>
      <c r="Z404" s="30"/>
      <c r="AA404" s="30"/>
      <c r="AB404" s="30"/>
      <c r="AC404" s="30"/>
      <c r="AD404" s="30"/>
      <c r="AE404" s="30"/>
      <c r="AF404" s="30"/>
      <c r="AG404" s="30"/>
      <c r="AH404" s="30"/>
      <c r="AI404" s="30"/>
      <c r="AJ404" s="30"/>
      <c r="AK404" s="30"/>
    </row>
    <row r="405" ht="15.75" customHeight="1">
      <c r="B405" s="30"/>
      <c r="E405" s="30"/>
      <c r="F405" s="207"/>
      <c r="G405" s="30"/>
      <c r="H405" s="30"/>
      <c r="I405" s="30"/>
      <c r="J405" s="30"/>
      <c r="K405" s="223"/>
      <c r="L405" s="30"/>
      <c r="M405" s="30"/>
      <c r="N405" s="30"/>
      <c r="O405" s="30"/>
      <c r="P405" s="223"/>
      <c r="Q405" s="30"/>
      <c r="R405" s="30"/>
      <c r="S405" s="30"/>
      <c r="T405" s="224"/>
      <c r="U405" s="223"/>
      <c r="V405" s="30"/>
      <c r="W405" s="30"/>
      <c r="X405" s="30"/>
      <c r="Y405" s="224"/>
      <c r="Z405" s="30"/>
      <c r="AA405" s="30"/>
      <c r="AB405" s="30"/>
      <c r="AC405" s="30"/>
      <c r="AD405" s="30"/>
      <c r="AE405" s="30"/>
      <c r="AF405" s="30"/>
      <c r="AG405" s="30"/>
      <c r="AH405" s="30"/>
      <c r="AI405" s="30"/>
      <c r="AJ405" s="30"/>
      <c r="AK405" s="30"/>
    </row>
    <row r="406" ht="15.75" customHeight="1">
      <c r="B406" s="30"/>
      <c r="E406" s="30"/>
      <c r="F406" s="207"/>
      <c r="G406" s="30"/>
      <c r="H406" s="30"/>
      <c r="I406" s="30"/>
      <c r="J406" s="30"/>
      <c r="K406" s="223"/>
      <c r="L406" s="30"/>
      <c r="M406" s="30"/>
      <c r="N406" s="30"/>
      <c r="O406" s="30"/>
      <c r="P406" s="223"/>
      <c r="Q406" s="30"/>
      <c r="R406" s="30"/>
      <c r="S406" s="30"/>
      <c r="T406" s="224"/>
      <c r="U406" s="223"/>
      <c r="V406" s="30"/>
      <c r="W406" s="30"/>
      <c r="X406" s="30"/>
      <c r="Y406" s="224"/>
      <c r="Z406" s="30"/>
      <c r="AA406" s="30"/>
      <c r="AB406" s="30"/>
      <c r="AC406" s="30"/>
      <c r="AD406" s="30"/>
      <c r="AE406" s="30"/>
      <c r="AF406" s="30"/>
      <c r="AG406" s="30"/>
      <c r="AH406" s="30"/>
      <c r="AI406" s="30"/>
      <c r="AJ406" s="30"/>
      <c r="AK406" s="30"/>
    </row>
    <row r="407" ht="15.75" customHeight="1">
      <c r="B407" s="30"/>
      <c r="E407" s="30"/>
      <c r="F407" s="207"/>
      <c r="G407" s="30"/>
      <c r="H407" s="30"/>
      <c r="I407" s="30"/>
      <c r="J407" s="30"/>
      <c r="K407" s="223"/>
      <c r="L407" s="30"/>
      <c r="M407" s="30"/>
      <c r="N407" s="30"/>
      <c r="O407" s="30"/>
      <c r="P407" s="223"/>
      <c r="Q407" s="30"/>
      <c r="R407" s="30"/>
      <c r="S407" s="30"/>
      <c r="T407" s="224"/>
      <c r="U407" s="223"/>
      <c r="V407" s="30"/>
      <c r="W407" s="30"/>
      <c r="X407" s="30"/>
      <c r="Y407" s="224"/>
      <c r="Z407" s="30"/>
      <c r="AA407" s="30"/>
      <c r="AB407" s="30"/>
      <c r="AC407" s="30"/>
      <c r="AD407" s="30"/>
      <c r="AE407" s="30"/>
      <c r="AF407" s="30"/>
      <c r="AG407" s="30"/>
      <c r="AH407" s="30"/>
      <c r="AI407" s="30"/>
      <c r="AJ407" s="30"/>
      <c r="AK407" s="30"/>
    </row>
    <row r="408" ht="15.75" customHeight="1">
      <c r="B408" s="30"/>
      <c r="E408" s="30"/>
      <c r="F408" s="207"/>
      <c r="G408" s="30"/>
      <c r="H408" s="30"/>
      <c r="I408" s="30"/>
      <c r="J408" s="30"/>
      <c r="K408" s="223"/>
      <c r="L408" s="30"/>
      <c r="M408" s="30"/>
      <c r="N408" s="30"/>
      <c r="O408" s="30"/>
      <c r="P408" s="223"/>
      <c r="Q408" s="30"/>
      <c r="R408" s="30"/>
      <c r="S408" s="30"/>
      <c r="T408" s="224"/>
      <c r="U408" s="223"/>
      <c r="V408" s="30"/>
      <c r="W408" s="30"/>
      <c r="X408" s="30"/>
      <c r="Y408" s="224"/>
      <c r="Z408" s="30"/>
      <c r="AA408" s="30"/>
      <c r="AB408" s="30"/>
      <c r="AC408" s="30"/>
      <c r="AD408" s="30"/>
      <c r="AE408" s="30"/>
      <c r="AF408" s="30"/>
      <c r="AG408" s="30"/>
      <c r="AH408" s="30"/>
      <c r="AI408" s="30"/>
      <c r="AJ408" s="30"/>
      <c r="AK408" s="30"/>
    </row>
    <row r="409" ht="15.75" customHeight="1">
      <c r="B409" s="30"/>
      <c r="E409" s="30"/>
      <c r="F409" s="207"/>
      <c r="G409" s="30"/>
      <c r="H409" s="30"/>
      <c r="I409" s="30"/>
      <c r="J409" s="30"/>
      <c r="K409" s="223"/>
      <c r="L409" s="30"/>
      <c r="M409" s="30"/>
      <c r="N409" s="30"/>
      <c r="O409" s="30"/>
      <c r="P409" s="223"/>
      <c r="Q409" s="30"/>
      <c r="R409" s="30"/>
      <c r="S409" s="30"/>
      <c r="T409" s="224"/>
      <c r="U409" s="223"/>
      <c r="V409" s="30"/>
      <c r="W409" s="30"/>
      <c r="X409" s="30"/>
      <c r="Y409" s="224"/>
      <c r="Z409" s="30"/>
      <c r="AA409" s="30"/>
      <c r="AB409" s="30"/>
      <c r="AC409" s="30"/>
      <c r="AD409" s="30"/>
      <c r="AE409" s="30"/>
      <c r="AF409" s="30"/>
      <c r="AG409" s="30"/>
      <c r="AH409" s="30"/>
      <c r="AI409" s="30"/>
      <c r="AJ409" s="30"/>
      <c r="AK409" s="30"/>
    </row>
    <row r="410" ht="15.75" customHeight="1">
      <c r="B410" s="30"/>
      <c r="E410" s="30"/>
      <c r="F410" s="207"/>
      <c r="G410" s="30"/>
      <c r="H410" s="30"/>
      <c r="I410" s="30"/>
      <c r="J410" s="30"/>
      <c r="K410" s="223"/>
      <c r="L410" s="30"/>
      <c r="M410" s="30"/>
      <c r="N410" s="30"/>
      <c r="O410" s="30"/>
      <c r="P410" s="223"/>
      <c r="Q410" s="30"/>
      <c r="R410" s="30"/>
      <c r="S410" s="30"/>
      <c r="T410" s="224"/>
      <c r="U410" s="223"/>
      <c r="V410" s="30"/>
      <c r="W410" s="30"/>
      <c r="X410" s="30"/>
      <c r="Y410" s="224"/>
      <c r="Z410" s="30"/>
      <c r="AA410" s="30"/>
      <c r="AB410" s="30"/>
      <c r="AC410" s="30"/>
      <c r="AD410" s="30"/>
      <c r="AE410" s="30"/>
      <c r="AF410" s="30"/>
      <c r="AG410" s="30"/>
      <c r="AH410" s="30"/>
      <c r="AI410" s="30"/>
      <c r="AJ410" s="30"/>
      <c r="AK410" s="30"/>
    </row>
    <row r="411" ht="15.75" customHeight="1">
      <c r="B411" s="30"/>
      <c r="E411" s="30"/>
      <c r="F411" s="207"/>
      <c r="G411" s="30"/>
      <c r="H411" s="30"/>
      <c r="I411" s="30"/>
      <c r="J411" s="30"/>
      <c r="K411" s="223"/>
      <c r="L411" s="30"/>
      <c r="M411" s="30"/>
      <c r="N411" s="30"/>
      <c r="O411" s="30"/>
      <c r="P411" s="223"/>
      <c r="Q411" s="30"/>
      <c r="R411" s="30"/>
      <c r="S411" s="30"/>
      <c r="T411" s="224"/>
      <c r="U411" s="223"/>
      <c r="V411" s="30"/>
      <c r="W411" s="30"/>
      <c r="X411" s="30"/>
      <c r="Y411" s="224"/>
      <c r="Z411" s="30"/>
      <c r="AA411" s="30"/>
      <c r="AB411" s="30"/>
      <c r="AC411" s="30"/>
      <c r="AD411" s="30"/>
      <c r="AE411" s="30"/>
      <c r="AF411" s="30"/>
      <c r="AG411" s="30"/>
      <c r="AH411" s="30"/>
      <c r="AI411" s="30"/>
      <c r="AJ411" s="30"/>
      <c r="AK411" s="30"/>
    </row>
    <row r="412" ht="15.75" customHeight="1">
      <c r="B412" s="30"/>
      <c r="E412" s="30"/>
      <c r="F412" s="207"/>
      <c r="G412" s="30"/>
      <c r="H412" s="30"/>
      <c r="I412" s="30"/>
      <c r="J412" s="30"/>
      <c r="K412" s="223"/>
      <c r="L412" s="30"/>
      <c r="M412" s="30"/>
      <c r="N412" s="30"/>
      <c r="O412" s="30"/>
      <c r="P412" s="223"/>
      <c r="Q412" s="30"/>
      <c r="R412" s="30"/>
      <c r="S412" s="30"/>
      <c r="T412" s="224"/>
      <c r="U412" s="223"/>
      <c r="V412" s="30"/>
      <c r="W412" s="30"/>
      <c r="X412" s="30"/>
      <c r="Y412" s="224"/>
      <c r="Z412" s="30"/>
      <c r="AA412" s="30"/>
      <c r="AB412" s="30"/>
      <c r="AC412" s="30"/>
      <c r="AD412" s="30"/>
      <c r="AE412" s="30"/>
      <c r="AF412" s="30"/>
      <c r="AG412" s="30"/>
      <c r="AH412" s="30"/>
      <c r="AI412" s="30"/>
      <c r="AJ412" s="30"/>
      <c r="AK412" s="30"/>
    </row>
    <row r="413" ht="15.75" customHeight="1">
      <c r="B413" s="30"/>
      <c r="E413" s="30"/>
      <c r="F413" s="207"/>
      <c r="G413" s="30"/>
      <c r="H413" s="30"/>
      <c r="I413" s="30"/>
      <c r="J413" s="30"/>
      <c r="K413" s="223"/>
      <c r="L413" s="30"/>
      <c r="M413" s="30"/>
      <c r="N413" s="30"/>
      <c r="O413" s="30"/>
      <c r="P413" s="223"/>
      <c r="Q413" s="30"/>
      <c r="R413" s="30"/>
      <c r="S413" s="30"/>
      <c r="T413" s="224"/>
      <c r="U413" s="223"/>
      <c r="V413" s="30"/>
      <c r="W413" s="30"/>
      <c r="X413" s="30"/>
      <c r="Y413" s="224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</row>
    <row r="414" ht="15.75" customHeight="1">
      <c r="B414" s="30"/>
      <c r="E414" s="30"/>
      <c r="F414" s="207"/>
      <c r="G414" s="30"/>
      <c r="H414" s="30"/>
      <c r="I414" s="30"/>
      <c r="J414" s="30"/>
      <c r="K414" s="223"/>
      <c r="L414" s="30"/>
      <c r="M414" s="30"/>
      <c r="N414" s="30"/>
      <c r="O414" s="30"/>
      <c r="P414" s="223"/>
      <c r="Q414" s="30"/>
      <c r="R414" s="30"/>
      <c r="S414" s="30"/>
      <c r="T414" s="224"/>
      <c r="U414" s="223"/>
      <c r="V414" s="30"/>
      <c r="W414" s="30"/>
      <c r="X414" s="30"/>
      <c r="Y414" s="224"/>
      <c r="Z414" s="30"/>
      <c r="AA414" s="30"/>
      <c r="AB414" s="30"/>
      <c r="AC414" s="30"/>
      <c r="AD414" s="30"/>
      <c r="AE414" s="30"/>
      <c r="AF414" s="30"/>
      <c r="AG414" s="30"/>
      <c r="AH414" s="30"/>
      <c r="AI414" s="30"/>
      <c r="AJ414" s="30"/>
      <c r="AK414" s="30"/>
    </row>
    <row r="415" ht="15.75" customHeight="1">
      <c r="B415" s="30"/>
      <c r="E415" s="30"/>
      <c r="F415" s="207"/>
      <c r="G415" s="30"/>
      <c r="H415" s="30"/>
      <c r="I415" s="30"/>
      <c r="J415" s="30"/>
      <c r="K415" s="223"/>
      <c r="L415" s="30"/>
      <c r="M415" s="30"/>
      <c r="N415" s="30"/>
      <c r="O415" s="30"/>
      <c r="P415" s="223"/>
      <c r="Q415" s="30"/>
      <c r="R415" s="30"/>
      <c r="S415" s="30"/>
      <c r="T415" s="224"/>
      <c r="U415" s="223"/>
      <c r="V415" s="30"/>
      <c r="W415" s="30"/>
      <c r="X415" s="30"/>
      <c r="Y415" s="224"/>
      <c r="Z415" s="30"/>
      <c r="AA415" s="30"/>
      <c r="AB415" s="30"/>
      <c r="AC415" s="30"/>
      <c r="AD415" s="30"/>
      <c r="AE415" s="30"/>
      <c r="AF415" s="30"/>
      <c r="AG415" s="30"/>
      <c r="AH415" s="30"/>
      <c r="AI415" s="30"/>
      <c r="AJ415" s="30"/>
      <c r="AK415" s="30"/>
    </row>
    <row r="416" ht="15.75" customHeight="1">
      <c r="B416" s="30"/>
      <c r="E416" s="30"/>
      <c r="F416" s="207"/>
      <c r="G416" s="30"/>
      <c r="H416" s="30"/>
      <c r="I416" s="30"/>
      <c r="J416" s="30"/>
      <c r="K416" s="223"/>
      <c r="L416" s="30"/>
      <c r="M416" s="30"/>
      <c r="N416" s="30"/>
      <c r="O416" s="30"/>
      <c r="P416" s="223"/>
      <c r="Q416" s="30"/>
      <c r="R416" s="30"/>
      <c r="S416" s="30"/>
      <c r="T416" s="224"/>
      <c r="U416" s="223"/>
      <c r="V416" s="30"/>
      <c r="W416" s="30"/>
      <c r="X416" s="30"/>
      <c r="Y416" s="224"/>
      <c r="Z416" s="30"/>
      <c r="AA416" s="30"/>
      <c r="AB416" s="30"/>
      <c r="AC416" s="30"/>
      <c r="AD416" s="30"/>
      <c r="AE416" s="30"/>
      <c r="AF416" s="30"/>
      <c r="AG416" s="30"/>
      <c r="AH416" s="30"/>
      <c r="AI416" s="30"/>
      <c r="AJ416" s="30"/>
      <c r="AK416" s="30"/>
    </row>
    <row r="417" ht="15.75" customHeight="1">
      <c r="B417" s="30"/>
      <c r="E417" s="30"/>
      <c r="F417" s="207"/>
      <c r="G417" s="30"/>
      <c r="H417" s="30"/>
      <c r="I417" s="30"/>
      <c r="J417" s="30"/>
      <c r="K417" s="223"/>
      <c r="L417" s="30"/>
      <c r="M417" s="30"/>
      <c r="N417" s="30"/>
      <c r="O417" s="30"/>
      <c r="P417" s="223"/>
      <c r="Q417" s="30"/>
      <c r="R417" s="30"/>
      <c r="S417" s="30"/>
      <c r="T417" s="224"/>
      <c r="U417" s="223"/>
      <c r="V417" s="30"/>
      <c r="W417" s="30"/>
      <c r="X417" s="30"/>
      <c r="Y417" s="224"/>
      <c r="Z417" s="30"/>
      <c r="AA417" s="30"/>
      <c r="AB417" s="30"/>
      <c r="AC417" s="30"/>
      <c r="AD417" s="30"/>
      <c r="AE417" s="30"/>
      <c r="AF417" s="30"/>
      <c r="AG417" s="30"/>
      <c r="AH417" s="30"/>
      <c r="AI417" s="30"/>
      <c r="AJ417" s="30"/>
      <c r="AK417" s="30"/>
    </row>
    <row r="418" ht="15.75" customHeight="1">
      <c r="B418" s="30"/>
      <c r="E418" s="30"/>
      <c r="F418" s="207"/>
      <c r="G418" s="30"/>
      <c r="H418" s="30"/>
      <c r="I418" s="30"/>
      <c r="J418" s="30"/>
      <c r="K418" s="223"/>
      <c r="L418" s="30"/>
      <c r="M418" s="30"/>
      <c r="N418" s="30"/>
      <c r="O418" s="30"/>
      <c r="P418" s="223"/>
      <c r="Q418" s="30"/>
      <c r="R418" s="30"/>
      <c r="S418" s="30"/>
      <c r="T418" s="224"/>
      <c r="U418" s="223"/>
      <c r="V418" s="30"/>
      <c r="W418" s="30"/>
      <c r="X418" s="30"/>
      <c r="Y418" s="224"/>
      <c r="Z418" s="30"/>
      <c r="AA418" s="30"/>
      <c r="AB418" s="30"/>
      <c r="AC418" s="30"/>
      <c r="AD418" s="30"/>
      <c r="AE418" s="30"/>
      <c r="AF418" s="30"/>
      <c r="AG418" s="30"/>
      <c r="AH418" s="30"/>
      <c r="AI418" s="30"/>
      <c r="AJ418" s="30"/>
      <c r="AK418" s="30"/>
    </row>
    <row r="419" ht="15.75" customHeight="1">
      <c r="B419" s="30"/>
      <c r="E419" s="30"/>
      <c r="F419" s="207"/>
      <c r="G419" s="30"/>
      <c r="H419" s="30"/>
      <c r="I419" s="30"/>
      <c r="J419" s="30"/>
      <c r="K419" s="223"/>
      <c r="L419" s="30"/>
      <c r="M419" s="30"/>
      <c r="N419" s="30"/>
      <c r="O419" s="30"/>
      <c r="P419" s="223"/>
      <c r="Q419" s="30"/>
      <c r="R419" s="30"/>
      <c r="S419" s="30"/>
      <c r="T419" s="224"/>
      <c r="U419" s="223"/>
      <c r="V419" s="30"/>
      <c r="W419" s="30"/>
      <c r="X419" s="30"/>
      <c r="Y419" s="224"/>
      <c r="Z419" s="30"/>
      <c r="AA419" s="30"/>
      <c r="AB419" s="30"/>
      <c r="AC419" s="30"/>
      <c r="AD419" s="30"/>
      <c r="AE419" s="30"/>
      <c r="AF419" s="30"/>
      <c r="AG419" s="30"/>
      <c r="AH419" s="30"/>
      <c r="AI419" s="30"/>
      <c r="AJ419" s="30"/>
      <c r="AK419" s="30"/>
    </row>
    <row r="420" ht="15.75" customHeight="1">
      <c r="B420" s="30"/>
      <c r="E420" s="30"/>
      <c r="F420" s="207"/>
      <c r="G420" s="30"/>
      <c r="H420" s="30"/>
      <c r="I420" s="30"/>
      <c r="J420" s="30"/>
      <c r="K420" s="223"/>
      <c r="L420" s="30"/>
      <c r="M420" s="30"/>
      <c r="N420" s="30"/>
      <c r="O420" s="30"/>
      <c r="P420" s="223"/>
      <c r="Q420" s="30"/>
      <c r="R420" s="30"/>
      <c r="S420" s="30"/>
      <c r="T420" s="224"/>
      <c r="U420" s="223"/>
      <c r="V420" s="30"/>
      <c r="W420" s="30"/>
      <c r="X420" s="30"/>
      <c r="Y420" s="224"/>
      <c r="Z420" s="30"/>
      <c r="AA420" s="30"/>
      <c r="AB420" s="30"/>
      <c r="AC420" s="30"/>
      <c r="AD420" s="30"/>
      <c r="AE420" s="30"/>
      <c r="AF420" s="30"/>
      <c r="AG420" s="30"/>
      <c r="AH420" s="30"/>
      <c r="AI420" s="30"/>
      <c r="AJ420" s="30"/>
      <c r="AK420" s="30"/>
    </row>
    <row r="421" ht="15.75" customHeight="1">
      <c r="B421" s="30"/>
      <c r="E421" s="30"/>
      <c r="F421" s="207"/>
      <c r="G421" s="30"/>
      <c r="H421" s="30"/>
      <c r="I421" s="30"/>
      <c r="J421" s="30"/>
      <c r="K421" s="223"/>
      <c r="L421" s="30"/>
      <c r="M421" s="30"/>
      <c r="N421" s="30"/>
      <c r="O421" s="30"/>
      <c r="P421" s="223"/>
      <c r="Q421" s="30"/>
      <c r="R421" s="30"/>
      <c r="S421" s="30"/>
      <c r="T421" s="224"/>
      <c r="U421" s="223"/>
      <c r="V421" s="30"/>
      <c r="W421" s="30"/>
      <c r="X421" s="30"/>
      <c r="Y421" s="224"/>
      <c r="Z421" s="30"/>
      <c r="AA421" s="30"/>
      <c r="AB421" s="30"/>
      <c r="AC421" s="30"/>
      <c r="AD421" s="30"/>
      <c r="AE421" s="30"/>
      <c r="AF421" s="30"/>
      <c r="AG421" s="30"/>
      <c r="AH421" s="30"/>
      <c r="AI421" s="30"/>
      <c r="AJ421" s="30"/>
      <c r="AK421" s="30"/>
    </row>
    <row r="422" ht="15.75" customHeight="1">
      <c r="B422" s="30"/>
      <c r="E422" s="30"/>
      <c r="F422" s="207"/>
      <c r="G422" s="30"/>
      <c r="H422" s="30"/>
      <c r="I422" s="30"/>
      <c r="J422" s="30"/>
      <c r="K422" s="223"/>
      <c r="L422" s="30"/>
      <c r="M422" s="30"/>
      <c r="N422" s="30"/>
      <c r="O422" s="30"/>
      <c r="P422" s="223"/>
      <c r="Q422" s="30"/>
      <c r="R422" s="30"/>
      <c r="S422" s="30"/>
      <c r="T422" s="224"/>
      <c r="U422" s="223"/>
      <c r="V422" s="30"/>
      <c r="W422" s="30"/>
      <c r="X422" s="30"/>
      <c r="Y422" s="224"/>
      <c r="Z422" s="30"/>
      <c r="AA422" s="30"/>
      <c r="AB422" s="30"/>
      <c r="AC422" s="30"/>
      <c r="AD422" s="30"/>
      <c r="AE422" s="30"/>
      <c r="AF422" s="30"/>
      <c r="AG422" s="30"/>
      <c r="AH422" s="30"/>
      <c r="AI422" s="30"/>
      <c r="AJ422" s="30"/>
      <c r="AK422" s="30"/>
    </row>
    <row r="423" ht="15.75" customHeight="1">
      <c r="B423" s="30"/>
      <c r="E423" s="30"/>
      <c r="F423" s="207"/>
      <c r="G423" s="30"/>
      <c r="H423" s="30"/>
      <c r="I423" s="30"/>
      <c r="J423" s="30"/>
      <c r="K423" s="223"/>
      <c r="L423" s="30"/>
      <c r="M423" s="30"/>
      <c r="N423" s="30"/>
      <c r="O423" s="30"/>
      <c r="P423" s="223"/>
      <c r="Q423" s="30"/>
      <c r="R423" s="30"/>
      <c r="S423" s="30"/>
      <c r="T423" s="224"/>
      <c r="U423" s="223"/>
      <c r="V423" s="30"/>
      <c r="W423" s="30"/>
      <c r="X423" s="30"/>
      <c r="Y423" s="224"/>
      <c r="Z423" s="30"/>
      <c r="AA423" s="30"/>
      <c r="AB423" s="30"/>
      <c r="AC423" s="30"/>
      <c r="AD423" s="30"/>
      <c r="AE423" s="30"/>
      <c r="AF423" s="30"/>
      <c r="AG423" s="30"/>
      <c r="AH423" s="30"/>
      <c r="AI423" s="30"/>
      <c r="AJ423" s="30"/>
      <c r="AK423" s="30"/>
    </row>
    <row r="424" ht="15.75" customHeight="1">
      <c r="B424" s="30"/>
      <c r="E424" s="30"/>
      <c r="F424" s="207"/>
      <c r="G424" s="30"/>
      <c r="H424" s="30"/>
      <c r="I424" s="30"/>
      <c r="J424" s="30"/>
      <c r="K424" s="223"/>
      <c r="L424" s="30"/>
      <c r="M424" s="30"/>
      <c r="N424" s="30"/>
      <c r="O424" s="30"/>
      <c r="P424" s="223"/>
      <c r="Q424" s="30"/>
      <c r="R424" s="30"/>
      <c r="S424" s="30"/>
      <c r="T424" s="224"/>
      <c r="U424" s="223"/>
      <c r="V424" s="30"/>
      <c r="W424" s="30"/>
      <c r="X424" s="30"/>
      <c r="Y424" s="224"/>
      <c r="Z424" s="30"/>
      <c r="AA424" s="30"/>
      <c r="AB424" s="30"/>
      <c r="AC424" s="30"/>
      <c r="AD424" s="30"/>
      <c r="AE424" s="30"/>
      <c r="AF424" s="30"/>
      <c r="AG424" s="30"/>
      <c r="AH424" s="30"/>
      <c r="AI424" s="30"/>
      <c r="AJ424" s="30"/>
      <c r="AK424" s="30"/>
    </row>
    <row r="425" ht="15.75" customHeight="1">
      <c r="B425" s="30"/>
      <c r="E425" s="30"/>
      <c r="F425" s="207"/>
      <c r="G425" s="30"/>
      <c r="H425" s="30"/>
      <c r="I425" s="30"/>
      <c r="J425" s="30"/>
      <c r="K425" s="223"/>
      <c r="L425" s="30"/>
      <c r="M425" s="30"/>
      <c r="N425" s="30"/>
      <c r="O425" s="30"/>
      <c r="P425" s="223"/>
      <c r="Q425" s="30"/>
      <c r="R425" s="30"/>
      <c r="S425" s="30"/>
      <c r="T425" s="224"/>
      <c r="U425" s="223"/>
      <c r="V425" s="30"/>
      <c r="W425" s="30"/>
      <c r="X425" s="30"/>
      <c r="Y425" s="224"/>
      <c r="Z425" s="30"/>
      <c r="AA425" s="30"/>
      <c r="AB425" s="30"/>
      <c r="AC425" s="30"/>
      <c r="AD425" s="30"/>
      <c r="AE425" s="30"/>
      <c r="AF425" s="30"/>
      <c r="AG425" s="30"/>
      <c r="AH425" s="30"/>
      <c r="AI425" s="30"/>
      <c r="AJ425" s="30"/>
      <c r="AK425" s="30"/>
    </row>
    <row r="426" ht="15.75" customHeight="1">
      <c r="B426" s="30"/>
      <c r="E426" s="30"/>
      <c r="F426" s="207"/>
      <c r="G426" s="30"/>
      <c r="H426" s="30"/>
      <c r="I426" s="30"/>
      <c r="J426" s="30"/>
      <c r="K426" s="223"/>
      <c r="L426" s="30"/>
      <c r="M426" s="30"/>
      <c r="N426" s="30"/>
      <c r="O426" s="30"/>
      <c r="P426" s="223"/>
      <c r="Q426" s="30"/>
      <c r="R426" s="30"/>
      <c r="S426" s="30"/>
      <c r="T426" s="224"/>
      <c r="U426" s="223"/>
      <c r="V426" s="30"/>
      <c r="W426" s="30"/>
      <c r="X426" s="30"/>
      <c r="Y426" s="224"/>
      <c r="Z426" s="30"/>
      <c r="AA426" s="30"/>
      <c r="AB426" s="30"/>
      <c r="AC426" s="30"/>
      <c r="AD426" s="30"/>
      <c r="AE426" s="30"/>
      <c r="AF426" s="30"/>
      <c r="AG426" s="30"/>
      <c r="AH426" s="30"/>
      <c r="AI426" s="30"/>
      <c r="AJ426" s="30"/>
      <c r="AK426" s="30"/>
    </row>
    <row r="427" ht="15.75" customHeight="1">
      <c r="B427" s="30"/>
      <c r="E427" s="30"/>
      <c r="F427" s="207"/>
      <c r="G427" s="30"/>
      <c r="H427" s="30"/>
      <c r="I427" s="30"/>
      <c r="J427" s="30"/>
      <c r="K427" s="223"/>
      <c r="L427" s="30"/>
      <c r="M427" s="30"/>
      <c r="N427" s="30"/>
      <c r="O427" s="30"/>
      <c r="P427" s="223"/>
      <c r="Q427" s="30"/>
      <c r="R427" s="30"/>
      <c r="S427" s="30"/>
      <c r="T427" s="224"/>
      <c r="U427" s="223"/>
      <c r="V427" s="30"/>
      <c r="W427" s="30"/>
      <c r="X427" s="30"/>
      <c r="Y427" s="224"/>
      <c r="Z427" s="30"/>
      <c r="AA427" s="30"/>
      <c r="AB427" s="30"/>
      <c r="AC427" s="30"/>
      <c r="AD427" s="30"/>
      <c r="AE427" s="30"/>
      <c r="AF427" s="30"/>
      <c r="AG427" s="30"/>
      <c r="AH427" s="30"/>
      <c r="AI427" s="30"/>
      <c r="AJ427" s="30"/>
      <c r="AK427" s="30"/>
    </row>
    <row r="428" ht="15.75" customHeight="1">
      <c r="B428" s="30"/>
      <c r="E428" s="30"/>
      <c r="F428" s="207"/>
      <c r="G428" s="30"/>
      <c r="H428" s="30"/>
      <c r="I428" s="30"/>
      <c r="J428" s="30"/>
      <c r="K428" s="223"/>
      <c r="L428" s="30"/>
      <c r="M428" s="30"/>
      <c r="N428" s="30"/>
      <c r="O428" s="30"/>
      <c r="P428" s="223"/>
      <c r="Q428" s="30"/>
      <c r="R428" s="30"/>
      <c r="S428" s="30"/>
      <c r="T428" s="224"/>
      <c r="U428" s="223"/>
      <c r="V428" s="30"/>
      <c r="W428" s="30"/>
      <c r="X428" s="30"/>
      <c r="Y428" s="224"/>
      <c r="Z428" s="30"/>
      <c r="AA428" s="30"/>
      <c r="AB428" s="30"/>
      <c r="AC428" s="30"/>
      <c r="AD428" s="30"/>
      <c r="AE428" s="30"/>
      <c r="AF428" s="30"/>
      <c r="AG428" s="30"/>
      <c r="AH428" s="30"/>
      <c r="AI428" s="30"/>
      <c r="AJ428" s="30"/>
      <c r="AK428" s="30"/>
    </row>
    <row r="429" ht="15.75" customHeight="1">
      <c r="B429" s="30"/>
      <c r="E429" s="30"/>
      <c r="F429" s="207"/>
      <c r="G429" s="30"/>
      <c r="H429" s="30"/>
      <c r="I429" s="30"/>
      <c r="J429" s="30"/>
      <c r="K429" s="223"/>
      <c r="L429" s="30"/>
      <c r="M429" s="30"/>
      <c r="N429" s="30"/>
      <c r="O429" s="30"/>
      <c r="P429" s="223"/>
      <c r="Q429" s="30"/>
      <c r="R429" s="30"/>
      <c r="S429" s="30"/>
      <c r="T429" s="224"/>
      <c r="U429" s="223"/>
      <c r="V429" s="30"/>
      <c r="W429" s="30"/>
      <c r="X429" s="30"/>
      <c r="Y429" s="224"/>
      <c r="Z429" s="30"/>
      <c r="AA429" s="30"/>
      <c r="AB429" s="30"/>
      <c r="AC429" s="30"/>
      <c r="AD429" s="30"/>
      <c r="AE429" s="30"/>
      <c r="AF429" s="30"/>
      <c r="AG429" s="30"/>
      <c r="AH429" s="30"/>
      <c r="AI429" s="30"/>
      <c r="AJ429" s="30"/>
      <c r="AK429" s="30"/>
    </row>
    <row r="430" ht="15.75" customHeight="1">
      <c r="B430" s="30"/>
      <c r="E430" s="30"/>
      <c r="F430" s="207"/>
      <c r="G430" s="30"/>
      <c r="H430" s="30"/>
      <c r="I430" s="30"/>
      <c r="J430" s="30"/>
      <c r="K430" s="223"/>
      <c r="L430" s="30"/>
      <c r="M430" s="30"/>
      <c r="N430" s="30"/>
      <c r="O430" s="30"/>
      <c r="P430" s="223"/>
      <c r="Q430" s="30"/>
      <c r="R430" s="30"/>
      <c r="S430" s="30"/>
      <c r="T430" s="224"/>
      <c r="U430" s="223"/>
      <c r="V430" s="30"/>
      <c r="W430" s="30"/>
      <c r="X430" s="30"/>
      <c r="Y430" s="224"/>
      <c r="Z430" s="30"/>
      <c r="AA430" s="30"/>
      <c r="AB430" s="30"/>
      <c r="AC430" s="30"/>
      <c r="AD430" s="30"/>
      <c r="AE430" s="30"/>
      <c r="AF430" s="30"/>
      <c r="AG430" s="30"/>
      <c r="AH430" s="30"/>
      <c r="AI430" s="30"/>
      <c r="AJ430" s="30"/>
      <c r="AK430" s="30"/>
    </row>
    <row r="431" ht="15.75" customHeight="1">
      <c r="B431" s="30"/>
      <c r="E431" s="30"/>
      <c r="F431" s="207"/>
      <c r="G431" s="30"/>
      <c r="H431" s="30"/>
      <c r="I431" s="30"/>
      <c r="J431" s="30"/>
      <c r="K431" s="223"/>
      <c r="L431" s="30"/>
      <c r="M431" s="30"/>
      <c r="N431" s="30"/>
      <c r="O431" s="30"/>
      <c r="P431" s="223"/>
      <c r="Q431" s="30"/>
      <c r="R431" s="30"/>
      <c r="S431" s="30"/>
      <c r="T431" s="224"/>
      <c r="U431" s="223"/>
      <c r="V431" s="30"/>
      <c r="W431" s="30"/>
      <c r="X431" s="30"/>
      <c r="Y431" s="224"/>
      <c r="Z431" s="30"/>
      <c r="AA431" s="30"/>
      <c r="AB431" s="30"/>
      <c r="AC431" s="30"/>
      <c r="AD431" s="30"/>
      <c r="AE431" s="30"/>
      <c r="AF431" s="30"/>
      <c r="AG431" s="30"/>
      <c r="AH431" s="30"/>
      <c r="AI431" s="30"/>
      <c r="AJ431" s="30"/>
      <c r="AK431" s="30"/>
    </row>
    <row r="432" ht="15.75" customHeight="1">
      <c r="B432" s="30"/>
      <c r="E432" s="30"/>
      <c r="F432" s="207"/>
      <c r="G432" s="30"/>
      <c r="H432" s="30"/>
      <c r="I432" s="30"/>
      <c r="J432" s="30"/>
      <c r="K432" s="223"/>
      <c r="L432" s="30"/>
      <c r="M432" s="30"/>
      <c r="N432" s="30"/>
      <c r="O432" s="30"/>
      <c r="P432" s="223"/>
      <c r="Q432" s="30"/>
      <c r="R432" s="30"/>
      <c r="S432" s="30"/>
      <c r="T432" s="224"/>
      <c r="U432" s="223"/>
      <c r="V432" s="30"/>
      <c r="W432" s="30"/>
      <c r="X432" s="30"/>
      <c r="Y432" s="224"/>
      <c r="Z432" s="30"/>
      <c r="AA432" s="30"/>
      <c r="AB432" s="30"/>
      <c r="AC432" s="30"/>
      <c r="AD432" s="30"/>
      <c r="AE432" s="30"/>
      <c r="AF432" s="30"/>
      <c r="AG432" s="30"/>
      <c r="AH432" s="30"/>
      <c r="AI432" s="30"/>
      <c r="AJ432" s="30"/>
      <c r="AK432" s="30"/>
    </row>
    <row r="433" ht="15.75" customHeight="1">
      <c r="B433" s="30"/>
      <c r="E433" s="30"/>
      <c r="F433" s="207"/>
      <c r="G433" s="30"/>
      <c r="H433" s="30"/>
      <c r="I433" s="30"/>
      <c r="J433" s="30"/>
      <c r="K433" s="223"/>
      <c r="L433" s="30"/>
      <c r="M433" s="30"/>
      <c r="N433" s="30"/>
      <c r="O433" s="30"/>
      <c r="P433" s="223"/>
      <c r="Q433" s="30"/>
      <c r="R433" s="30"/>
      <c r="S433" s="30"/>
      <c r="T433" s="224"/>
      <c r="U433" s="223"/>
      <c r="V433" s="30"/>
      <c r="W433" s="30"/>
      <c r="X433" s="30"/>
      <c r="Y433" s="224"/>
      <c r="Z433" s="30"/>
      <c r="AA433" s="30"/>
      <c r="AB433" s="30"/>
      <c r="AC433" s="30"/>
      <c r="AD433" s="30"/>
      <c r="AE433" s="30"/>
      <c r="AF433" s="30"/>
      <c r="AG433" s="30"/>
      <c r="AH433" s="30"/>
      <c r="AI433" s="30"/>
      <c r="AJ433" s="30"/>
      <c r="AK433" s="30"/>
    </row>
    <row r="434" ht="15.75" customHeight="1">
      <c r="B434" s="30"/>
      <c r="E434" s="30"/>
      <c r="F434" s="207"/>
      <c r="G434" s="30"/>
      <c r="H434" s="30"/>
      <c r="I434" s="30"/>
      <c r="J434" s="30"/>
      <c r="K434" s="223"/>
      <c r="L434" s="30"/>
      <c r="M434" s="30"/>
      <c r="N434" s="30"/>
      <c r="O434" s="30"/>
      <c r="P434" s="223"/>
      <c r="Q434" s="30"/>
      <c r="R434" s="30"/>
      <c r="S434" s="30"/>
      <c r="T434" s="224"/>
      <c r="U434" s="223"/>
      <c r="V434" s="30"/>
      <c r="W434" s="30"/>
      <c r="X434" s="30"/>
      <c r="Y434" s="224"/>
      <c r="Z434" s="30"/>
      <c r="AA434" s="30"/>
      <c r="AB434" s="30"/>
      <c r="AC434" s="30"/>
      <c r="AD434" s="30"/>
      <c r="AE434" s="30"/>
      <c r="AF434" s="30"/>
      <c r="AG434" s="30"/>
      <c r="AH434" s="30"/>
      <c r="AI434" s="30"/>
      <c r="AJ434" s="30"/>
      <c r="AK434" s="30"/>
    </row>
    <row r="435" ht="15.75" customHeight="1">
      <c r="B435" s="30"/>
      <c r="E435" s="30"/>
      <c r="F435" s="207"/>
      <c r="G435" s="30"/>
      <c r="H435" s="30"/>
      <c r="I435" s="30"/>
      <c r="J435" s="30"/>
      <c r="K435" s="223"/>
      <c r="L435" s="30"/>
      <c r="M435" s="30"/>
      <c r="N435" s="30"/>
      <c r="O435" s="30"/>
      <c r="P435" s="223"/>
      <c r="Q435" s="30"/>
      <c r="R435" s="30"/>
      <c r="S435" s="30"/>
      <c r="T435" s="224"/>
      <c r="U435" s="223"/>
      <c r="V435" s="30"/>
      <c r="W435" s="30"/>
      <c r="X435" s="30"/>
      <c r="Y435" s="224"/>
      <c r="Z435" s="30"/>
      <c r="AA435" s="30"/>
      <c r="AB435" s="30"/>
      <c r="AC435" s="30"/>
      <c r="AD435" s="30"/>
      <c r="AE435" s="30"/>
      <c r="AF435" s="30"/>
      <c r="AG435" s="30"/>
      <c r="AH435" s="30"/>
      <c r="AI435" s="30"/>
      <c r="AJ435" s="30"/>
      <c r="AK435" s="30"/>
    </row>
    <row r="436" ht="15.75" customHeight="1">
      <c r="B436" s="30"/>
      <c r="E436" s="30"/>
      <c r="F436" s="207"/>
      <c r="G436" s="30"/>
      <c r="H436" s="30"/>
      <c r="I436" s="30"/>
      <c r="J436" s="30"/>
      <c r="K436" s="223"/>
      <c r="L436" s="30"/>
      <c r="M436" s="30"/>
      <c r="N436" s="30"/>
      <c r="O436" s="30"/>
      <c r="P436" s="223"/>
      <c r="Q436" s="30"/>
      <c r="R436" s="30"/>
      <c r="S436" s="30"/>
      <c r="T436" s="224"/>
      <c r="U436" s="223"/>
      <c r="V436" s="30"/>
      <c r="W436" s="30"/>
      <c r="X436" s="30"/>
      <c r="Y436" s="224"/>
      <c r="Z436" s="30"/>
      <c r="AA436" s="30"/>
      <c r="AB436" s="30"/>
      <c r="AC436" s="30"/>
      <c r="AD436" s="30"/>
      <c r="AE436" s="30"/>
      <c r="AF436" s="30"/>
      <c r="AG436" s="30"/>
      <c r="AH436" s="30"/>
      <c r="AI436" s="30"/>
      <c r="AJ436" s="30"/>
      <c r="AK436" s="30"/>
    </row>
    <row r="437" ht="15.75" customHeight="1">
      <c r="B437" s="30"/>
      <c r="E437" s="30"/>
      <c r="F437" s="207"/>
      <c r="G437" s="30"/>
      <c r="H437" s="30"/>
      <c r="I437" s="30"/>
      <c r="J437" s="30"/>
      <c r="K437" s="223"/>
      <c r="L437" s="30"/>
      <c r="M437" s="30"/>
      <c r="N437" s="30"/>
      <c r="O437" s="30"/>
      <c r="P437" s="223"/>
      <c r="Q437" s="30"/>
      <c r="R437" s="30"/>
      <c r="S437" s="30"/>
      <c r="T437" s="224"/>
      <c r="U437" s="223"/>
      <c r="V437" s="30"/>
      <c r="W437" s="30"/>
      <c r="X437" s="30"/>
      <c r="Y437" s="224"/>
      <c r="Z437" s="30"/>
      <c r="AA437" s="30"/>
      <c r="AB437" s="30"/>
      <c r="AC437" s="30"/>
      <c r="AD437" s="30"/>
      <c r="AE437" s="30"/>
      <c r="AF437" s="30"/>
      <c r="AG437" s="30"/>
      <c r="AH437" s="30"/>
      <c r="AI437" s="30"/>
      <c r="AJ437" s="30"/>
      <c r="AK437" s="30"/>
    </row>
    <row r="438" ht="15.75" customHeight="1">
      <c r="B438" s="30"/>
      <c r="E438" s="30"/>
      <c r="F438" s="207"/>
      <c r="G438" s="30"/>
      <c r="H438" s="30"/>
      <c r="I438" s="30"/>
      <c r="J438" s="30"/>
      <c r="K438" s="223"/>
      <c r="L438" s="30"/>
      <c r="M438" s="30"/>
      <c r="N438" s="30"/>
      <c r="O438" s="30"/>
      <c r="P438" s="223"/>
      <c r="Q438" s="30"/>
      <c r="R438" s="30"/>
      <c r="S438" s="30"/>
      <c r="T438" s="224"/>
      <c r="U438" s="223"/>
      <c r="V438" s="30"/>
      <c r="W438" s="30"/>
      <c r="X438" s="30"/>
      <c r="Y438" s="224"/>
      <c r="Z438" s="30"/>
      <c r="AA438" s="30"/>
      <c r="AB438" s="30"/>
      <c r="AC438" s="30"/>
      <c r="AD438" s="30"/>
      <c r="AE438" s="30"/>
      <c r="AF438" s="30"/>
      <c r="AG438" s="30"/>
      <c r="AH438" s="30"/>
      <c r="AI438" s="30"/>
      <c r="AJ438" s="30"/>
      <c r="AK438" s="30"/>
    </row>
    <row r="439" ht="15.75" customHeight="1">
      <c r="B439" s="30"/>
      <c r="E439" s="30"/>
      <c r="F439" s="207"/>
      <c r="G439" s="30"/>
      <c r="H439" s="30"/>
      <c r="I439" s="30"/>
      <c r="J439" s="30"/>
      <c r="K439" s="223"/>
      <c r="L439" s="30"/>
      <c r="M439" s="30"/>
      <c r="N439" s="30"/>
      <c r="O439" s="30"/>
      <c r="P439" s="223"/>
      <c r="Q439" s="30"/>
      <c r="R439" s="30"/>
      <c r="S439" s="30"/>
      <c r="T439" s="224"/>
      <c r="U439" s="223"/>
      <c r="V439" s="30"/>
      <c r="W439" s="30"/>
      <c r="X439" s="30"/>
      <c r="Y439" s="224"/>
      <c r="Z439" s="30"/>
      <c r="AA439" s="30"/>
      <c r="AB439" s="30"/>
      <c r="AC439" s="30"/>
      <c r="AD439" s="30"/>
      <c r="AE439" s="30"/>
      <c r="AF439" s="30"/>
      <c r="AG439" s="30"/>
      <c r="AH439" s="30"/>
      <c r="AI439" s="30"/>
      <c r="AJ439" s="30"/>
      <c r="AK439" s="30"/>
    </row>
    <row r="440" ht="15.75" customHeight="1">
      <c r="B440" s="30"/>
      <c r="E440" s="30"/>
      <c r="F440" s="207"/>
      <c r="G440" s="30"/>
      <c r="H440" s="30"/>
      <c r="I440" s="30"/>
      <c r="J440" s="30"/>
      <c r="K440" s="223"/>
      <c r="L440" s="30"/>
      <c r="M440" s="30"/>
      <c r="N440" s="30"/>
      <c r="O440" s="30"/>
      <c r="P440" s="223"/>
      <c r="Q440" s="30"/>
      <c r="R440" s="30"/>
      <c r="S440" s="30"/>
      <c r="T440" s="224"/>
      <c r="U440" s="223"/>
      <c r="V440" s="30"/>
      <c r="W440" s="30"/>
      <c r="X440" s="30"/>
      <c r="Y440" s="224"/>
      <c r="Z440" s="30"/>
      <c r="AA440" s="30"/>
      <c r="AB440" s="30"/>
      <c r="AC440" s="30"/>
      <c r="AD440" s="30"/>
      <c r="AE440" s="30"/>
      <c r="AF440" s="30"/>
      <c r="AG440" s="30"/>
      <c r="AH440" s="30"/>
      <c r="AI440" s="30"/>
      <c r="AJ440" s="30"/>
      <c r="AK440" s="30"/>
    </row>
    <row r="441" ht="15.75" customHeight="1">
      <c r="B441" s="30"/>
      <c r="E441" s="30"/>
      <c r="F441" s="207"/>
      <c r="G441" s="30"/>
      <c r="H441" s="30"/>
      <c r="I441" s="30"/>
      <c r="J441" s="30"/>
      <c r="K441" s="223"/>
      <c r="L441" s="30"/>
      <c r="M441" s="30"/>
      <c r="N441" s="30"/>
      <c r="O441" s="30"/>
      <c r="P441" s="223"/>
      <c r="Q441" s="30"/>
      <c r="R441" s="30"/>
      <c r="S441" s="30"/>
      <c r="T441" s="224"/>
      <c r="U441" s="223"/>
      <c r="V441" s="30"/>
      <c r="W441" s="30"/>
      <c r="X441" s="30"/>
      <c r="Y441" s="224"/>
      <c r="Z441" s="30"/>
      <c r="AA441" s="30"/>
      <c r="AB441" s="30"/>
      <c r="AC441" s="30"/>
      <c r="AD441" s="30"/>
      <c r="AE441" s="30"/>
      <c r="AF441" s="30"/>
      <c r="AG441" s="30"/>
      <c r="AH441" s="30"/>
      <c r="AI441" s="30"/>
      <c r="AJ441" s="30"/>
      <c r="AK441" s="30"/>
    </row>
    <row r="442" ht="15.75" customHeight="1">
      <c r="B442" s="30"/>
      <c r="E442" s="30"/>
      <c r="F442" s="207"/>
      <c r="G442" s="30"/>
      <c r="H442" s="30"/>
      <c r="I442" s="30"/>
      <c r="J442" s="30"/>
      <c r="K442" s="223"/>
      <c r="L442" s="30"/>
      <c r="M442" s="30"/>
      <c r="N442" s="30"/>
      <c r="O442" s="30"/>
      <c r="P442" s="223"/>
      <c r="Q442" s="30"/>
      <c r="R442" s="30"/>
      <c r="S442" s="30"/>
      <c r="T442" s="224"/>
      <c r="U442" s="223"/>
      <c r="V442" s="30"/>
      <c r="W442" s="30"/>
      <c r="X442" s="30"/>
      <c r="Y442" s="224"/>
      <c r="Z442" s="30"/>
      <c r="AA442" s="30"/>
      <c r="AB442" s="30"/>
      <c r="AC442" s="30"/>
      <c r="AD442" s="30"/>
      <c r="AE442" s="30"/>
      <c r="AF442" s="30"/>
      <c r="AG442" s="30"/>
      <c r="AH442" s="30"/>
      <c r="AI442" s="30"/>
      <c r="AJ442" s="30"/>
      <c r="AK442" s="30"/>
    </row>
    <row r="443" ht="15.75" customHeight="1">
      <c r="B443" s="30"/>
      <c r="E443" s="30"/>
      <c r="F443" s="207"/>
      <c r="G443" s="30"/>
      <c r="H443" s="30"/>
      <c r="I443" s="30"/>
      <c r="J443" s="30"/>
      <c r="K443" s="223"/>
      <c r="L443" s="30"/>
      <c r="M443" s="30"/>
      <c r="N443" s="30"/>
      <c r="O443" s="30"/>
      <c r="P443" s="223"/>
      <c r="Q443" s="30"/>
      <c r="R443" s="30"/>
      <c r="S443" s="30"/>
      <c r="T443" s="224"/>
      <c r="U443" s="223"/>
      <c r="V443" s="30"/>
      <c r="W443" s="30"/>
      <c r="X443" s="30"/>
      <c r="Y443" s="224"/>
      <c r="Z443" s="30"/>
      <c r="AA443" s="30"/>
      <c r="AB443" s="30"/>
      <c r="AC443" s="30"/>
      <c r="AD443" s="30"/>
      <c r="AE443" s="30"/>
      <c r="AF443" s="30"/>
      <c r="AG443" s="30"/>
      <c r="AH443" s="30"/>
      <c r="AI443" s="30"/>
      <c r="AJ443" s="30"/>
      <c r="AK443" s="30"/>
    </row>
    <row r="444" ht="15.75" customHeight="1">
      <c r="B444" s="30"/>
      <c r="E444" s="30"/>
      <c r="F444" s="207"/>
      <c r="G444" s="30"/>
      <c r="H444" s="30"/>
      <c r="I444" s="30"/>
      <c r="J444" s="30"/>
      <c r="K444" s="223"/>
      <c r="L444" s="30"/>
      <c r="M444" s="30"/>
      <c r="N444" s="30"/>
      <c r="O444" s="30"/>
      <c r="P444" s="223"/>
      <c r="Q444" s="30"/>
      <c r="R444" s="30"/>
      <c r="S444" s="30"/>
      <c r="T444" s="224"/>
      <c r="U444" s="223"/>
      <c r="V444" s="30"/>
      <c r="W444" s="30"/>
      <c r="X444" s="30"/>
      <c r="Y444" s="224"/>
      <c r="Z444" s="30"/>
      <c r="AA444" s="30"/>
      <c r="AB444" s="30"/>
      <c r="AC444" s="30"/>
      <c r="AD444" s="30"/>
      <c r="AE444" s="30"/>
      <c r="AF444" s="30"/>
      <c r="AG444" s="30"/>
      <c r="AH444" s="30"/>
      <c r="AI444" s="30"/>
      <c r="AJ444" s="30"/>
      <c r="AK444" s="30"/>
    </row>
    <row r="445" ht="15.75" customHeight="1">
      <c r="B445" s="30"/>
      <c r="E445" s="30"/>
      <c r="F445" s="207"/>
      <c r="G445" s="30"/>
      <c r="H445" s="30"/>
      <c r="I445" s="30"/>
      <c r="J445" s="30"/>
      <c r="K445" s="223"/>
      <c r="L445" s="30"/>
      <c r="M445" s="30"/>
      <c r="N445" s="30"/>
      <c r="O445" s="30"/>
      <c r="P445" s="223"/>
      <c r="Q445" s="30"/>
      <c r="R445" s="30"/>
      <c r="S445" s="30"/>
      <c r="T445" s="224"/>
      <c r="U445" s="223"/>
      <c r="V445" s="30"/>
      <c r="W445" s="30"/>
      <c r="X445" s="30"/>
      <c r="Y445" s="224"/>
      <c r="Z445" s="30"/>
      <c r="AA445" s="30"/>
      <c r="AB445" s="30"/>
      <c r="AC445" s="30"/>
      <c r="AD445" s="30"/>
      <c r="AE445" s="30"/>
      <c r="AF445" s="30"/>
      <c r="AG445" s="30"/>
      <c r="AH445" s="30"/>
      <c r="AI445" s="30"/>
      <c r="AJ445" s="30"/>
      <c r="AK445" s="30"/>
    </row>
    <row r="446" ht="15.75" customHeight="1">
      <c r="B446" s="30"/>
      <c r="E446" s="30"/>
      <c r="F446" s="207"/>
      <c r="G446" s="30"/>
      <c r="H446" s="30"/>
      <c r="I446" s="30"/>
      <c r="J446" s="30"/>
      <c r="K446" s="223"/>
      <c r="L446" s="30"/>
      <c r="M446" s="30"/>
      <c r="N446" s="30"/>
      <c r="O446" s="30"/>
      <c r="P446" s="223"/>
      <c r="Q446" s="30"/>
      <c r="R446" s="30"/>
      <c r="S446" s="30"/>
      <c r="T446" s="224"/>
      <c r="U446" s="223"/>
      <c r="V446" s="30"/>
      <c r="W446" s="30"/>
      <c r="X446" s="30"/>
      <c r="Y446" s="224"/>
      <c r="Z446" s="30"/>
      <c r="AA446" s="30"/>
      <c r="AB446" s="30"/>
      <c r="AC446" s="30"/>
      <c r="AD446" s="30"/>
      <c r="AE446" s="30"/>
      <c r="AF446" s="30"/>
      <c r="AG446" s="30"/>
      <c r="AH446" s="30"/>
      <c r="AI446" s="30"/>
      <c r="AJ446" s="30"/>
      <c r="AK446" s="30"/>
    </row>
    <row r="447" ht="15.75" customHeight="1">
      <c r="B447" s="30"/>
      <c r="E447" s="30"/>
      <c r="F447" s="207"/>
      <c r="G447" s="30"/>
      <c r="H447" s="30"/>
      <c r="I447" s="30"/>
      <c r="J447" s="30"/>
      <c r="K447" s="223"/>
      <c r="L447" s="30"/>
      <c r="M447" s="30"/>
      <c r="N447" s="30"/>
      <c r="O447" s="30"/>
      <c r="P447" s="223"/>
      <c r="Q447" s="30"/>
      <c r="R447" s="30"/>
      <c r="S447" s="30"/>
      <c r="T447" s="224"/>
      <c r="U447" s="223"/>
      <c r="V447" s="30"/>
      <c r="W447" s="30"/>
      <c r="X447" s="30"/>
      <c r="Y447" s="224"/>
      <c r="Z447" s="30"/>
      <c r="AA447" s="30"/>
      <c r="AB447" s="30"/>
      <c r="AC447" s="30"/>
      <c r="AD447" s="30"/>
      <c r="AE447" s="30"/>
      <c r="AF447" s="30"/>
      <c r="AG447" s="30"/>
      <c r="AH447" s="30"/>
      <c r="AI447" s="30"/>
      <c r="AJ447" s="30"/>
      <c r="AK447" s="30"/>
    </row>
    <row r="448" ht="15.75" customHeight="1">
      <c r="B448" s="30"/>
      <c r="E448" s="30"/>
      <c r="F448" s="207"/>
      <c r="G448" s="30"/>
      <c r="H448" s="30"/>
      <c r="I448" s="30"/>
      <c r="J448" s="30"/>
      <c r="K448" s="223"/>
      <c r="L448" s="30"/>
      <c r="M448" s="30"/>
      <c r="N448" s="30"/>
      <c r="O448" s="30"/>
      <c r="P448" s="223"/>
      <c r="Q448" s="30"/>
      <c r="R448" s="30"/>
      <c r="S448" s="30"/>
      <c r="T448" s="224"/>
      <c r="U448" s="223"/>
      <c r="V448" s="30"/>
      <c r="W448" s="30"/>
      <c r="X448" s="30"/>
      <c r="Y448" s="224"/>
      <c r="Z448" s="30"/>
      <c r="AA448" s="30"/>
      <c r="AB448" s="30"/>
      <c r="AC448" s="30"/>
      <c r="AD448" s="30"/>
      <c r="AE448" s="30"/>
      <c r="AF448" s="30"/>
      <c r="AG448" s="30"/>
      <c r="AH448" s="30"/>
      <c r="AI448" s="30"/>
      <c r="AJ448" s="30"/>
      <c r="AK448" s="30"/>
    </row>
    <row r="449" ht="15.75" customHeight="1">
      <c r="B449" s="30"/>
      <c r="E449" s="30"/>
      <c r="F449" s="207"/>
      <c r="G449" s="30"/>
      <c r="H449" s="30"/>
      <c r="I449" s="30"/>
      <c r="J449" s="30"/>
      <c r="K449" s="223"/>
      <c r="L449" s="30"/>
      <c r="M449" s="30"/>
      <c r="N449" s="30"/>
      <c r="O449" s="30"/>
      <c r="P449" s="223"/>
      <c r="Q449" s="30"/>
      <c r="R449" s="30"/>
      <c r="S449" s="30"/>
      <c r="T449" s="224"/>
      <c r="U449" s="223"/>
      <c r="V449" s="30"/>
      <c r="W449" s="30"/>
      <c r="X449" s="30"/>
      <c r="Y449" s="224"/>
      <c r="Z449" s="30"/>
      <c r="AA449" s="30"/>
      <c r="AB449" s="30"/>
      <c r="AC449" s="30"/>
      <c r="AD449" s="30"/>
      <c r="AE449" s="30"/>
      <c r="AF449" s="30"/>
      <c r="AG449" s="30"/>
      <c r="AH449" s="30"/>
      <c r="AI449" s="30"/>
      <c r="AJ449" s="30"/>
      <c r="AK449" s="30"/>
    </row>
    <row r="450" ht="15.75" customHeight="1">
      <c r="B450" s="30"/>
      <c r="E450" s="30"/>
      <c r="F450" s="207"/>
      <c r="G450" s="30"/>
      <c r="H450" s="30"/>
      <c r="I450" s="30"/>
      <c r="J450" s="30"/>
      <c r="K450" s="223"/>
      <c r="L450" s="30"/>
      <c r="M450" s="30"/>
      <c r="N450" s="30"/>
      <c r="O450" s="30"/>
      <c r="P450" s="223"/>
      <c r="Q450" s="30"/>
      <c r="R450" s="30"/>
      <c r="S450" s="30"/>
      <c r="T450" s="224"/>
      <c r="U450" s="223"/>
      <c r="V450" s="30"/>
      <c r="W450" s="30"/>
      <c r="X450" s="30"/>
      <c r="Y450" s="224"/>
      <c r="Z450" s="30"/>
      <c r="AA450" s="30"/>
      <c r="AB450" s="30"/>
      <c r="AC450" s="30"/>
      <c r="AD450" s="30"/>
      <c r="AE450" s="30"/>
      <c r="AF450" s="30"/>
      <c r="AG450" s="30"/>
      <c r="AH450" s="30"/>
      <c r="AI450" s="30"/>
      <c r="AJ450" s="30"/>
      <c r="AK450" s="30"/>
    </row>
    <row r="451" ht="15.75" customHeight="1">
      <c r="B451" s="30"/>
      <c r="E451" s="30"/>
      <c r="F451" s="207"/>
      <c r="G451" s="30"/>
      <c r="H451" s="30"/>
      <c r="I451" s="30"/>
      <c r="J451" s="30"/>
      <c r="K451" s="223"/>
      <c r="L451" s="30"/>
      <c r="M451" s="30"/>
      <c r="N451" s="30"/>
      <c r="O451" s="30"/>
      <c r="P451" s="223"/>
      <c r="Q451" s="30"/>
      <c r="R451" s="30"/>
      <c r="S451" s="30"/>
      <c r="T451" s="224"/>
      <c r="U451" s="223"/>
      <c r="V451" s="30"/>
      <c r="W451" s="30"/>
      <c r="X451" s="30"/>
      <c r="Y451" s="224"/>
      <c r="Z451" s="30"/>
      <c r="AA451" s="30"/>
      <c r="AB451" s="30"/>
      <c r="AC451" s="30"/>
      <c r="AD451" s="30"/>
      <c r="AE451" s="30"/>
      <c r="AF451" s="30"/>
      <c r="AG451" s="30"/>
      <c r="AH451" s="30"/>
      <c r="AI451" s="30"/>
      <c r="AJ451" s="30"/>
      <c r="AK451" s="30"/>
    </row>
    <row r="452" ht="15.75" customHeight="1">
      <c r="B452" s="30"/>
      <c r="E452" s="30"/>
      <c r="F452" s="207"/>
      <c r="G452" s="30"/>
      <c r="H452" s="30"/>
      <c r="I452" s="30"/>
      <c r="J452" s="30"/>
      <c r="K452" s="223"/>
      <c r="L452" s="30"/>
      <c r="M452" s="30"/>
      <c r="N452" s="30"/>
      <c r="O452" s="30"/>
      <c r="P452" s="223"/>
      <c r="Q452" s="30"/>
      <c r="R452" s="30"/>
      <c r="S452" s="30"/>
      <c r="T452" s="224"/>
      <c r="U452" s="223"/>
      <c r="V452" s="30"/>
      <c r="W452" s="30"/>
      <c r="X452" s="30"/>
      <c r="Y452" s="224"/>
      <c r="Z452" s="30"/>
      <c r="AA452" s="30"/>
      <c r="AB452" s="30"/>
      <c r="AC452" s="30"/>
      <c r="AD452" s="30"/>
      <c r="AE452" s="30"/>
      <c r="AF452" s="30"/>
      <c r="AG452" s="30"/>
      <c r="AH452" s="30"/>
      <c r="AI452" s="30"/>
      <c r="AJ452" s="30"/>
      <c r="AK452" s="30"/>
    </row>
    <row r="453" ht="15.75" customHeight="1">
      <c r="B453" s="30"/>
      <c r="E453" s="30"/>
      <c r="F453" s="207"/>
      <c r="G453" s="30"/>
      <c r="H453" s="30"/>
      <c r="I453" s="30"/>
      <c r="J453" s="30"/>
      <c r="K453" s="223"/>
      <c r="L453" s="30"/>
      <c r="M453" s="30"/>
      <c r="N453" s="30"/>
      <c r="O453" s="30"/>
      <c r="P453" s="223"/>
      <c r="Q453" s="30"/>
      <c r="R453" s="30"/>
      <c r="S453" s="30"/>
      <c r="T453" s="224"/>
      <c r="U453" s="223"/>
      <c r="V453" s="30"/>
      <c r="W453" s="30"/>
      <c r="X453" s="30"/>
      <c r="Y453" s="224"/>
      <c r="Z453" s="30"/>
      <c r="AA453" s="30"/>
      <c r="AB453" s="30"/>
      <c r="AC453" s="30"/>
      <c r="AD453" s="30"/>
      <c r="AE453" s="30"/>
      <c r="AF453" s="30"/>
      <c r="AG453" s="30"/>
      <c r="AH453" s="30"/>
      <c r="AI453" s="30"/>
      <c r="AJ453" s="30"/>
      <c r="AK453" s="30"/>
    </row>
    <row r="454" ht="15.75" customHeight="1">
      <c r="B454" s="30"/>
      <c r="E454" s="30"/>
      <c r="F454" s="207"/>
      <c r="G454" s="30"/>
      <c r="H454" s="30"/>
      <c r="I454" s="30"/>
      <c r="J454" s="30"/>
      <c r="K454" s="223"/>
      <c r="L454" s="30"/>
      <c r="M454" s="30"/>
      <c r="N454" s="30"/>
      <c r="O454" s="30"/>
      <c r="P454" s="223"/>
      <c r="Q454" s="30"/>
      <c r="R454" s="30"/>
      <c r="S454" s="30"/>
      <c r="T454" s="224"/>
      <c r="U454" s="223"/>
      <c r="V454" s="30"/>
      <c r="W454" s="30"/>
      <c r="X454" s="30"/>
      <c r="Y454" s="224"/>
      <c r="Z454" s="30"/>
      <c r="AA454" s="30"/>
      <c r="AB454" s="30"/>
      <c r="AC454" s="30"/>
      <c r="AD454" s="30"/>
      <c r="AE454" s="30"/>
      <c r="AF454" s="30"/>
      <c r="AG454" s="30"/>
      <c r="AH454" s="30"/>
      <c r="AI454" s="30"/>
      <c r="AJ454" s="30"/>
      <c r="AK454" s="30"/>
    </row>
    <row r="455" ht="15.75" customHeight="1">
      <c r="B455" s="30"/>
      <c r="E455" s="30"/>
      <c r="F455" s="207"/>
      <c r="G455" s="30"/>
      <c r="H455" s="30"/>
      <c r="I455" s="30"/>
      <c r="J455" s="30"/>
      <c r="K455" s="223"/>
      <c r="L455" s="30"/>
      <c r="M455" s="30"/>
      <c r="N455" s="30"/>
      <c r="O455" s="30"/>
      <c r="P455" s="223"/>
      <c r="Q455" s="30"/>
      <c r="R455" s="30"/>
      <c r="S455" s="30"/>
      <c r="T455" s="224"/>
      <c r="U455" s="223"/>
      <c r="V455" s="30"/>
      <c r="W455" s="30"/>
      <c r="X455" s="30"/>
      <c r="Y455" s="224"/>
      <c r="Z455" s="30"/>
      <c r="AA455" s="30"/>
      <c r="AB455" s="30"/>
      <c r="AC455" s="30"/>
      <c r="AD455" s="30"/>
      <c r="AE455" s="30"/>
      <c r="AF455" s="30"/>
      <c r="AG455" s="30"/>
      <c r="AH455" s="30"/>
      <c r="AI455" s="30"/>
      <c r="AJ455" s="30"/>
      <c r="AK455" s="30"/>
    </row>
    <row r="456" ht="15.75" customHeight="1">
      <c r="B456" s="30"/>
      <c r="E456" s="30"/>
      <c r="F456" s="207"/>
      <c r="G456" s="30"/>
      <c r="H456" s="30"/>
      <c r="I456" s="30"/>
      <c r="J456" s="30"/>
      <c r="K456" s="223"/>
      <c r="L456" s="30"/>
      <c r="M456" s="30"/>
      <c r="N456" s="30"/>
      <c r="O456" s="30"/>
      <c r="P456" s="223"/>
      <c r="Q456" s="30"/>
      <c r="R456" s="30"/>
      <c r="S456" s="30"/>
      <c r="T456" s="224"/>
      <c r="U456" s="223"/>
      <c r="V456" s="30"/>
      <c r="W456" s="30"/>
      <c r="X456" s="30"/>
      <c r="Y456" s="224"/>
      <c r="Z456" s="30"/>
      <c r="AA456" s="30"/>
      <c r="AB456" s="30"/>
      <c r="AC456" s="30"/>
      <c r="AD456" s="30"/>
      <c r="AE456" s="30"/>
      <c r="AF456" s="30"/>
      <c r="AG456" s="30"/>
      <c r="AH456" s="30"/>
      <c r="AI456" s="30"/>
      <c r="AJ456" s="30"/>
      <c r="AK456" s="30"/>
    </row>
    <row r="457" ht="15.75" customHeight="1">
      <c r="B457" s="30"/>
      <c r="E457" s="30"/>
      <c r="F457" s="207"/>
      <c r="G457" s="30"/>
      <c r="H457" s="30"/>
      <c r="I457" s="30"/>
      <c r="J457" s="30"/>
      <c r="K457" s="223"/>
      <c r="L457" s="30"/>
      <c r="M457" s="30"/>
      <c r="N457" s="30"/>
      <c r="O457" s="30"/>
      <c r="P457" s="223"/>
      <c r="Q457" s="30"/>
      <c r="R457" s="30"/>
      <c r="S457" s="30"/>
      <c r="T457" s="224"/>
      <c r="U457" s="223"/>
      <c r="V457" s="30"/>
      <c r="W457" s="30"/>
      <c r="X457" s="30"/>
      <c r="Y457" s="224"/>
      <c r="Z457" s="30"/>
      <c r="AA457" s="30"/>
      <c r="AB457" s="30"/>
      <c r="AC457" s="30"/>
      <c r="AD457" s="30"/>
      <c r="AE457" s="30"/>
      <c r="AF457" s="30"/>
      <c r="AG457" s="30"/>
      <c r="AH457" s="30"/>
      <c r="AI457" s="30"/>
      <c r="AJ457" s="30"/>
      <c r="AK457" s="30"/>
    </row>
    <row r="458" ht="15.75" customHeight="1">
      <c r="B458" s="30"/>
      <c r="E458" s="30"/>
      <c r="F458" s="207"/>
      <c r="G458" s="30"/>
      <c r="H458" s="30"/>
      <c r="I458" s="30"/>
      <c r="J458" s="30"/>
      <c r="K458" s="223"/>
      <c r="L458" s="30"/>
      <c r="M458" s="30"/>
      <c r="N458" s="30"/>
      <c r="O458" s="30"/>
      <c r="P458" s="223"/>
      <c r="Q458" s="30"/>
      <c r="R458" s="30"/>
      <c r="S458" s="30"/>
      <c r="T458" s="224"/>
      <c r="U458" s="223"/>
      <c r="V458" s="30"/>
      <c r="W458" s="30"/>
      <c r="X458" s="30"/>
      <c r="Y458" s="224"/>
      <c r="Z458" s="30"/>
      <c r="AA458" s="30"/>
      <c r="AB458" s="30"/>
      <c r="AC458" s="30"/>
      <c r="AD458" s="30"/>
      <c r="AE458" s="30"/>
      <c r="AF458" s="30"/>
      <c r="AG458" s="30"/>
      <c r="AH458" s="30"/>
      <c r="AI458" s="30"/>
      <c r="AJ458" s="30"/>
      <c r="AK458" s="30"/>
    </row>
    <row r="459" ht="15.75" customHeight="1">
      <c r="B459" s="30"/>
      <c r="E459" s="30"/>
      <c r="F459" s="207"/>
      <c r="G459" s="30"/>
      <c r="H459" s="30"/>
      <c r="I459" s="30"/>
      <c r="J459" s="30"/>
      <c r="K459" s="223"/>
      <c r="L459" s="30"/>
      <c r="M459" s="30"/>
      <c r="N459" s="30"/>
      <c r="O459" s="30"/>
      <c r="P459" s="223"/>
      <c r="Q459" s="30"/>
      <c r="R459" s="30"/>
      <c r="S459" s="30"/>
      <c r="T459" s="224"/>
      <c r="U459" s="223"/>
      <c r="V459" s="30"/>
      <c r="W459" s="30"/>
      <c r="X459" s="30"/>
      <c r="Y459" s="224"/>
      <c r="Z459" s="30"/>
      <c r="AA459" s="30"/>
      <c r="AB459" s="30"/>
      <c r="AC459" s="30"/>
      <c r="AD459" s="30"/>
      <c r="AE459" s="30"/>
      <c r="AF459" s="30"/>
      <c r="AG459" s="30"/>
      <c r="AH459" s="30"/>
      <c r="AI459" s="30"/>
      <c r="AJ459" s="30"/>
      <c r="AK459" s="30"/>
    </row>
    <row r="460" ht="15.75" customHeight="1">
      <c r="B460" s="30"/>
      <c r="E460" s="30"/>
      <c r="F460" s="207"/>
      <c r="G460" s="30"/>
      <c r="H460" s="30"/>
      <c r="I460" s="30"/>
      <c r="J460" s="30"/>
      <c r="K460" s="223"/>
      <c r="L460" s="30"/>
      <c r="M460" s="30"/>
      <c r="N460" s="30"/>
      <c r="O460" s="30"/>
      <c r="P460" s="223"/>
      <c r="Q460" s="30"/>
      <c r="R460" s="30"/>
      <c r="S460" s="30"/>
      <c r="T460" s="224"/>
      <c r="U460" s="223"/>
      <c r="V460" s="30"/>
      <c r="W460" s="30"/>
      <c r="X460" s="30"/>
      <c r="Y460" s="224"/>
      <c r="Z460" s="30"/>
      <c r="AA460" s="30"/>
      <c r="AB460" s="30"/>
      <c r="AC460" s="30"/>
      <c r="AD460" s="30"/>
      <c r="AE460" s="30"/>
      <c r="AF460" s="30"/>
      <c r="AG460" s="30"/>
      <c r="AH460" s="30"/>
      <c r="AI460" s="30"/>
      <c r="AJ460" s="30"/>
      <c r="AK460" s="30"/>
    </row>
    <row r="461" ht="15.75" customHeight="1">
      <c r="B461" s="30"/>
      <c r="E461" s="30"/>
      <c r="F461" s="207"/>
      <c r="G461" s="30"/>
      <c r="H461" s="30"/>
      <c r="I461" s="30"/>
      <c r="J461" s="30"/>
      <c r="K461" s="223"/>
      <c r="L461" s="30"/>
      <c r="M461" s="30"/>
      <c r="N461" s="30"/>
      <c r="O461" s="30"/>
      <c r="P461" s="223"/>
      <c r="Q461" s="30"/>
      <c r="R461" s="30"/>
      <c r="S461" s="30"/>
      <c r="T461" s="224"/>
      <c r="U461" s="223"/>
      <c r="V461" s="30"/>
      <c r="W461" s="30"/>
      <c r="X461" s="30"/>
      <c r="Y461" s="224"/>
      <c r="Z461" s="30"/>
      <c r="AA461" s="30"/>
      <c r="AB461" s="30"/>
      <c r="AC461" s="30"/>
      <c r="AD461" s="30"/>
      <c r="AE461" s="30"/>
      <c r="AF461" s="30"/>
      <c r="AG461" s="30"/>
      <c r="AH461" s="30"/>
      <c r="AI461" s="30"/>
      <c r="AJ461" s="30"/>
      <c r="AK461" s="30"/>
    </row>
    <row r="462" ht="15.75" customHeight="1">
      <c r="B462" s="30"/>
      <c r="E462" s="30"/>
      <c r="F462" s="207"/>
      <c r="G462" s="30"/>
      <c r="H462" s="30"/>
      <c r="I462" s="30"/>
      <c r="J462" s="30"/>
      <c r="K462" s="223"/>
      <c r="L462" s="30"/>
      <c r="M462" s="30"/>
      <c r="N462" s="30"/>
      <c r="O462" s="30"/>
      <c r="P462" s="223"/>
      <c r="Q462" s="30"/>
      <c r="R462" s="30"/>
      <c r="S462" s="30"/>
      <c r="T462" s="224"/>
      <c r="U462" s="223"/>
      <c r="V462" s="30"/>
      <c r="W462" s="30"/>
      <c r="X462" s="30"/>
      <c r="Y462" s="224"/>
      <c r="Z462" s="30"/>
      <c r="AA462" s="30"/>
      <c r="AB462" s="30"/>
      <c r="AC462" s="30"/>
      <c r="AD462" s="30"/>
      <c r="AE462" s="30"/>
      <c r="AF462" s="30"/>
      <c r="AG462" s="30"/>
      <c r="AH462" s="30"/>
      <c r="AI462" s="30"/>
      <c r="AJ462" s="30"/>
      <c r="AK462" s="30"/>
    </row>
    <row r="463" ht="15.75" customHeight="1">
      <c r="B463" s="30"/>
      <c r="E463" s="30"/>
      <c r="F463" s="207"/>
      <c r="G463" s="30"/>
      <c r="H463" s="30"/>
      <c r="I463" s="30"/>
      <c r="J463" s="30"/>
      <c r="K463" s="223"/>
      <c r="L463" s="30"/>
      <c r="M463" s="30"/>
      <c r="N463" s="30"/>
      <c r="O463" s="30"/>
      <c r="P463" s="223"/>
      <c r="Q463" s="30"/>
      <c r="R463" s="30"/>
      <c r="S463" s="30"/>
      <c r="T463" s="224"/>
      <c r="U463" s="223"/>
      <c r="V463" s="30"/>
      <c r="W463" s="30"/>
      <c r="X463" s="30"/>
      <c r="Y463" s="224"/>
      <c r="Z463" s="30"/>
      <c r="AA463" s="30"/>
      <c r="AB463" s="30"/>
      <c r="AC463" s="30"/>
      <c r="AD463" s="30"/>
      <c r="AE463" s="30"/>
      <c r="AF463" s="30"/>
      <c r="AG463" s="30"/>
      <c r="AH463" s="30"/>
      <c r="AI463" s="30"/>
      <c r="AJ463" s="30"/>
      <c r="AK463" s="30"/>
    </row>
    <row r="464" ht="15.75" customHeight="1">
      <c r="B464" s="30"/>
      <c r="E464" s="30"/>
      <c r="F464" s="207"/>
      <c r="G464" s="30"/>
      <c r="H464" s="30"/>
      <c r="I464" s="30"/>
      <c r="J464" s="30"/>
      <c r="K464" s="223"/>
      <c r="L464" s="30"/>
      <c r="M464" s="30"/>
      <c r="N464" s="30"/>
      <c r="O464" s="30"/>
      <c r="P464" s="223"/>
      <c r="Q464" s="30"/>
      <c r="R464" s="30"/>
      <c r="S464" s="30"/>
      <c r="T464" s="224"/>
      <c r="U464" s="223"/>
      <c r="V464" s="30"/>
      <c r="W464" s="30"/>
      <c r="X464" s="30"/>
      <c r="Y464" s="224"/>
      <c r="Z464" s="30"/>
      <c r="AA464" s="30"/>
      <c r="AB464" s="30"/>
      <c r="AC464" s="30"/>
      <c r="AD464" s="30"/>
      <c r="AE464" s="30"/>
      <c r="AF464" s="30"/>
      <c r="AG464" s="30"/>
      <c r="AH464" s="30"/>
      <c r="AI464" s="30"/>
      <c r="AJ464" s="30"/>
      <c r="AK464" s="30"/>
    </row>
    <row r="465" ht="15.75" customHeight="1">
      <c r="B465" s="30"/>
      <c r="E465" s="30"/>
      <c r="F465" s="207"/>
      <c r="G465" s="30"/>
      <c r="H465" s="30"/>
      <c r="I465" s="30"/>
      <c r="J465" s="30"/>
      <c r="K465" s="223"/>
      <c r="L465" s="30"/>
      <c r="M465" s="30"/>
      <c r="N465" s="30"/>
      <c r="O465" s="30"/>
      <c r="P465" s="223"/>
      <c r="Q465" s="30"/>
      <c r="R465" s="30"/>
      <c r="S465" s="30"/>
      <c r="T465" s="224"/>
      <c r="U465" s="223"/>
      <c r="V465" s="30"/>
      <c r="W465" s="30"/>
      <c r="X465" s="30"/>
      <c r="Y465" s="224"/>
      <c r="Z465" s="30"/>
      <c r="AA465" s="30"/>
      <c r="AB465" s="30"/>
      <c r="AC465" s="30"/>
      <c r="AD465" s="30"/>
      <c r="AE465" s="30"/>
      <c r="AF465" s="30"/>
      <c r="AG465" s="30"/>
      <c r="AH465" s="30"/>
      <c r="AI465" s="30"/>
      <c r="AJ465" s="30"/>
      <c r="AK465" s="30"/>
    </row>
    <row r="466" ht="15.75" customHeight="1">
      <c r="B466" s="30"/>
      <c r="E466" s="30"/>
      <c r="F466" s="207"/>
      <c r="G466" s="30"/>
      <c r="H466" s="30"/>
      <c r="I466" s="30"/>
      <c r="J466" s="30"/>
      <c r="K466" s="223"/>
      <c r="L466" s="30"/>
      <c r="M466" s="30"/>
      <c r="N466" s="30"/>
      <c r="O466" s="30"/>
      <c r="P466" s="223"/>
      <c r="Q466" s="30"/>
      <c r="R466" s="30"/>
      <c r="S466" s="30"/>
      <c r="T466" s="224"/>
      <c r="U466" s="223"/>
      <c r="V466" s="30"/>
      <c r="W466" s="30"/>
      <c r="X466" s="30"/>
      <c r="Y466" s="224"/>
      <c r="Z466" s="30"/>
      <c r="AA466" s="30"/>
      <c r="AB466" s="30"/>
      <c r="AC466" s="30"/>
      <c r="AD466" s="30"/>
      <c r="AE466" s="30"/>
      <c r="AF466" s="30"/>
      <c r="AG466" s="30"/>
      <c r="AH466" s="30"/>
      <c r="AI466" s="30"/>
      <c r="AJ466" s="30"/>
      <c r="AK466" s="30"/>
    </row>
    <row r="467" ht="15.75" customHeight="1">
      <c r="B467" s="30"/>
      <c r="E467" s="30"/>
      <c r="F467" s="207"/>
      <c r="G467" s="30"/>
      <c r="H467" s="30"/>
      <c r="I467" s="30"/>
      <c r="J467" s="30"/>
      <c r="K467" s="223"/>
      <c r="L467" s="30"/>
      <c r="M467" s="30"/>
      <c r="N467" s="30"/>
      <c r="O467" s="30"/>
      <c r="P467" s="223"/>
      <c r="Q467" s="30"/>
      <c r="R467" s="30"/>
      <c r="S467" s="30"/>
      <c r="T467" s="224"/>
      <c r="U467" s="223"/>
      <c r="V467" s="30"/>
      <c r="W467" s="30"/>
      <c r="X467" s="30"/>
      <c r="Y467" s="224"/>
      <c r="Z467" s="30"/>
      <c r="AA467" s="30"/>
      <c r="AB467" s="30"/>
      <c r="AC467" s="30"/>
      <c r="AD467" s="30"/>
      <c r="AE467" s="30"/>
      <c r="AF467" s="30"/>
      <c r="AG467" s="30"/>
      <c r="AH467" s="30"/>
      <c r="AI467" s="30"/>
      <c r="AJ467" s="30"/>
      <c r="AK467" s="30"/>
    </row>
    <row r="468" ht="15.75" customHeight="1">
      <c r="B468" s="30"/>
      <c r="E468" s="30"/>
      <c r="F468" s="207"/>
      <c r="G468" s="30"/>
      <c r="H468" s="30"/>
      <c r="I468" s="30"/>
      <c r="J468" s="30"/>
      <c r="K468" s="223"/>
      <c r="L468" s="30"/>
      <c r="M468" s="30"/>
      <c r="N468" s="30"/>
      <c r="O468" s="30"/>
      <c r="P468" s="223"/>
      <c r="Q468" s="30"/>
      <c r="R468" s="30"/>
      <c r="S468" s="30"/>
      <c r="T468" s="224"/>
      <c r="U468" s="223"/>
      <c r="V468" s="30"/>
      <c r="W468" s="30"/>
      <c r="X468" s="30"/>
      <c r="Y468" s="224"/>
      <c r="Z468" s="30"/>
      <c r="AA468" s="30"/>
      <c r="AB468" s="30"/>
      <c r="AC468" s="30"/>
      <c r="AD468" s="30"/>
      <c r="AE468" s="30"/>
      <c r="AF468" s="30"/>
      <c r="AG468" s="30"/>
      <c r="AH468" s="30"/>
      <c r="AI468" s="30"/>
      <c r="AJ468" s="30"/>
      <c r="AK468" s="30"/>
    </row>
    <row r="469" ht="15.75" customHeight="1">
      <c r="B469" s="30"/>
      <c r="E469" s="30"/>
      <c r="F469" s="207"/>
      <c r="G469" s="30"/>
      <c r="H469" s="30"/>
      <c r="I469" s="30"/>
      <c r="J469" s="30"/>
      <c r="K469" s="223"/>
      <c r="L469" s="30"/>
      <c r="M469" s="30"/>
      <c r="N469" s="30"/>
      <c r="O469" s="30"/>
      <c r="P469" s="223"/>
      <c r="Q469" s="30"/>
      <c r="R469" s="30"/>
      <c r="S469" s="30"/>
      <c r="T469" s="224"/>
      <c r="U469" s="223"/>
      <c r="V469" s="30"/>
      <c r="W469" s="30"/>
      <c r="X469" s="30"/>
      <c r="Y469" s="224"/>
      <c r="Z469" s="30"/>
      <c r="AA469" s="30"/>
      <c r="AB469" s="30"/>
      <c r="AC469" s="30"/>
      <c r="AD469" s="30"/>
      <c r="AE469" s="30"/>
      <c r="AF469" s="30"/>
      <c r="AG469" s="30"/>
      <c r="AH469" s="30"/>
      <c r="AI469" s="30"/>
      <c r="AJ469" s="30"/>
      <c r="AK469" s="30"/>
    </row>
    <row r="470" ht="15.75" customHeight="1">
      <c r="B470" s="30"/>
      <c r="E470" s="30"/>
      <c r="F470" s="207"/>
      <c r="G470" s="30"/>
      <c r="H470" s="30"/>
      <c r="I470" s="30"/>
      <c r="J470" s="30"/>
      <c r="K470" s="223"/>
      <c r="L470" s="30"/>
      <c r="M470" s="30"/>
      <c r="N470" s="30"/>
      <c r="O470" s="30"/>
      <c r="P470" s="223"/>
      <c r="Q470" s="30"/>
      <c r="R470" s="30"/>
      <c r="S470" s="30"/>
      <c r="T470" s="224"/>
      <c r="U470" s="223"/>
      <c r="V470" s="30"/>
      <c r="W470" s="30"/>
      <c r="X470" s="30"/>
      <c r="Y470" s="224"/>
      <c r="Z470" s="30"/>
      <c r="AA470" s="30"/>
      <c r="AB470" s="30"/>
      <c r="AC470" s="30"/>
      <c r="AD470" s="30"/>
      <c r="AE470" s="30"/>
      <c r="AF470" s="30"/>
      <c r="AG470" s="30"/>
      <c r="AH470" s="30"/>
      <c r="AI470" s="30"/>
      <c r="AJ470" s="30"/>
      <c r="AK470" s="30"/>
    </row>
    <row r="471" ht="15.75" customHeight="1">
      <c r="B471" s="30"/>
      <c r="E471" s="30"/>
      <c r="F471" s="207"/>
      <c r="G471" s="30"/>
      <c r="H471" s="30"/>
      <c r="I471" s="30"/>
      <c r="J471" s="30"/>
      <c r="K471" s="223"/>
      <c r="L471" s="30"/>
      <c r="M471" s="30"/>
      <c r="N471" s="30"/>
      <c r="O471" s="30"/>
      <c r="P471" s="223"/>
      <c r="Q471" s="30"/>
      <c r="R471" s="30"/>
      <c r="S471" s="30"/>
      <c r="T471" s="224"/>
      <c r="U471" s="223"/>
      <c r="V471" s="30"/>
      <c r="W471" s="30"/>
      <c r="X471" s="30"/>
      <c r="Y471" s="224"/>
      <c r="Z471" s="30"/>
      <c r="AA471" s="30"/>
      <c r="AB471" s="30"/>
      <c r="AC471" s="30"/>
      <c r="AD471" s="30"/>
      <c r="AE471" s="30"/>
      <c r="AF471" s="30"/>
      <c r="AG471" s="30"/>
      <c r="AH471" s="30"/>
      <c r="AI471" s="30"/>
      <c r="AJ471" s="30"/>
      <c r="AK471" s="30"/>
    </row>
    <row r="472" ht="15.75" customHeight="1">
      <c r="B472" s="30"/>
      <c r="E472" s="30"/>
      <c r="F472" s="207"/>
      <c r="G472" s="30"/>
      <c r="H472" s="30"/>
      <c r="I472" s="30"/>
      <c r="J472" s="30"/>
      <c r="K472" s="223"/>
      <c r="L472" s="30"/>
      <c r="M472" s="30"/>
      <c r="N472" s="30"/>
      <c r="O472" s="30"/>
      <c r="P472" s="223"/>
      <c r="Q472" s="30"/>
      <c r="R472" s="30"/>
      <c r="S472" s="30"/>
      <c r="T472" s="224"/>
      <c r="U472" s="223"/>
      <c r="V472" s="30"/>
      <c r="W472" s="30"/>
      <c r="X472" s="30"/>
      <c r="Y472" s="224"/>
      <c r="Z472" s="30"/>
      <c r="AA472" s="30"/>
      <c r="AB472" s="30"/>
      <c r="AC472" s="30"/>
      <c r="AD472" s="30"/>
      <c r="AE472" s="30"/>
      <c r="AF472" s="30"/>
      <c r="AG472" s="30"/>
      <c r="AH472" s="30"/>
      <c r="AI472" s="30"/>
      <c r="AJ472" s="30"/>
      <c r="AK472" s="30"/>
    </row>
    <row r="473" ht="15.75" customHeight="1">
      <c r="B473" s="30"/>
      <c r="E473" s="30"/>
      <c r="F473" s="207"/>
      <c r="G473" s="30"/>
      <c r="H473" s="30"/>
      <c r="I473" s="30"/>
      <c r="J473" s="30"/>
      <c r="K473" s="223"/>
      <c r="L473" s="30"/>
      <c r="M473" s="30"/>
      <c r="N473" s="30"/>
      <c r="O473" s="30"/>
      <c r="P473" s="223"/>
      <c r="Q473" s="30"/>
      <c r="R473" s="30"/>
      <c r="S473" s="30"/>
      <c r="T473" s="224"/>
      <c r="U473" s="223"/>
      <c r="V473" s="30"/>
      <c r="W473" s="30"/>
      <c r="X473" s="30"/>
      <c r="Y473" s="224"/>
      <c r="Z473" s="30"/>
      <c r="AA473" s="30"/>
      <c r="AB473" s="30"/>
      <c r="AC473" s="30"/>
      <c r="AD473" s="30"/>
      <c r="AE473" s="30"/>
      <c r="AF473" s="30"/>
      <c r="AG473" s="30"/>
      <c r="AH473" s="30"/>
      <c r="AI473" s="30"/>
      <c r="AJ473" s="30"/>
      <c r="AK473" s="30"/>
    </row>
    <row r="474" ht="15.75" customHeight="1">
      <c r="B474" s="30"/>
      <c r="E474" s="30"/>
      <c r="F474" s="207"/>
      <c r="G474" s="30"/>
      <c r="H474" s="30"/>
      <c r="I474" s="30"/>
      <c r="J474" s="30"/>
      <c r="K474" s="223"/>
      <c r="L474" s="30"/>
      <c r="M474" s="30"/>
      <c r="N474" s="30"/>
      <c r="O474" s="30"/>
      <c r="P474" s="223"/>
      <c r="Q474" s="30"/>
      <c r="R474" s="30"/>
      <c r="S474" s="30"/>
      <c r="T474" s="224"/>
      <c r="U474" s="223"/>
      <c r="V474" s="30"/>
      <c r="W474" s="30"/>
      <c r="X474" s="30"/>
      <c r="Y474" s="224"/>
      <c r="Z474" s="30"/>
      <c r="AA474" s="30"/>
      <c r="AB474" s="30"/>
      <c r="AC474" s="30"/>
      <c r="AD474" s="30"/>
      <c r="AE474" s="30"/>
      <c r="AF474" s="30"/>
      <c r="AG474" s="30"/>
      <c r="AH474" s="30"/>
      <c r="AI474" s="30"/>
      <c r="AJ474" s="30"/>
      <c r="AK474" s="30"/>
    </row>
    <row r="475" ht="15.75" customHeight="1">
      <c r="B475" s="30"/>
      <c r="E475" s="30"/>
      <c r="F475" s="207"/>
      <c r="G475" s="30"/>
      <c r="H475" s="30"/>
      <c r="I475" s="30"/>
      <c r="J475" s="30"/>
      <c r="K475" s="223"/>
      <c r="L475" s="30"/>
      <c r="M475" s="30"/>
      <c r="N475" s="30"/>
      <c r="O475" s="30"/>
      <c r="P475" s="223"/>
      <c r="Q475" s="30"/>
      <c r="R475" s="30"/>
      <c r="S475" s="30"/>
      <c r="T475" s="224"/>
      <c r="U475" s="223"/>
      <c r="V475" s="30"/>
      <c r="W475" s="30"/>
      <c r="X475" s="30"/>
      <c r="Y475" s="224"/>
      <c r="Z475" s="30"/>
      <c r="AA475" s="30"/>
      <c r="AB475" s="30"/>
      <c r="AC475" s="30"/>
      <c r="AD475" s="30"/>
      <c r="AE475" s="30"/>
      <c r="AF475" s="30"/>
      <c r="AG475" s="30"/>
      <c r="AH475" s="30"/>
      <c r="AI475" s="30"/>
      <c r="AJ475" s="30"/>
      <c r="AK475" s="30"/>
    </row>
    <row r="476" ht="15.75" customHeight="1">
      <c r="B476" s="30"/>
      <c r="E476" s="30"/>
      <c r="F476" s="207"/>
      <c r="G476" s="30"/>
      <c r="H476" s="30"/>
      <c r="I476" s="30"/>
      <c r="J476" s="30"/>
      <c r="K476" s="223"/>
      <c r="L476" s="30"/>
      <c r="M476" s="30"/>
      <c r="N476" s="30"/>
      <c r="O476" s="30"/>
      <c r="P476" s="223"/>
      <c r="Q476" s="30"/>
      <c r="R476" s="30"/>
      <c r="S476" s="30"/>
      <c r="T476" s="224"/>
      <c r="U476" s="223"/>
      <c r="V476" s="30"/>
      <c r="W476" s="30"/>
      <c r="X476" s="30"/>
      <c r="Y476" s="224"/>
      <c r="Z476" s="30"/>
      <c r="AA476" s="30"/>
      <c r="AB476" s="30"/>
      <c r="AC476" s="30"/>
      <c r="AD476" s="30"/>
      <c r="AE476" s="30"/>
      <c r="AF476" s="30"/>
      <c r="AG476" s="30"/>
      <c r="AH476" s="30"/>
      <c r="AI476" s="30"/>
      <c r="AJ476" s="30"/>
      <c r="AK476" s="30"/>
    </row>
    <row r="477" ht="15.75" customHeight="1">
      <c r="B477" s="30"/>
      <c r="E477" s="30"/>
      <c r="F477" s="207"/>
      <c r="G477" s="30"/>
      <c r="H477" s="30"/>
      <c r="I477" s="30"/>
      <c r="J477" s="30"/>
      <c r="K477" s="223"/>
      <c r="L477" s="30"/>
      <c r="M477" s="30"/>
      <c r="N477" s="30"/>
      <c r="O477" s="30"/>
      <c r="P477" s="223"/>
      <c r="Q477" s="30"/>
      <c r="R477" s="30"/>
      <c r="S477" s="30"/>
      <c r="T477" s="224"/>
      <c r="U477" s="223"/>
      <c r="V477" s="30"/>
      <c r="W477" s="30"/>
      <c r="X477" s="30"/>
      <c r="Y477" s="224"/>
      <c r="Z477" s="30"/>
      <c r="AA477" s="30"/>
      <c r="AB477" s="30"/>
      <c r="AC477" s="30"/>
      <c r="AD477" s="30"/>
      <c r="AE477" s="30"/>
      <c r="AF477" s="30"/>
      <c r="AG477" s="30"/>
      <c r="AH477" s="30"/>
      <c r="AI477" s="30"/>
      <c r="AJ477" s="30"/>
      <c r="AK477" s="30"/>
    </row>
    <row r="478" ht="15.75" customHeight="1">
      <c r="B478" s="30"/>
      <c r="E478" s="30"/>
      <c r="F478" s="207"/>
      <c r="G478" s="30"/>
      <c r="H478" s="30"/>
      <c r="I478" s="30"/>
      <c r="J478" s="30"/>
      <c r="K478" s="223"/>
      <c r="L478" s="30"/>
      <c r="M478" s="30"/>
      <c r="N478" s="30"/>
      <c r="O478" s="30"/>
      <c r="P478" s="223"/>
      <c r="Q478" s="30"/>
      <c r="R478" s="30"/>
      <c r="S478" s="30"/>
      <c r="T478" s="224"/>
      <c r="U478" s="223"/>
      <c r="V478" s="30"/>
      <c r="W478" s="30"/>
      <c r="X478" s="30"/>
      <c r="Y478" s="224"/>
      <c r="Z478" s="30"/>
      <c r="AA478" s="30"/>
      <c r="AB478" s="30"/>
      <c r="AC478" s="30"/>
      <c r="AD478" s="30"/>
      <c r="AE478" s="30"/>
      <c r="AF478" s="30"/>
      <c r="AG478" s="30"/>
      <c r="AH478" s="30"/>
      <c r="AI478" s="30"/>
      <c r="AJ478" s="30"/>
      <c r="AK478" s="30"/>
    </row>
    <row r="479" ht="15.75" customHeight="1">
      <c r="B479" s="30"/>
      <c r="E479" s="30"/>
      <c r="F479" s="207"/>
      <c r="G479" s="30"/>
      <c r="H479" s="30"/>
      <c r="I479" s="30"/>
      <c r="J479" s="30"/>
      <c r="K479" s="223"/>
      <c r="L479" s="30"/>
      <c r="M479" s="30"/>
      <c r="N479" s="30"/>
      <c r="O479" s="30"/>
      <c r="P479" s="223"/>
      <c r="Q479" s="30"/>
      <c r="R479" s="30"/>
      <c r="S479" s="30"/>
      <c r="T479" s="224"/>
      <c r="U479" s="223"/>
      <c r="V479" s="30"/>
      <c r="W479" s="30"/>
      <c r="X479" s="30"/>
      <c r="Y479" s="224"/>
      <c r="Z479" s="30"/>
      <c r="AA479" s="30"/>
      <c r="AB479" s="30"/>
      <c r="AC479" s="30"/>
      <c r="AD479" s="30"/>
      <c r="AE479" s="30"/>
      <c r="AF479" s="30"/>
      <c r="AG479" s="30"/>
      <c r="AH479" s="30"/>
      <c r="AI479" s="30"/>
      <c r="AJ479" s="30"/>
      <c r="AK479" s="30"/>
    </row>
    <row r="480" ht="15.75" customHeight="1">
      <c r="B480" s="30"/>
      <c r="E480" s="30"/>
      <c r="F480" s="207"/>
      <c r="G480" s="30"/>
      <c r="H480" s="30"/>
      <c r="I480" s="30"/>
      <c r="J480" s="30"/>
      <c r="K480" s="223"/>
      <c r="L480" s="30"/>
      <c r="M480" s="30"/>
      <c r="N480" s="30"/>
      <c r="O480" s="30"/>
      <c r="P480" s="223"/>
      <c r="Q480" s="30"/>
      <c r="R480" s="30"/>
      <c r="S480" s="30"/>
      <c r="T480" s="224"/>
      <c r="U480" s="223"/>
      <c r="V480" s="30"/>
      <c r="W480" s="30"/>
      <c r="X480" s="30"/>
      <c r="Y480" s="224"/>
      <c r="Z480" s="30"/>
      <c r="AA480" s="30"/>
      <c r="AB480" s="30"/>
      <c r="AC480" s="30"/>
      <c r="AD480" s="30"/>
      <c r="AE480" s="30"/>
      <c r="AF480" s="30"/>
      <c r="AG480" s="30"/>
      <c r="AH480" s="30"/>
      <c r="AI480" s="30"/>
      <c r="AJ480" s="30"/>
      <c r="AK480" s="30"/>
    </row>
    <row r="481" ht="15.75" customHeight="1">
      <c r="B481" s="30"/>
      <c r="E481" s="30"/>
      <c r="F481" s="207"/>
      <c r="G481" s="30"/>
      <c r="H481" s="30"/>
      <c r="I481" s="30"/>
      <c r="J481" s="30"/>
      <c r="K481" s="223"/>
      <c r="L481" s="30"/>
      <c r="M481" s="30"/>
      <c r="N481" s="30"/>
      <c r="O481" s="30"/>
      <c r="P481" s="223"/>
      <c r="Q481" s="30"/>
      <c r="R481" s="30"/>
      <c r="S481" s="30"/>
      <c r="T481" s="224"/>
      <c r="U481" s="223"/>
      <c r="V481" s="30"/>
      <c r="W481" s="30"/>
      <c r="X481" s="30"/>
      <c r="Y481" s="224"/>
      <c r="Z481" s="30"/>
      <c r="AA481" s="30"/>
      <c r="AB481" s="30"/>
      <c r="AC481" s="30"/>
      <c r="AD481" s="30"/>
      <c r="AE481" s="30"/>
      <c r="AF481" s="30"/>
      <c r="AG481" s="30"/>
      <c r="AH481" s="30"/>
      <c r="AI481" s="30"/>
      <c r="AJ481" s="30"/>
      <c r="AK481" s="30"/>
    </row>
    <row r="482" ht="15.75" customHeight="1">
      <c r="B482" s="30"/>
      <c r="E482" s="30"/>
      <c r="F482" s="207"/>
      <c r="G482" s="30"/>
      <c r="H482" s="30"/>
      <c r="I482" s="30"/>
      <c r="J482" s="30"/>
      <c r="K482" s="223"/>
      <c r="L482" s="30"/>
      <c r="M482" s="30"/>
      <c r="N482" s="30"/>
      <c r="O482" s="30"/>
      <c r="P482" s="223"/>
      <c r="Q482" s="30"/>
      <c r="R482" s="30"/>
      <c r="S482" s="30"/>
      <c r="T482" s="224"/>
      <c r="U482" s="223"/>
      <c r="V482" s="30"/>
      <c r="W482" s="30"/>
      <c r="X482" s="30"/>
      <c r="Y482" s="224"/>
      <c r="Z482" s="30"/>
      <c r="AA482" s="30"/>
      <c r="AB482" s="30"/>
      <c r="AC482" s="30"/>
      <c r="AD482" s="30"/>
      <c r="AE482" s="30"/>
      <c r="AF482" s="30"/>
      <c r="AG482" s="30"/>
      <c r="AH482" s="30"/>
      <c r="AI482" s="30"/>
      <c r="AJ482" s="30"/>
      <c r="AK482" s="30"/>
    </row>
    <row r="483" ht="15.75" customHeight="1">
      <c r="B483" s="30"/>
      <c r="E483" s="30"/>
      <c r="F483" s="207"/>
      <c r="G483" s="30"/>
      <c r="H483" s="30"/>
      <c r="I483" s="30"/>
      <c r="J483" s="30"/>
      <c r="K483" s="223"/>
      <c r="L483" s="30"/>
      <c r="M483" s="30"/>
      <c r="N483" s="30"/>
      <c r="O483" s="30"/>
      <c r="P483" s="223"/>
      <c r="Q483" s="30"/>
      <c r="R483" s="30"/>
      <c r="S483" s="30"/>
      <c r="T483" s="224"/>
      <c r="U483" s="223"/>
      <c r="V483" s="30"/>
      <c r="W483" s="30"/>
      <c r="X483" s="30"/>
      <c r="Y483" s="224"/>
      <c r="Z483" s="30"/>
      <c r="AA483" s="30"/>
      <c r="AB483" s="30"/>
      <c r="AC483" s="30"/>
      <c r="AD483" s="30"/>
      <c r="AE483" s="30"/>
      <c r="AF483" s="30"/>
      <c r="AG483" s="30"/>
      <c r="AH483" s="30"/>
      <c r="AI483" s="30"/>
      <c r="AJ483" s="30"/>
      <c r="AK483" s="30"/>
    </row>
    <row r="484" ht="15.75" customHeight="1">
      <c r="B484" s="30"/>
      <c r="E484" s="30"/>
      <c r="F484" s="207"/>
      <c r="G484" s="30"/>
      <c r="H484" s="30"/>
      <c r="I484" s="30"/>
      <c r="J484" s="30"/>
      <c r="K484" s="223"/>
      <c r="L484" s="30"/>
      <c r="M484" s="30"/>
      <c r="N484" s="30"/>
      <c r="O484" s="30"/>
      <c r="P484" s="223"/>
      <c r="Q484" s="30"/>
      <c r="R484" s="30"/>
      <c r="S484" s="30"/>
      <c r="T484" s="224"/>
      <c r="U484" s="223"/>
      <c r="V484" s="30"/>
      <c r="W484" s="30"/>
      <c r="X484" s="30"/>
      <c r="Y484" s="224"/>
      <c r="Z484" s="30"/>
      <c r="AA484" s="30"/>
      <c r="AB484" s="30"/>
      <c r="AC484" s="30"/>
      <c r="AD484" s="30"/>
      <c r="AE484" s="30"/>
      <c r="AF484" s="30"/>
      <c r="AG484" s="30"/>
      <c r="AH484" s="30"/>
      <c r="AI484" s="30"/>
      <c r="AJ484" s="30"/>
      <c r="AK484" s="30"/>
    </row>
    <row r="485" ht="15.75" customHeight="1">
      <c r="B485" s="30"/>
      <c r="E485" s="30"/>
      <c r="F485" s="207"/>
      <c r="G485" s="30"/>
      <c r="H485" s="30"/>
      <c r="I485" s="30"/>
      <c r="J485" s="30"/>
      <c r="K485" s="223"/>
      <c r="L485" s="30"/>
      <c r="M485" s="30"/>
      <c r="N485" s="30"/>
      <c r="O485" s="30"/>
      <c r="P485" s="223"/>
      <c r="Q485" s="30"/>
      <c r="R485" s="30"/>
      <c r="S485" s="30"/>
      <c r="T485" s="224"/>
      <c r="U485" s="223"/>
      <c r="V485" s="30"/>
      <c r="W485" s="30"/>
      <c r="X485" s="30"/>
      <c r="Y485" s="224"/>
      <c r="Z485" s="30"/>
      <c r="AA485" s="30"/>
      <c r="AB485" s="30"/>
      <c r="AC485" s="30"/>
      <c r="AD485" s="30"/>
      <c r="AE485" s="30"/>
      <c r="AF485" s="30"/>
      <c r="AG485" s="30"/>
      <c r="AH485" s="30"/>
      <c r="AI485" s="30"/>
      <c r="AJ485" s="30"/>
      <c r="AK485" s="30"/>
    </row>
    <row r="486" ht="15.75" customHeight="1">
      <c r="B486" s="30"/>
      <c r="E486" s="30"/>
      <c r="F486" s="207"/>
      <c r="G486" s="30"/>
      <c r="H486" s="30"/>
      <c r="I486" s="30"/>
      <c r="J486" s="30"/>
      <c r="K486" s="223"/>
      <c r="L486" s="30"/>
      <c r="M486" s="30"/>
      <c r="N486" s="30"/>
      <c r="O486" s="30"/>
      <c r="P486" s="223"/>
      <c r="Q486" s="30"/>
      <c r="R486" s="30"/>
      <c r="S486" s="30"/>
      <c r="T486" s="224"/>
      <c r="U486" s="223"/>
      <c r="V486" s="30"/>
      <c r="W486" s="30"/>
      <c r="X486" s="30"/>
      <c r="Y486" s="224"/>
      <c r="Z486" s="30"/>
      <c r="AA486" s="30"/>
      <c r="AB486" s="30"/>
      <c r="AC486" s="30"/>
      <c r="AD486" s="30"/>
      <c r="AE486" s="30"/>
      <c r="AF486" s="30"/>
      <c r="AG486" s="30"/>
      <c r="AH486" s="30"/>
      <c r="AI486" s="30"/>
      <c r="AJ486" s="30"/>
      <c r="AK486" s="30"/>
    </row>
    <row r="487" ht="15.75" customHeight="1">
      <c r="B487" s="30"/>
      <c r="E487" s="30"/>
      <c r="F487" s="207"/>
      <c r="G487" s="30"/>
      <c r="H487" s="30"/>
      <c r="I487" s="30"/>
      <c r="J487" s="30"/>
      <c r="K487" s="223"/>
      <c r="L487" s="30"/>
      <c r="M487" s="30"/>
      <c r="N487" s="30"/>
      <c r="O487" s="30"/>
      <c r="P487" s="223"/>
      <c r="Q487" s="30"/>
      <c r="R487" s="30"/>
      <c r="S487" s="30"/>
      <c r="T487" s="224"/>
      <c r="U487" s="223"/>
      <c r="V487" s="30"/>
      <c r="W487" s="30"/>
      <c r="X487" s="30"/>
      <c r="Y487" s="224"/>
      <c r="Z487" s="30"/>
      <c r="AA487" s="30"/>
      <c r="AB487" s="30"/>
      <c r="AC487" s="30"/>
      <c r="AD487" s="30"/>
      <c r="AE487" s="30"/>
      <c r="AF487" s="30"/>
      <c r="AG487" s="30"/>
      <c r="AH487" s="30"/>
      <c r="AI487" s="30"/>
      <c r="AJ487" s="30"/>
      <c r="AK487" s="30"/>
    </row>
    <row r="488" ht="15.75" customHeight="1">
      <c r="F488" s="208"/>
    </row>
    <row r="489" ht="15.75" customHeight="1">
      <c r="F489" s="208"/>
    </row>
    <row r="490" ht="15.75" customHeight="1">
      <c r="F490" s="208"/>
    </row>
    <row r="491" ht="15.75" customHeight="1">
      <c r="F491" s="208"/>
    </row>
    <row r="492" ht="15.75" customHeight="1">
      <c r="F492" s="208"/>
    </row>
    <row r="493" ht="15.75" customHeight="1">
      <c r="F493" s="208"/>
    </row>
    <row r="494" ht="15.75" customHeight="1">
      <c r="F494" s="208"/>
    </row>
    <row r="495" ht="15.75" customHeight="1">
      <c r="F495" s="208"/>
    </row>
    <row r="496" ht="15.75" customHeight="1">
      <c r="F496" s="208"/>
    </row>
    <row r="497" ht="15.75" customHeight="1">
      <c r="F497" s="208"/>
    </row>
    <row r="498" ht="15.75" customHeight="1">
      <c r="F498" s="208"/>
    </row>
    <row r="499" ht="15.75" customHeight="1">
      <c r="F499" s="208"/>
    </row>
    <row r="500" ht="15.75" customHeight="1">
      <c r="F500" s="208"/>
    </row>
    <row r="501" ht="15.75" customHeight="1">
      <c r="F501" s="208"/>
    </row>
    <row r="502" ht="15.75" customHeight="1">
      <c r="F502" s="208"/>
    </row>
    <row r="503" ht="15.75" customHeight="1">
      <c r="F503" s="208"/>
    </row>
    <row r="504" ht="15.75" customHeight="1">
      <c r="F504" s="208"/>
    </row>
    <row r="505" ht="15.75" customHeight="1">
      <c r="F505" s="208"/>
    </row>
    <row r="506" ht="15.75" customHeight="1">
      <c r="F506" s="208"/>
    </row>
    <row r="507" ht="15.75" customHeight="1">
      <c r="F507" s="208"/>
    </row>
    <row r="508" ht="15.75" customHeight="1">
      <c r="F508" s="208"/>
    </row>
    <row r="509" ht="15.75" customHeight="1">
      <c r="F509" s="208"/>
    </row>
    <row r="510" ht="15.75" customHeight="1">
      <c r="F510" s="208"/>
    </row>
    <row r="511" ht="15.75" customHeight="1">
      <c r="F511" s="208"/>
    </row>
    <row r="512" ht="15.75" customHeight="1">
      <c r="F512" s="208"/>
    </row>
    <row r="513" ht="15.75" customHeight="1">
      <c r="F513" s="208"/>
    </row>
    <row r="514" ht="15.75" customHeight="1">
      <c r="F514" s="208"/>
    </row>
    <row r="515" ht="15.75" customHeight="1">
      <c r="F515" s="208"/>
    </row>
    <row r="516" ht="15.75" customHeight="1">
      <c r="F516" s="208"/>
    </row>
    <row r="517" ht="15.75" customHeight="1">
      <c r="F517" s="208"/>
    </row>
    <row r="518" ht="15.75" customHeight="1">
      <c r="F518" s="208"/>
    </row>
    <row r="519" ht="15.75" customHeight="1">
      <c r="F519" s="208"/>
    </row>
    <row r="520" ht="15.75" customHeight="1">
      <c r="F520" s="208"/>
    </row>
    <row r="521" ht="15.75" customHeight="1">
      <c r="F521" s="208"/>
    </row>
    <row r="522" ht="15.75" customHeight="1">
      <c r="F522" s="208"/>
    </row>
    <row r="523" ht="15.75" customHeight="1">
      <c r="F523" s="208"/>
    </row>
    <row r="524" ht="15.75" customHeight="1">
      <c r="F524" s="208"/>
    </row>
    <row r="525" ht="15.75" customHeight="1">
      <c r="F525" s="208"/>
    </row>
    <row r="526" ht="15.75" customHeight="1">
      <c r="F526" s="208"/>
    </row>
    <row r="527" ht="15.75" customHeight="1">
      <c r="F527" s="208"/>
    </row>
    <row r="528" ht="15.75" customHeight="1">
      <c r="F528" s="208"/>
    </row>
    <row r="529" ht="15.75" customHeight="1">
      <c r="F529" s="208"/>
    </row>
    <row r="530" ht="15.75" customHeight="1">
      <c r="F530" s="208"/>
    </row>
    <row r="531" ht="15.75" customHeight="1">
      <c r="F531" s="208"/>
    </row>
    <row r="532" ht="15.75" customHeight="1">
      <c r="F532" s="208"/>
    </row>
    <row r="533" ht="15.75" customHeight="1">
      <c r="F533" s="208"/>
    </row>
    <row r="534" ht="15.75" customHeight="1">
      <c r="F534" s="208"/>
    </row>
    <row r="535" ht="15.75" customHeight="1">
      <c r="F535" s="208"/>
    </row>
    <row r="536" ht="15.75" customHeight="1">
      <c r="F536" s="208"/>
    </row>
    <row r="537" ht="15.75" customHeight="1">
      <c r="F537" s="208"/>
    </row>
    <row r="538" ht="15.75" customHeight="1">
      <c r="F538" s="208"/>
    </row>
    <row r="539" ht="15.75" customHeight="1">
      <c r="F539" s="208"/>
    </row>
    <row r="540" ht="15.75" customHeight="1">
      <c r="F540" s="208"/>
    </row>
    <row r="541" ht="15.75" customHeight="1">
      <c r="F541" s="208"/>
    </row>
    <row r="542" ht="15.75" customHeight="1">
      <c r="F542" s="208"/>
    </row>
    <row r="543" ht="15.75" customHeight="1">
      <c r="F543" s="208"/>
    </row>
    <row r="544" ht="15.75" customHeight="1">
      <c r="F544" s="208"/>
    </row>
    <row r="545" ht="15.75" customHeight="1">
      <c r="F545" s="208"/>
    </row>
    <row r="546" ht="15.75" customHeight="1">
      <c r="F546" s="208"/>
    </row>
    <row r="547" ht="15.75" customHeight="1">
      <c r="F547" s="208"/>
    </row>
    <row r="548" ht="15.75" customHeight="1">
      <c r="F548" s="208"/>
    </row>
    <row r="549" ht="15.75" customHeight="1">
      <c r="F549" s="208"/>
    </row>
    <row r="550" ht="15.75" customHeight="1">
      <c r="F550" s="208"/>
    </row>
    <row r="551" ht="15.75" customHeight="1">
      <c r="F551" s="208"/>
    </row>
    <row r="552" ht="15.75" customHeight="1">
      <c r="F552" s="208"/>
    </row>
    <row r="553" ht="15.75" customHeight="1">
      <c r="F553" s="208"/>
    </row>
    <row r="554" ht="15.75" customHeight="1">
      <c r="F554" s="208"/>
    </row>
    <row r="555" ht="15.75" customHeight="1">
      <c r="F555" s="208"/>
    </row>
    <row r="556" ht="15.75" customHeight="1">
      <c r="F556" s="208"/>
    </row>
    <row r="557" ht="15.75" customHeight="1">
      <c r="F557" s="208"/>
    </row>
    <row r="558" ht="15.75" customHeight="1">
      <c r="F558" s="208"/>
    </row>
    <row r="559" ht="15.75" customHeight="1">
      <c r="F559" s="208"/>
    </row>
    <row r="560" ht="15.75" customHeight="1">
      <c r="F560" s="208"/>
    </row>
    <row r="561" ht="15.75" customHeight="1">
      <c r="F561" s="208"/>
    </row>
    <row r="562" ht="15.75" customHeight="1">
      <c r="F562" s="208"/>
    </row>
    <row r="563" ht="15.75" customHeight="1">
      <c r="F563" s="208"/>
    </row>
    <row r="564" ht="15.75" customHeight="1">
      <c r="F564" s="208"/>
    </row>
    <row r="565" ht="15.75" customHeight="1">
      <c r="F565" s="208"/>
    </row>
    <row r="566" ht="15.75" customHeight="1">
      <c r="F566" s="208"/>
    </row>
    <row r="567" ht="15.75" customHeight="1">
      <c r="F567" s="208"/>
    </row>
    <row r="568" ht="15.75" customHeight="1">
      <c r="F568" s="208"/>
    </row>
    <row r="569" ht="15.75" customHeight="1">
      <c r="F569" s="208"/>
    </row>
    <row r="570" ht="15.75" customHeight="1">
      <c r="F570" s="208"/>
    </row>
    <row r="571" ht="15.75" customHeight="1">
      <c r="F571" s="208"/>
    </row>
    <row r="572" ht="15.75" customHeight="1">
      <c r="F572" s="208"/>
    </row>
    <row r="573" ht="15.75" customHeight="1">
      <c r="F573" s="208"/>
    </row>
    <row r="574" ht="15.75" customHeight="1">
      <c r="F574" s="208"/>
    </row>
    <row r="575" ht="15.75" customHeight="1">
      <c r="F575" s="208"/>
    </row>
    <row r="576" ht="15.75" customHeight="1">
      <c r="F576" s="208"/>
    </row>
    <row r="577" ht="15.75" customHeight="1">
      <c r="F577" s="208"/>
    </row>
    <row r="578" ht="15.75" customHeight="1">
      <c r="F578" s="208"/>
    </row>
    <row r="579" ht="15.75" customHeight="1">
      <c r="F579" s="208"/>
    </row>
    <row r="580" ht="15.75" customHeight="1">
      <c r="F580" s="208"/>
    </row>
    <row r="581" ht="15.75" customHeight="1">
      <c r="F581" s="208"/>
    </row>
    <row r="582" ht="15.75" customHeight="1">
      <c r="F582" s="208"/>
    </row>
    <row r="583" ht="15.75" customHeight="1">
      <c r="F583" s="208"/>
    </row>
    <row r="584" ht="15.75" customHeight="1">
      <c r="F584" s="208"/>
    </row>
    <row r="585" ht="15.75" customHeight="1">
      <c r="F585" s="208"/>
    </row>
    <row r="586" ht="15.75" customHeight="1">
      <c r="F586" s="208"/>
    </row>
    <row r="587" ht="15.75" customHeight="1">
      <c r="F587" s="208"/>
    </row>
    <row r="588" ht="15.75" customHeight="1">
      <c r="F588" s="208"/>
    </row>
    <row r="589" ht="15.75" customHeight="1">
      <c r="F589" s="208"/>
    </row>
    <row r="590" ht="15.75" customHeight="1">
      <c r="F590" s="208"/>
    </row>
    <row r="591" ht="15.75" customHeight="1">
      <c r="F591" s="208"/>
    </row>
    <row r="592" ht="15.75" customHeight="1">
      <c r="F592" s="208"/>
    </row>
    <row r="593" ht="15.75" customHeight="1">
      <c r="F593" s="208"/>
    </row>
    <row r="594" ht="15.75" customHeight="1">
      <c r="F594" s="208"/>
    </row>
    <row r="595" ht="15.75" customHeight="1">
      <c r="F595" s="208"/>
    </row>
    <row r="596" ht="15.75" customHeight="1">
      <c r="F596" s="208"/>
    </row>
    <row r="597" ht="15.75" customHeight="1">
      <c r="F597" s="208"/>
    </row>
    <row r="598" ht="15.75" customHeight="1">
      <c r="F598" s="208"/>
    </row>
    <row r="599" ht="15.75" customHeight="1">
      <c r="F599" s="208"/>
    </row>
    <row r="600" ht="15.75" customHeight="1">
      <c r="F600" s="208"/>
    </row>
    <row r="601" ht="15.75" customHeight="1">
      <c r="F601" s="208"/>
    </row>
    <row r="602" ht="15.75" customHeight="1">
      <c r="F602" s="208"/>
    </row>
    <row r="603" ht="15.75" customHeight="1">
      <c r="F603" s="208"/>
    </row>
    <row r="604" ht="15.75" customHeight="1">
      <c r="F604" s="208"/>
    </row>
    <row r="605" ht="15.75" customHeight="1">
      <c r="F605" s="208"/>
    </row>
    <row r="606" ht="15.75" customHeight="1">
      <c r="F606" s="208"/>
    </row>
    <row r="607" ht="15.75" customHeight="1">
      <c r="F607" s="208"/>
    </row>
    <row r="608" ht="15.75" customHeight="1">
      <c r="F608" s="208"/>
    </row>
    <row r="609" ht="15.75" customHeight="1">
      <c r="F609" s="208"/>
    </row>
    <row r="610" ht="15.75" customHeight="1">
      <c r="F610" s="208"/>
    </row>
    <row r="611" ht="15.75" customHeight="1">
      <c r="F611" s="208"/>
    </row>
    <row r="612" ht="15.75" customHeight="1">
      <c r="F612" s="208"/>
    </row>
    <row r="613" ht="15.75" customHeight="1">
      <c r="F613" s="208"/>
    </row>
    <row r="614" ht="15.75" customHeight="1">
      <c r="F614" s="208"/>
    </row>
    <row r="615" ht="15.75" customHeight="1">
      <c r="F615" s="208"/>
    </row>
    <row r="616" ht="15.75" customHeight="1">
      <c r="F616" s="208"/>
    </row>
    <row r="617" ht="15.75" customHeight="1">
      <c r="F617" s="208"/>
    </row>
    <row r="618" ht="15.75" customHeight="1">
      <c r="F618" s="208"/>
    </row>
    <row r="619" ht="15.75" customHeight="1">
      <c r="F619" s="208"/>
    </row>
    <row r="620" ht="15.75" customHeight="1">
      <c r="F620" s="208"/>
    </row>
    <row r="621" ht="15.75" customHeight="1">
      <c r="F621" s="208"/>
    </row>
    <row r="622" ht="15.75" customHeight="1">
      <c r="F622" s="208"/>
    </row>
    <row r="623" ht="15.75" customHeight="1">
      <c r="F623" s="208"/>
    </row>
    <row r="624" ht="15.75" customHeight="1">
      <c r="F624" s="208"/>
    </row>
    <row r="625" ht="15.75" customHeight="1">
      <c r="F625" s="208"/>
    </row>
    <row r="626" ht="15.75" customHeight="1">
      <c r="F626" s="208"/>
    </row>
    <row r="627" ht="15.75" customHeight="1">
      <c r="F627" s="208"/>
    </row>
    <row r="628" ht="15.75" customHeight="1">
      <c r="F628" s="208"/>
    </row>
    <row r="629" ht="15.75" customHeight="1">
      <c r="F629" s="208"/>
    </row>
    <row r="630" ht="15.75" customHeight="1">
      <c r="F630" s="208"/>
    </row>
    <row r="631" ht="15.75" customHeight="1">
      <c r="F631" s="208"/>
    </row>
    <row r="632" ht="15.75" customHeight="1">
      <c r="F632" s="208"/>
    </row>
    <row r="633" ht="15.75" customHeight="1">
      <c r="F633" s="208"/>
    </row>
    <row r="634" ht="15.75" customHeight="1">
      <c r="F634" s="208"/>
    </row>
    <row r="635" ht="15.75" customHeight="1">
      <c r="F635" s="208"/>
    </row>
    <row r="636" ht="15.75" customHeight="1">
      <c r="F636" s="208"/>
    </row>
    <row r="637" ht="15.75" customHeight="1">
      <c r="F637" s="208"/>
    </row>
    <row r="638" ht="15.75" customHeight="1">
      <c r="F638" s="208"/>
    </row>
    <row r="639" ht="15.75" customHeight="1">
      <c r="F639" s="208"/>
    </row>
    <row r="640" ht="15.75" customHeight="1">
      <c r="F640" s="208"/>
    </row>
    <row r="641" ht="15.75" customHeight="1">
      <c r="F641" s="208"/>
    </row>
    <row r="642" ht="15.75" customHeight="1">
      <c r="F642" s="208"/>
    </row>
    <row r="643" ht="15.75" customHeight="1">
      <c r="F643" s="208"/>
    </row>
    <row r="644" ht="15.75" customHeight="1">
      <c r="F644" s="208"/>
    </row>
    <row r="645" ht="15.75" customHeight="1">
      <c r="F645" s="208"/>
    </row>
    <row r="646" ht="15.75" customHeight="1">
      <c r="F646" s="208"/>
    </row>
    <row r="647" ht="15.75" customHeight="1">
      <c r="F647" s="208"/>
    </row>
    <row r="648" ht="15.75" customHeight="1">
      <c r="F648" s="208"/>
    </row>
    <row r="649" ht="15.75" customHeight="1">
      <c r="F649" s="208"/>
    </row>
    <row r="650" ht="15.75" customHeight="1">
      <c r="F650" s="208"/>
    </row>
    <row r="651" ht="15.75" customHeight="1">
      <c r="F651" s="208"/>
    </row>
    <row r="652" ht="15.75" customHeight="1">
      <c r="F652" s="208"/>
    </row>
    <row r="653" ht="15.75" customHeight="1">
      <c r="F653" s="208"/>
    </row>
    <row r="654" ht="15.75" customHeight="1">
      <c r="F654" s="208"/>
    </row>
    <row r="655" ht="15.75" customHeight="1">
      <c r="F655" s="208"/>
    </row>
    <row r="656" ht="15.75" customHeight="1">
      <c r="F656" s="208"/>
    </row>
    <row r="657" ht="15.75" customHeight="1">
      <c r="F657" s="208"/>
    </row>
    <row r="658" ht="15.75" customHeight="1">
      <c r="F658" s="208"/>
    </row>
    <row r="659" ht="15.75" customHeight="1">
      <c r="F659" s="208"/>
    </row>
    <row r="660" ht="15.75" customHeight="1">
      <c r="F660" s="208"/>
    </row>
    <row r="661" ht="15.75" customHeight="1">
      <c r="F661" s="208"/>
    </row>
    <row r="662" ht="15.75" customHeight="1">
      <c r="F662" s="208"/>
    </row>
    <row r="663" ht="15.75" customHeight="1">
      <c r="F663" s="208"/>
    </row>
    <row r="664" ht="15.75" customHeight="1">
      <c r="F664" s="208"/>
    </row>
    <row r="665" ht="15.75" customHeight="1">
      <c r="F665" s="208"/>
    </row>
    <row r="666" ht="15.75" customHeight="1">
      <c r="F666" s="208"/>
    </row>
    <row r="667" ht="15.75" customHeight="1">
      <c r="F667" s="208"/>
    </row>
    <row r="668" ht="15.75" customHeight="1">
      <c r="F668" s="208"/>
    </row>
    <row r="669" ht="15.75" customHeight="1">
      <c r="F669" s="208"/>
    </row>
    <row r="670" ht="15.75" customHeight="1">
      <c r="F670" s="208"/>
    </row>
    <row r="671" ht="15.75" customHeight="1">
      <c r="F671" s="208"/>
    </row>
    <row r="672" ht="15.75" customHeight="1">
      <c r="F672" s="208"/>
    </row>
    <row r="673" ht="15.75" customHeight="1">
      <c r="F673" s="208"/>
    </row>
    <row r="674" ht="15.75" customHeight="1">
      <c r="F674" s="208"/>
    </row>
    <row r="675" ht="15.75" customHeight="1">
      <c r="F675" s="208"/>
    </row>
    <row r="676" ht="15.75" customHeight="1">
      <c r="F676" s="208"/>
    </row>
    <row r="677" ht="15.75" customHeight="1">
      <c r="F677" s="208"/>
    </row>
    <row r="678" ht="15.75" customHeight="1">
      <c r="F678" s="208"/>
    </row>
    <row r="679" ht="15.75" customHeight="1">
      <c r="F679" s="208"/>
    </row>
    <row r="680" ht="15.75" customHeight="1">
      <c r="F680" s="208"/>
    </row>
    <row r="681" ht="15.75" customHeight="1">
      <c r="F681" s="208"/>
    </row>
    <row r="682" ht="15.75" customHeight="1">
      <c r="F682" s="208"/>
    </row>
    <row r="683" ht="15.75" customHeight="1">
      <c r="F683" s="208"/>
    </row>
    <row r="684" ht="15.75" customHeight="1">
      <c r="F684" s="208"/>
    </row>
    <row r="685" ht="15.75" customHeight="1">
      <c r="F685" s="208"/>
    </row>
    <row r="686" ht="15.75" customHeight="1">
      <c r="F686" s="208"/>
    </row>
    <row r="687" ht="15.75" customHeight="1">
      <c r="F687" s="208"/>
    </row>
    <row r="688" ht="15.75" customHeight="1">
      <c r="F688" s="208"/>
    </row>
    <row r="689" ht="15.75" customHeight="1">
      <c r="F689" s="208"/>
    </row>
    <row r="690" ht="15.75" customHeight="1">
      <c r="F690" s="208"/>
    </row>
    <row r="691" ht="15.75" customHeight="1">
      <c r="F691" s="208"/>
    </row>
    <row r="692" ht="15.75" customHeight="1">
      <c r="F692" s="208"/>
    </row>
    <row r="693" ht="15.75" customHeight="1">
      <c r="F693" s="208"/>
    </row>
    <row r="694" ht="15.75" customHeight="1">
      <c r="F694" s="208"/>
    </row>
    <row r="695" ht="15.75" customHeight="1">
      <c r="F695" s="208"/>
    </row>
    <row r="696" ht="15.75" customHeight="1">
      <c r="F696" s="208"/>
    </row>
    <row r="697" ht="15.75" customHeight="1">
      <c r="F697" s="208"/>
    </row>
    <row r="698" ht="15.75" customHeight="1">
      <c r="F698" s="208"/>
    </row>
    <row r="699" ht="15.75" customHeight="1">
      <c r="F699" s="208"/>
    </row>
    <row r="700" ht="15.75" customHeight="1">
      <c r="F700" s="208"/>
    </row>
    <row r="701" ht="15.75" customHeight="1">
      <c r="F701" s="208"/>
    </row>
    <row r="702" ht="15.75" customHeight="1">
      <c r="F702" s="208"/>
    </row>
    <row r="703" ht="15.75" customHeight="1">
      <c r="F703" s="208"/>
    </row>
    <row r="704" ht="15.75" customHeight="1">
      <c r="F704" s="208"/>
    </row>
    <row r="705" ht="15.75" customHeight="1">
      <c r="F705" s="208"/>
    </row>
    <row r="706" ht="15.75" customHeight="1">
      <c r="F706" s="208"/>
    </row>
    <row r="707" ht="15.75" customHeight="1">
      <c r="F707" s="208"/>
    </row>
    <row r="708" ht="15.75" customHeight="1">
      <c r="F708" s="208"/>
    </row>
    <row r="709" ht="15.75" customHeight="1">
      <c r="F709" s="208"/>
    </row>
    <row r="710" ht="15.75" customHeight="1">
      <c r="F710" s="208"/>
    </row>
    <row r="711" ht="15.75" customHeight="1">
      <c r="F711" s="208"/>
    </row>
    <row r="712" ht="15.75" customHeight="1">
      <c r="F712" s="208"/>
    </row>
    <row r="713" ht="15.75" customHeight="1">
      <c r="F713" s="208"/>
    </row>
    <row r="714" ht="15.75" customHeight="1">
      <c r="F714" s="208"/>
    </row>
    <row r="715" ht="15.75" customHeight="1">
      <c r="F715" s="208"/>
    </row>
    <row r="716" ht="15.75" customHeight="1">
      <c r="F716" s="208"/>
    </row>
    <row r="717" ht="15.75" customHeight="1">
      <c r="F717" s="208"/>
    </row>
    <row r="718" ht="15.75" customHeight="1">
      <c r="F718" s="208"/>
    </row>
    <row r="719" ht="15.75" customHeight="1">
      <c r="F719" s="208"/>
    </row>
    <row r="720" ht="15.75" customHeight="1">
      <c r="F720" s="208"/>
    </row>
    <row r="721" ht="15.75" customHeight="1">
      <c r="F721" s="208"/>
    </row>
    <row r="722" ht="15.75" customHeight="1">
      <c r="F722" s="208"/>
    </row>
    <row r="723" ht="15.75" customHeight="1">
      <c r="F723" s="208"/>
    </row>
    <row r="724" ht="15.75" customHeight="1">
      <c r="F724" s="208"/>
    </row>
    <row r="725" ht="15.75" customHeight="1">
      <c r="F725" s="208"/>
    </row>
    <row r="726" ht="15.75" customHeight="1">
      <c r="F726" s="208"/>
    </row>
    <row r="727" ht="15.75" customHeight="1">
      <c r="F727" s="208"/>
    </row>
    <row r="728" ht="15.75" customHeight="1">
      <c r="F728" s="208"/>
    </row>
    <row r="729" ht="15.75" customHeight="1">
      <c r="F729" s="208"/>
    </row>
    <row r="730" ht="15.75" customHeight="1">
      <c r="F730" s="208"/>
    </row>
    <row r="731" ht="15.75" customHeight="1">
      <c r="F731" s="208"/>
    </row>
    <row r="732" ht="15.75" customHeight="1">
      <c r="F732" s="208"/>
    </row>
    <row r="733" ht="15.75" customHeight="1">
      <c r="F733" s="208"/>
    </row>
    <row r="734" ht="15.75" customHeight="1">
      <c r="F734" s="208"/>
    </row>
    <row r="735" ht="15.75" customHeight="1">
      <c r="F735" s="208"/>
    </row>
    <row r="736" ht="15.75" customHeight="1">
      <c r="F736" s="208"/>
    </row>
    <row r="737" ht="15.75" customHeight="1">
      <c r="F737" s="208"/>
    </row>
    <row r="738" ht="15.75" customHeight="1">
      <c r="F738" s="208"/>
    </row>
    <row r="739" ht="15.75" customHeight="1">
      <c r="F739" s="208"/>
    </row>
    <row r="740" ht="15.75" customHeight="1">
      <c r="F740" s="208"/>
    </row>
    <row r="741" ht="15.75" customHeight="1">
      <c r="F741" s="208"/>
    </row>
    <row r="742" ht="15.75" customHeight="1">
      <c r="F742" s="208"/>
    </row>
    <row r="743" ht="15.75" customHeight="1">
      <c r="F743" s="208"/>
    </row>
    <row r="744" ht="15.75" customHeight="1">
      <c r="F744" s="208"/>
    </row>
    <row r="745" ht="15.75" customHeight="1">
      <c r="F745" s="208"/>
    </row>
    <row r="746" ht="15.75" customHeight="1">
      <c r="F746" s="208"/>
    </row>
    <row r="747" ht="15.75" customHeight="1">
      <c r="F747" s="208"/>
    </row>
    <row r="748" ht="15.75" customHeight="1">
      <c r="F748" s="208"/>
    </row>
    <row r="749" ht="15.75" customHeight="1">
      <c r="F749" s="208"/>
    </row>
    <row r="750" ht="15.75" customHeight="1">
      <c r="F750" s="208"/>
    </row>
    <row r="751" ht="15.75" customHeight="1">
      <c r="F751" s="208"/>
    </row>
    <row r="752" ht="15.75" customHeight="1">
      <c r="F752" s="208"/>
    </row>
    <row r="753" ht="15.75" customHeight="1">
      <c r="F753" s="208"/>
    </row>
    <row r="754" ht="15.75" customHeight="1">
      <c r="F754" s="208"/>
    </row>
    <row r="755" ht="15.75" customHeight="1">
      <c r="F755" s="208"/>
    </row>
    <row r="756" ht="15.75" customHeight="1">
      <c r="F756" s="208"/>
    </row>
    <row r="757" ht="15.75" customHeight="1">
      <c r="F757" s="208"/>
    </row>
    <row r="758" ht="15.75" customHeight="1">
      <c r="F758" s="208"/>
    </row>
    <row r="759" ht="15.75" customHeight="1">
      <c r="F759" s="208"/>
    </row>
    <row r="760" ht="15.75" customHeight="1">
      <c r="F760" s="208"/>
    </row>
    <row r="761" ht="15.75" customHeight="1">
      <c r="F761" s="208"/>
    </row>
    <row r="762" ht="15.75" customHeight="1">
      <c r="F762" s="208"/>
    </row>
    <row r="763" ht="15.75" customHeight="1">
      <c r="F763" s="208"/>
    </row>
    <row r="764" ht="15.75" customHeight="1">
      <c r="F764" s="208"/>
    </row>
    <row r="765" ht="15.75" customHeight="1">
      <c r="F765" s="208"/>
    </row>
    <row r="766" ht="15.75" customHeight="1">
      <c r="F766" s="208"/>
    </row>
    <row r="767" ht="15.75" customHeight="1">
      <c r="F767" s="208"/>
    </row>
    <row r="768" ht="15.75" customHeight="1">
      <c r="F768" s="208"/>
    </row>
    <row r="769" ht="15.75" customHeight="1">
      <c r="F769" s="208"/>
    </row>
    <row r="770" ht="15.75" customHeight="1">
      <c r="F770" s="208"/>
    </row>
    <row r="771" ht="15.75" customHeight="1">
      <c r="F771" s="208"/>
    </row>
    <row r="772" ht="15.75" customHeight="1">
      <c r="F772" s="208"/>
    </row>
    <row r="773" ht="15.75" customHeight="1">
      <c r="F773" s="208"/>
    </row>
    <row r="774" ht="15.75" customHeight="1">
      <c r="F774" s="208"/>
    </row>
    <row r="775" ht="15.75" customHeight="1">
      <c r="F775" s="208"/>
    </row>
    <row r="776" ht="15.75" customHeight="1">
      <c r="F776" s="208"/>
    </row>
    <row r="777" ht="15.75" customHeight="1">
      <c r="F777" s="208"/>
    </row>
    <row r="778" ht="15.75" customHeight="1">
      <c r="F778" s="208"/>
    </row>
    <row r="779" ht="15.75" customHeight="1">
      <c r="F779" s="208"/>
    </row>
    <row r="780" ht="15.75" customHeight="1">
      <c r="F780" s="208"/>
    </row>
    <row r="781" ht="15.75" customHeight="1">
      <c r="F781" s="208"/>
    </row>
    <row r="782" ht="15.75" customHeight="1">
      <c r="F782" s="208"/>
    </row>
    <row r="783" ht="15.75" customHeight="1">
      <c r="F783" s="208"/>
    </row>
    <row r="784" ht="15.75" customHeight="1">
      <c r="F784" s="208"/>
    </row>
    <row r="785" ht="15.75" customHeight="1">
      <c r="F785" s="208"/>
    </row>
    <row r="786" ht="15.75" customHeight="1">
      <c r="F786" s="208"/>
    </row>
    <row r="787" ht="15.75" customHeight="1">
      <c r="F787" s="208"/>
    </row>
    <row r="788" ht="15.75" customHeight="1">
      <c r="F788" s="208"/>
    </row>
    <row r="789" ht="15.75" customHeight="1">
      <c r="F789" s="208"/>
    </row>
    <row r="790" ht="15.75" customHeight="1">
      <c r="F790" s="208"/>
    </row>
    <row r="791" ht="15.75" customHeight="1">
      <c r="F791" s="208"/>
    </row>
    <row r="792" ht="15.75" customHeight="1">
      <c r="F792" s="208"/>
    </row>
    <row r="793" ht="15.75" customHeight="1">
      <c r="F793" s="208"/>
    </row>
    <row r="794" ht="15.75" customHeight="1">
      <c r="F794" s="208"/>
    </row>
    <row r="795" ht="15.75" customHeight="1">
      <c r="F795" s="208"/>
    </row>
    <row r="796" ht="15.75" customHeight="1">
      <c r="F796" s="208"/>
    </row>
    <row r="797" ht="15.75" customHeight="1">
      <c r="F797" s="208"/>
    </row>
    <row r="798" ht="15.75" customHeight="1">
      <c r="F798" s="208"/>
    </row>
    <row r="799" ht="15.75" customHeight="1">
      <c r="F799" s="208"/>
    </row>
    <row r="800" ht="15.75" customHeight="1">
      <c r="F800" s="208"/>
    </row>
    <row r="801" ht="15.75" customHeight="1">
      <c r="F801" s="208"/>
    </row>
    <row r="802" ht="15.75" customHeight="1">
      <c r="F802" s="208"/>
    </row>
    <row r="803" ht="15.75" customHeight="1">
      <c r="F803" s="208"/>
    </row>
    <row r="804" ht="15.75" customHeight="1">
      <c r="F804" s="208"/>
    </row>
    <row r="805" ht="15.75" customHeight="1">
      <c r="F805" s="208"/>
    </row>
    <row r="806" ht="15.75" customHeight="1">
      <c r="F806" s="208"/>
    </row>
    <row r="807" ht="15.75" customHeight="1">
      <c r="F807" s="208"/>
    </row>
    <row r="808" ht="15.75" customHeight="1">
      <c r="F808" s="208"/>
    </row>
    <row r="809" ht="15.75" customHeight="1">
      <c r="F809" s="208"/>
    </row>
    <row r="810" ht="15.75" customHeight="1">
      <c r="F810" s="208"/>
    </row>
    <row r="811" ht="15.75" customHeight="1">
      <c r="F811" s="208"/>
    </row>
    <row r="812" ht="15.75" customHeight="1">
      <c r="F812" s="208"/>
    </row>
    <row r="813" ht="15.75" customHeight="1">
      <c r="F813" s="208"/>
    </row>
    <row r="814" ht="15.75" customHeight="1">
      <c r="F814" s="208"/>
    </row>
    <row r="815" ht="15.75" customHeight="1">
      <c r="F815" s="208"/>
    </row>
    <row r="816" ht="15.75" customHeight="1">
      <c r="F816" s="208"/>
    </row>
    <row r="817" ht="15.75" customHeight="1">
      <c r="F817" s="208"/>
    </row>
    <row r="818" ht="15.75" customHeight="1">
      <c r="F818" s="208"/>
    </row>
    <row r="819" ht="15.75" customHeight="1">
      <c r="F819" s="208"/>
    </row>
    <row r="820" ht="15.75" customHeight="1">
      <c r="F820" s="208"/>
    </row>
    <row r="821" ht="15.75" customHeight="1">
      <c r="F821" s="208"/>
    </row>
    <row r="822" ht="15.75" customHeight="1">
      <c r="F822" s="208"/>
    </row>
    <row r="823" ht="15.75" customHeight="1">
      <c r="F823" s="208"/>
    </row>
    <row r="824" ht="15.75" customHeight="1">
      <c r="F824" s="208"/>
    </row>
    <row r="825" ht="15.75" customHeight="1">
      <c r="F825" s="208"/>
    </row>
    <row r="826" ht="15.75" customHeight="1">
      <c r="F826" s="208"/>
    </row>
    <row r="827" ht="15.75" customHeight="1">
      <c r="F827" s="208"/>
    </row>
    <row r="828" ht="15.75" customHeight="1">
      <c r="F828" s="208"/>
    </row>
    <row r="829" ht="15.75" customHeight="1">
      <c r="F829" s="208"/>
    </row>
    <row r="830" ht="15.75" customHeight="1">
      <c r="F830" s="208"/>
    </row>
    <row r="831" ht="15.75" customHeight="1">
      <c r="F831" s="208"/>
    </row>
    <row r="832" ht="15.75" customHeight="1">
      <c r="F832" s="208"/>
    </row>
    <row r="833" ht="15.75" customHeight="1">
      <c r="F833" s="208"/>
    </row>
    <row r="834" ht="15.75" customHeight="1">
      <c r="F834" s="208"/>
    </row>
    <row r="835" ht="15.75" customHeight="1">
      <c r="F835" s="208"/>
    </row>
    <row r="836" ht="15.75" customHeight="1">
      <c r="F836" s="208"/>
    </row>
    <row r="837" ht="15.75" customHeight="1">
      <c r="F837" s="208"/>
    </row>
    <row r="838" ht="15.75" customHeight="1">
      <c r="F838" s="208"/>
    </row>
    <row r="839" ht="15.75" customHeight="1">
      <c r="F839" s="208"/>
    </row>
    <row r="840" ht="15.75" customHeight="1">
      <c r="F840" s="208"/>
    </row>
    <row r="841" ht="15.75" customHeight="1">
      <c r="F841" s="208"/>
    </row>
    <row r="842" ht="15.75" customHeight="1">
      <c r="F842" s="208"/>
    </row>
    <row r="843" ht="15.75" customHeight="1">
      <c r="F843" s="208"/>
    </row>
    <row r="844" ht="15.75" customHeight="1">
      <c r="F844" s="208"/>
    </row>
    <row r="845" ht="15.75" customHeight="1">
      <c r="F845" s="208"/>
    </row>
    <row r="846" ht="15.75" customHeight="1">
      <c r="F846" s="208"/>
    </row>
    <row r="847" ht="15.75" customHeight="1">
      <c r="F847" s="208"/>
    </row>
    <row r="848" ht="15.75" customHeight="1">
      <c r="F848" s="208"/>
    </row>
    <row r="849" ht="15.75" customHeight="1">
      <c r="F849" s="208"/>
    </row>
    <row r="850" ht="15.75" customHeight="1">
      <c r="F850" s="208"/>
    </row>
    <row r="851" ht="15.75" customHeight="1">
      <c r="F851" s="208"/>
    </row>
    <row r="852" ht="15.75" customHeight="1">
      <c r="F852" s="208"/>
    </row>
    <row r="853" ht="15.75" customHeight="1">
      <c r="F853" s="208"/>
    </row>
    <row r="854" ht="15.75" customHeight="1">
      <c r="F854" s="208"/>
    </row>
    <row r="855" ht="15.75" customHeight="1">
      <c r="F855" s="208"/>
    </row>
    <row r="856" ht="15.75" customHeight="1">
      <c r="F856" s="208"/>
    </row>
    <row r="857" ht="15.75" customHeight="1">
      <c r="F857" s="208"/>
    </row>
    <row r="858" ht="15.75" customHeight="1">
      <c r="F858" s="208"/>
    </row>
    <row r="859" ht="15.75" customHeight="1">
      <c r="F859" s="208"/>
    </row>
    <row r="860" ht="15.75" customHeight="1">
      <c r="F860" s="208"/>
    </row>
    <row r="861" ht="15.75" customHeight="1">
      <c r="F861" s="208"/>
    </row>
    <row r="862" ht="15.75" customHeight="1">
      <c r="F862" s="208"/>
    </row>
    <row r="863" ht="15.75" customHeight="1">
      <c r="F863" s="208"/>
    </row>
    <row r="864" ht="15.75" customHeight="1">
      <c r="F864" s="208"/>
    </row>
    <row r="865" ht="15.75" customHeight="1">
      <c r="F865" s="208"/>
    </row>
    <row r="866" ht="15.75" customHeight="1">
      <c r="F866" s="208"/>
    </row>
    <row r="867" ht="15.75" customHeight="1">
      <c r="F867" s="208"/>
    </row>
    <row r="868" ht="15.75" customHeight="1">
      <c r="F868" s="208"/>
    </row>
    <row r="869" ht="15.75" customHeight="1">
      <c r="F869" s="208"/>
    </row>
    <row r="870" ht="15.75" customHeight="1">
      <c r="F870" s="208"/>
    </row>
    <row r="871" ht="15.75" customHeight="1">
      <c r="F871" s="208"/>
    </row>
    <row r="872" ht="15.75" customHeight="1">
      <c r="F872" s="208"/>
    </row>
    <row r="873" ht="15.75" customHeight="1">
      <c r="F873" s="208"/>
    </row>
    <row r="874" ht="15.75" customHeight="1">
      <c r="F874" s="208"/>
    </row>
    <row r="875" ht="15.75" customHeight="1">
      <c r="F875" s="208"/>
    </row>
    <row r="876" ht="15.75" customHeight="1">
      <c r="F876" s="208"/>
    </row>
    <row r="877" ht="15.75" customHeight="1">
      <c r="F877" s="208"/>
    </row>
    <row r="878" ht="15.75" customHeight="1">
      <c r="F878" s="208"/>
    </row>
    <row r="879" ht="15.75" customHeight="1">
      <c r="F879" s="208"/>
    </row>
    <row r="880" ht="15.75" customHeight="1">
      <c r="F880" s="208"/>
    </row>
    <row r="881" ht="15.75" customHeight="1">
      <c r="F881" s="208"/>
    </row>
    <row r="882" ht="15.75" customHeight="1">
      <c r="F882" s="208"/>
    </row>
    <row r="883" ht="15.75" customHeight="1">
      <c r="F883" s="208"/>
    </row>
    <row r="884" ht="15.75" customHeight="1">
      <c r="F884" s="208"/>
    </row>
    <row r="885" ht="15.75" customHeight="1">
      <c r="F885" s="208"/>
    </row>
    <row r="886" ht="15.75" customHeight="1">
      <c r="F886" s="208"/>
    </row>
    <row r="887" ht="15.75" customHeight="1">
      <c r="F887" s="208"/>
    </row>
    <row r="888" ht="15.75" customHeight="1">
      <c r="F888" s="208"/>
    </row>
    <row r="889" ht="15.75" customHeight="1">
      <c r="F889" s="208"/>
    </row>
    <row r="890" ht="15.75" customHeight="1">
      <c r="F890" s="208"/>
    </row>
    <row r="891" ht="15.75" customHeight="1">
      <c r="F891" s="208"/>
    </row>
    <row r="892" ht="15.75" customHeight="1">
      <c r="F892" s="208"/>
    </row>
    <row r="893" ht="15.75" customHeight="1">
      <c r="F893" s="208"/>
    </row>
    <row r="894" ht="15.75" customHeight="1">
      <c r="F894" s="208"/>
    </row>
    <row r="895" ht="15.75" customHeight="1">
      <c r="F895" s="208"/>
    </row>
    <row r="896" ht="15.75" customHeight="1">
      <c r="F896" s="208"/>
    </row>
    <row r="897" ht="15.75" customHeight="1">
      <c r="F897" s="208"/>
    </row>
    <row r="898" ht="15.75" customHeight="1">
      <c r="F898" s="208"/>
    </row>
    <row r="899" ht="15.75" customHeight="1">
      <c r="F899" s="208"/>
    </row>
    <row r="900" ht="15.75" customHeight="1">
      <c r="F900" s="208"/>
    </row>
    <row r="901" ht="15.75" customHeight="1">
      <c r="F901" s="208"/>
    </row>
    <row r="902" ht="15.75" customHeight="1">
      <c r="F902" s="208"/>
    </row>
    <row r="903" ht="15.75" customHeight="1">
      <c r="F903" s="208"/>
    </row>
    <row r="904" ht="15.75" customHeight="1">
      <c r="F904" s="208"/>
    </row>
    <row r="905" ht="15.75" customHeight="1">
      <c r="F905" s="208"/>
    </row>
    <row r="906" ht="15.75" customHeight="1">
      <c r="F906" s="208"/>
    </row>
    <row r="907" ht="15.75" customHeight="1">
      <c r="F907" s="208"/>
    </row>
    <row r="908" ht="15.75" customHeight="1">
      <c r="F908" s="208"/>
    </row>
    <row r="909" ht="15.75" customHeight="1">
      <c r="F909" s="208"/>
    </row>
    <row r="910" ht="15.75" customHeight="1">
      <c r="F910" s="208"/>
    </row>
    <row r="911" ht="15.75" customHeight="1">
      <c r="F911" s="208"/>
    </row>
    <row r="912" ht="15.75" customHeight="1">
      <c r="F912" s="208"/>
    </row>
    <row r="913" ht="15.75" customHeight="1">
      <c r="F913" s="208"/>
    </row>
    <row r="914" ht="15.75" customHeight="1">
      <c r="F914" s="208"/>
    </row>
    <row r="915" ht="15.75" customHeight="1">
      <c r="F915" s="208"/>
    </row>
    <row r="916" ht="15.75" customHeight="1">
      <c r="F916" s="208"/>
    </row>
    <row r="917" ht="15.75" customHeight="1">
      <c r="F917" s="208"/>
    </row>
    <row r="918" ht="15.75" customHeight="1">
      <c r="F918" s="208"/>
    </row>
    <row r="919" ht="15.75" customHeight="1">
      <c r="F919" s="208"/>
    </row>
    <row r="920" ht="15.75" customHeight="1">
      <c r="F920" s="208"/>
    </row>
    <row r="921" ht="15.75" customHeight="1">
      <c r="F921" s="208"/>
    </row>
    <row r="922" ht="15.75" customHeight="1">
      <c r="F922" s="208"/>
    </row>
    <row r="923" ht="15.75" customHeight="1">
      <c r="F923" s="208"/>
    </row>
    <row r="924" ht="15.75" customHeight="1">
      <c r="F924" s="208"/>
    </row>
    <row r="925" ht="15.75" customHeight="1">
      <c r="F925" s="208"/>
    </row>
    <row r="926" ht="15.75" customHeight="1">
      <c r="F926" s="208"/>
    </row>
    <row r="927" ht="15.75" customHeight="1">
      <c r="F927" s="208"/>
    </row>
    <row r="928" ht="15.75" customHeight="1">
      <c r="F928" s="208"/>
    </row>
    <row r="929" ht="15.75" customHeight="1">
      <c r="F929" s="208"/>
    </row>
    <row r="930" ht="15.75" customHeight="1">
      <c r="F930" s="208"/>
    </row>
    <row r="931" ht="15.75" customHeight="1">
      <c r="F931" s="208"/>
    </row>
    <row r="932" ht="15.75" customHeight="1">
      <c r="F932" s="208"/>
    </row>
    <row r="933" ht="15.75" customHeight="1">
      <c r="F933" s="208"/>
    </row>
    <row r="934" ht="15.75" customHeight="1">
      <c r="F934" s="208"/>
    </row>
    <row r="935" ht="15.75" customHeight="1">
      <c r="F935" s="208"/>
    </row>
    <row r="936" ht="15.75" customHeight="1">
      <c r="F936" s="208"/>
    </row>
    <row r="937" ht="15.75" customHeight="1">
      <c r="F937" s="208"/>
    </row>
    <row r="938" ht="15.75" customHeight="1">
      <c r="F938" s="208"/>
    </row>
    <row r="939" ht="15.75" customHeight="1">
      <c r="F939" s="208"/>
    </row>
    <row r="940" ht="15.75" customHeight="1">
      <c r="F940" s="208"/>
    </row>
    <row r="941" ht="15.75" customHeight="1">
      <c r="F941" s="208"/>
    </row>
    <row r="942" ht="15.75" customHeight="1">
      <c r="F942" s="208"/>
    </row>
    <row r="943" ht="15.75" customHeight="1">
      <c r="F943" s="208"/>
    </row>
    <row r="944" ht="15.75" customHeight="1">
      <c r="F944" s="208"/>
    </row>
    <row r="945" ht="15.75" customHeight="1">
      <c r="F945" s="208"/>
    </row>
    <row r="946" ht="15.75" customHeight="1">
      <c r="F946" s="208"/>
    </row>
    <row r="947" ht="15.75" customHeight="1">
      <c r="F947" s="208"/>
    </row>
    <row r="948" ht="15.75" customHeight="1">
      <c r="F948" s="208"/>
    </row>
    <row r="949" ht="15.75" customHeight="1">
      <c r="F949" s="208"/>
    </row>
    <row r="950" ht="15.75" customHeight="1">
      <c r="F950" s="208"/>
    </row>
    <row r="951" ht="15.75" customHeight="1">
      <c r="F951" s="208"/>
    </row>
    <row r="952" ht="15.75" customHeight="1">
      <c r="F952" s="208"/>
    </row>
    <row r="953" ht="15.75" customHeight="1">
      <c r="F953" s="208"/>
    </row>
    <row r="954" ht="15.75" customHeight="1">
      <c r="F954" s="208"/>
    </row>
    <row r="955" ht="15.75" customHeight="1">
      <c r="F955" s="208"/>
    </row>
    <row r="956" ht="15.75" customHeight="1">
      <c r="F956" s="208"/>
    </row>
    <row r="957" ht="15.75" customHeight="1">
      <c r="F957" s="208"/>
    </row>
    <row r="958" ht="15.75" customHeight="1">
      <c r="F958" s="208"/>
    </row>
    <row r="959" ht="15.75" customHeight="1">
      <c r="F959" s="208"/>
    </row>
    <row r="960" ht="15.75" customHeight="1">
      <c r="F960" s="208"/>
    </row>
    <row r="961" ht="15.75" customHeight="1">
      <c r="F961" s="208"/>
    </row>
    <row r="962" ht="15.75" customHeight="1">
      <c r="F962" s="208"/>
    </row>
    <row r="963" ht="15.75" customHeight="1">
      <c r="F963" s="208"/>
    </row>
    <row r="964" ht="15.75" customHeight="1">
      <c r="F964" s="208"/>
    </row>
    <row r="965" ht="15.75" customHeight="1">
      <c r="F965" s="208"/>
    </row>
    <row r="966" ht="15.75" customHeight="1">
      <c r="F966" s="208"/>
    </row>
    <row r="967" ht="15.75" customHeight="1">
      <c r="F967" s="208"/>
    </row>
    <row r="968" ht="15.75" customHeight="1">
      <c r="F968" s="208"/>
    </row>
    <row r="969" ht="15.75" customHeight="1">
      <c r="F969" s="208"/>
    </row>
    <row r="970" ht="15.75" customHeight="1">
      <c r="F970" s="208"/>
    </row>
    <row r="971" ht="15.75" customHeight="1">
      <c r="F971" s="208"/>
    </row>
    <row r="972" ht="15.75" customHeight="1">
      <c r="F972" s="208"/>
    </row>
    <row r="973" ht="15.75" customHeight="1">
      <c r="F973" s="208"/>
    </row>
    <row r="974" ht="15.75" customHeight="1">
      <c r="F974" s="208"/>
    </row>
    <row r="975" ht="15.75" customHeight="1">
      <c r="F975" s="208"/>
    </row>
    <row r="976" ht="15.75" customHeight="1">
      <c r="F976" s="208"/>
    </row>
    <row r="977" ht="15.75" customHeight="1">
      <c r="F977" s="208"/>
    </row>
    <row r="978" ht="15.75" customHeight="1">
      <c r="F978" s="208"/>
    </row>
    <row r="979" ht="15.75" customHeight="1">
      <c r="F979" s="208"/>
    </row>
    <row r="980" ht="15.75" customHeight="1">
      <c r="F980" s="208"/>
    </row>
    <row r="981" ht="15.75" customHeight="1">
      <c r="F981" s="208"/>
    </row>
    <row r="982" ht="15.75" customHeight="1">
      <c r="F982" s="208"/>
    </row>
    <row r="983" ht="15.75" customHeight="1">
      <c r="F983" s="208"/>
    </row>
    <row r="984" ht="15.75" customHeight="1">
      <c r="F984" s="208"/>
    </row>
    <row r="985" ht="15.75" customHeight="1">
      <c r="F985" s="208"/>
    </row>
    <row r="986" ht="15.75" customHeight="1">
      <c r="F986" s="208"/>
    </row>
    <row r="987" ht="15.75" customHeight="1">
      <c r="F987" s="208"/>
    </row>
    <row r="988" ht="15.75" customHeight="1">
      <c r="F988" s="208"/>
    </row>
    <row r="989" ht="15.75" customHeight="1">
      <c r="F989" s="208"/>
    </row>
    <row r="990" ht="15.75" customHeight="1">
      <c r="F990" s="208"/>
    </row>
    <row r="991" ht="15.75" customHeight="1">
      <c r="F991" s="208"/>
    </row>
    <row r="992" ht="15.75" customHeight="1">
      <c r="F992" s="208"/>
    </row>
    <row r="993" ht="15.75" customHeight="1">
      <c r="F993" s="208"/>
    </row>
    <row r="994" ht="15.75" customHeight="1">
      <c r="F994" s="208"/>
    </row>
    <row r="995" ht="15.75" customHeight="1">
      <c r="F995" s="208"/>
    </row>
    <row r="996" ht="15.75" customHeight="1">
      <c r="F996" s="208"/>
    </row>
    <row r="997" ht="15.75" customHeight="1">
      <c r="F997" s="208"/>
    </row>
    <row r="998" ht="15.75" customHeight="1">
      <c r="F998" s="208"/>
    </row>
    <row r="999" ht="15.75" customHeight="1">
      <c r="F999" s="208"/>
    </row>
    <row r="1000" ht="15.75" customHeight="1">
      <c r="F1000" s="208"/>
    </row>
    <row r="1001" ht="15.75" customHeight="1">
      <c r="F1001" s="208"/>
    </row>
    <row r="1002" ht="15.75" customHeight="1">
      <c r="F1002" s="208"/>
    </row>
    <row r="1003" ht="15.75" customHeight="1">
      <c r="F1003" s="208"/>
    </row>
    <row r="1004" ht="15.75" customHeight="1">
      <c r="F1004" s="208"/>
    </row>
    <row r="1005" ht="15.75" customHeight="1">
      <c r="F1005" s="208"/>
    </row>
    <row r="1006" ht="15.75" customHeight="1">
      <c r="F1006" s="208"/>
    </row>
    <row r="1007" ht="15.75" customHeight="1">
      <c r="F1007" s="208"/>
    </row>
    <row r="1008" ht="15.75" customHeight="1">
      <c r="F1008" s="208"/>
    </row>
    <row r="1009" ht="15.75" customHeight="1">
      <c r="F1009" s="208"/>
    </row>
    <row r="1010" ht="15.75" customHeight="1">
      <c r="F1010" s="208"/>
    </row>
    <row r="1011" ht="15.75" customHeight="1">
      <c r="F1011" s="208"/>
    </row>
    <row r="1012" ht="15.75" customHeight="1">
      <c r="F1012" s="208"/>
    </row>
    <row r="1013" ht="15.75" customHeight="1">
      <c r="F1013" s="208"/>
    </row>
    <row r="1014" ht="15.75" customHeight="1">
      <c r="F1014" s="208"/>
    </row>
    <row r="1015" ht="15.75" customHeight="1">
      <c r="F1015" s="208"/>
    </row>
    <row r="1016" ht="15.75" customHeight="1">
      <c r="F1016" s="208"/>
    </row>
    <row r="1017" ht="15.75" customHeight="1">
      <c r="F1017" s="208"/>
    </row>
    <row r="1018" ht="15.75" customHeight="1">
      <c r="F1018" s="208"/>
    </row>
    <row r="1019" ht="15.75" customHeight="1">
      <c r="F1019" s="208"/>
    </row>
    <row r="1020" ht="15.75" customHeight="1">
      <c r="F1020" s="208"/>
    </row>
    <row r="1021" ht="15.75" customHeight="1">
      <c r="F1021" s="208"/>
    </row>
    <row r="1022" ht="15.75" customHeight="1">
      <c r="F1022" s="208"/>
    </row>
    <row r="1023" ht="15.75" customHeight="1">
      <c r="F1023" s="208"/>
    </row>
    <row r="1024" ht="15.75" customHeight="1">
      <c r="F1024" s="208"/>
    </row>
    <row r="1025" ht="15.75" customHeight="1">
      <c r="F1025" s="208"/>
    </row>
    <row r="1026" ht="15.75" customHeight="1">
      <c r="F1026" s="208"/>
    </row>
    <row r="1027" ht="15.75" customHeight="1">
      <c r="F1027" s="208"/>
    </row>
    <row r="1028" ht="15.75" customHeight="1">
      <c r="F1028" s="208"/>
    </row>
    <row r="1029" ht="15.75" customHeight="1">
      <c r="F1029" s="208"/>
    </row>
    <row r="1030" ht="15.75" customHeight="1">
      <c r="F1030" s="208"/>
    </row>
    <row r="1031" ht="15.75" customHeight="1">
      <c r="F1031" s="208"/>
    </row>
    <row r="1032" ht="15.75" customHeight="1">
      <c r="F1032" s="208"/>
    </row>
    <row r="1033" ht="15.75" customHeight="1">
      <c r="F1033" s="208"/>
    </row>
    <row r="1034" ht="15.75" customHeight="1">
      <c r="F1034" s="208"/>
    </row>
    <row r="1035" ht="15.75" customHeight="1">
      <c r="F1035" s="208"/>
    </row>
    <row r="1036" ht="15.75" customHeight="1">
      <c r="F1036" s="208"/>
    </row>
    <row r="1037" ht="15.75" customHeight="1">
      <c r="F1037" s="208"/>
    </row>
    <row r="1038" ht="15.75" customHeight="1">
      <c r="F1038" s="208"/>
    </row>
    <row r="1039" ht="15.75" customHeight="1">
      <c r="F1039" s="208"/>
    </row>
    <row r="1040" ht="15.75" customHeight="1">
      <c r="F1040" s="208"/>
    </row>
    <row r="1041" ht="15.75" customHeight="1">
      <c r="F1041" s="208"/>
    </row>
    <row r="1042" ht="15.75" customHeight="1">
      <c r="F1042" s="208"/>
    </row>
    <row r="1043" ht="15.75" customHeight="1">
      <c r="F1043" s="208"/>
    </row>
    <row r="1044" ht="15.75" customHeight="1">
      <c r="F1044" s="208"/>
    </row>
    <row r="1045" ht="15.75" customHeight="1">
      <c r="F1045" s="208"/>
    </row>
    <row r="1046" ht="15.75" customHeight="1">
      <c r="F1046" s="208"/>
    </row>
    <row r="1047" ht="15.75" customHeight="1">
      <c r="F1047" s="208"/>
    </row>
    <row r="1048" ht="15.75" customHeight="1">
      <c r="F1048" s="208"/>
    </row>
    <row r="1049" ht="15.75" customHeight="1">
      <c r="F1049" s="208"/>
    </row>
    <row r="1050" ht="15.75" customHeight="1">
      <c r="F1050" s="208"/>
    </row>
    <row r="1051" ht="15.75" customHeight="1">
      <c r="F1051" s="208"/>
    </row>
    <row r="1052" ht="15.75" customHeight="1">
      <c r="F1052" s="208"/>
    </row>
    <row r="1053" ht="15.75" customHeight="1">
      <c r="F1053" s="208"/>
    </row>
    <row r="1054" ht="15.75" customHeight="1">
      <c r="F1054" s="208"/>
    </row>
    <row r="1055" ht="15.75" customHeight="1">
      <c r="F1055" s="208"/>
    </row>
    <row r="1056" ht="15.75" customHeight="1">
      <c r="F1056" s="208"/>
    </row>
    <row r="1057" ht="15.75" customHeight="1">
      <c r="F1057" s="208"/>
    </row>
    <row r="1058" ht="15.75" customHeight="1">
      <c r="F1058" s="208"/>
    </row>
    <row r="1059" ht="15.75" customHeight="1">
      <c r="F1059" s="208"/>
    </row>
    <row r="1060" ht="15.75" customHeight="1">
      <c r="F1060" s="208"/>
    </row>
    <row r="1061" ht="15.75" customHeight="1">
      <c r="F1061" s="208"/>
    </row>
    <row r="1062" ht="15.75" customHeight="1">
      <c r="F1062" s="208"/>
    </row>
    <row r="1063" ht="15.75" customHeight="1">
      <c r="F1063" s="208"/>
    </row>
    <row r="1064" ht="15.75" customHeight="1">
      <c r="F1064" s="208"/>
    </row>
    <row r="1065" ht="15.75" customHeight="1">
      <c r="F1065" s="208"/>
    </row>
    <row r="1066" ht="15.75" customHeight="1">
      <c r="F1066" s="208"/>
    </row>
    <row r="1067" ht="15.75" customHeight="1">
      <c r="F1067" s="208"/>
    </row>
    <row r="1068" ht="15.75" customHeight="1">
      <c r="F1068" s="208"/>
    </row>
    <row r="1069" ht="15.75" customHeight="1">
      <c r="F1069" s="208"/>
    </row>
    <row r="1070" ht="15.75" customHeight="1">
      <c r="F1070" s="208"/>
    </row>
    <row r="1071" ht="15.75" customHeight="1">
      <c r="F1071" s="208"/>
    </row>
    <row r="1072" ht="15.75" customHeight="1">
      <c r="F1072" s="208"/>
    </row>
    <row r="1073" ht="15.75" customHeight="1">
      <c r="F1073" s="208"/>
    </row>
    <row r="1074" ht="15.75" customHeight="1">
      <c r="F1074" s="208"/>
    </row>
    <row r="1075" ht="15.75" customHeight="1">
      <c r="F1075" s="208"/>
    </row>
    <row r="1076" ht="15.75" customHeight="1">
      <c r="F1076" s="208"/>
    </row>
    <row r="1077" ht="15.75" customHeight="1">
      <c r="F1077" s="208"/>
    </row>
    <row r="1078" ht="15.75" customHeight="1">
      <c r="F1078" s="208"/>
    </row>
    <row r="1079" ht="15.75" customHeight="1">
      <c r="F1079" s="208"/>
    </row>
    <row r="1080" ht="15.75" customHeight="1">
      <c r="F1080" s="208"/>
    </row>
    <row r="1081" ht="15.75" customHeight="1">
      <c r="F1081" s="208"/>
    </row>
    <row r="1082" ht="15.75" customHeight="1">
      <c r="F1082" s="208"/>
    </row>
    <row r="1083" ht="15.75" customHeight="1">
      <c r="F1083" s="208"/>
    </row>
    <row r="1084" ht="15.75" customHeight="1">
      <c r="F1084" s="208"/>
    </row>
    <row r="1085" ht="15.75" customHeight="1">
      <c r="F1085" s="208"/>
    </row>
    <row r="1086" ht="15.75" customHeight="1">
      <c r="F1086" s="208"/>
    </row>
    <row r="1087" ht="15.75" customHeight="1">
      <c r="F1087" s="208"/>
    </row>
    <row r="1088" ht="15.75" customHeight="1">
      <c r="F1088" s="208"/>
    </row>
    <row r="1089" ht="15.75" customHeight="1">
      <c r="F1089" s="208"/>
    </row>
    <row r="1090" ht="15.75" customHeight="1">
      <c r="F1090" s="208"/>
    </row>
    <row r="1091" ht="15.75" customHeight="1">
      <c r="F1091" s="208"/>
    </row>
    <row r="1092" ht="15.75" customHeight="1">
      <c r="F1092" s="208"/>
    </row>
    <row r="1093" ht="15.75" customHeight="1">
      <c r="F1093" s="208"/>
    </row>
    <row r="1094" ht="15.75" customHeight="1">
      <c r="F1094" s="208"/>
    </row>
    <row r="1095" ht="15.75" customHeight="1">
      <c r="F1095" s="208"/>
    </row>
    <row r="1096" ht="15.75" customHeight="1">
      <c r="F1096" s="208"/>
    </row>
    <row r="1097" ht="15.75" customHeight="1">
      <c r="F1097" s="208"/>
    </row>
    <row r="1098" ht="15.75" customHeight="1">
      <c r="F1098" s="208"/>
    </row>
    <row r="1099" ht="15.75" customHeight="1">
      <c r="F1099" s="208"/>
    </row>
    <row r="1100" ht="15.75" customHeight="1">
      <c r="F1100" s="208"/>
    </row>
    <row r="1101" ht="15.75" customHeight="1">
      <c r="F1101" s="208"/>
    </row>
    <row r="1102" ht="15.75" customHeight="1">
      <c r="F1102" s="208"/>
    </row>
    <row r="1103" ht="15.75" customHeight="1">
      <c r="F1103" s="208"/>
    </row>
    <row r="1104" ht="15.75" customHeight="1">
      <c r="F1104" s="208"/>
    </row>
    <row r="1105" ht="15.75" customHeight="1">
      <c r="F1105" s="208"/>
    </row>
    <row r="1106" ht="15.75" customHeight="1">
      <c r="F1106" s="208"/>
    </row>
    <row r="1107" ht="15.75" customHeight="1">
      <c r="F1107" s="208"/>
    </row>
    <row r="1108" ht="15.75" customHeight="1">
      <c r="F1108" s="208"/>
    </row>
    <row r="1109" ht="15.75" customHeight="1">
      <c r="F1109" s="208"/>
    </row>
    <row r="1110" ht="15.75" customHeight="1">
      <c r="F1110" s="208"/>
    </row>
    <row r="1111" ht="15.75" customHeight="1">
      <c r="F1111" s="208"/>
    </row>
    <row r="1112" ht="15.75" customHeight="1">
      <c r="F1112" s="208"/>
    </row>
    <row r="1113" ht="15.75" customHeight="1">
      <c r="F1113" s="208"/>
    </row>
    <row r="1114" ht="15.75" customHeight="1">
      <c r="F1114" s="208"/>
    </row>
    <row r="1115" ht="15.75" customHeight="1">
      <c r="F1115" s="208"/>
    </row>
    <row r="1116" ht="15.75" customHeight="1">
      <c r="F1116" s="208"/>
    </row>
    <row r="1117" ht="15.75" customHeight="1">
      <c r="F1117" s="208"/>
    </row>
    <row r="1118" ht="15.75" customHeight="1">
      <c r="F1118" s="208"/>
    </row>
    <row r="1119" ht="15.75" customHeight="1">
      <c r="F1119" s="208"/>
    </row>
    <row r="1120" ht="15.75" customHeight="1">
      <c r="F1120" s="208"/>
    </row>
    <row r="1121" ht="15.75" customHeight="1">
      <c r="F1121" s="208"/>
    </row>
    <row r="1122" ht="15.75" customHeight="1">
      <c r="F1122" s="208"/>
    </row>
    <row r="1123" ht="15.75" customHeight="1">
      <c r="F1123" s="208"/>
    </row>
    <row r="1124" ht="15.75" customHeight="1">
      <c r="F1124" s="208"/>
    </row>
    <row r="1125" ht="15.75" customHeight="1">
      <c r="F1125" s="208"/>
    </row>
    <row r="1126" ht="15.75" customHeight="1">
      <c r="F1126" s="208"/>
    </row>
    <row r="1127" ht="15.75" customHeight="1">
      <c r="F1127" s="208"/>
    </row>
    <row r="1128" ht="15.75" customHeight="1">
      <c r="F1128" s="208"/>
    </row>
    <row r="1129" ht="15.75" customHeight="1">
      <c r="F1129" s="208"/>
    </row>
    <row r="1130" ht="15.75" customHeight="1">
      <c r="F1130" s="208"/>
    </row>
    <row r="1131" ht="15.75" customHeight="1">
      <c r="F1131" s="208"/>
    </row>
    <row r="1132" ht="15.75" customHeight="1">
      <c r="F1132" s="208"/>
    </row>
    <row r="1133" ht="15.75" customHeight="1">
      <c r="F1133" s="208"/>
    </row>
    <row r="1134" ht="15.75" customHeight="1">
      <c r="F1134" s="208"/>
    </row>
    <row r="1135" ht="15.75" customHeight="1">
      <c r="F1135" s="208"/>
    </row>
    <row r="1136" ht="15.75" customHeight="1">
      <c r="F1136" s="208"/>
    </row>
    <row r="1137" ht="15.75" customHeight="1">
      <c r="F1137" s="208"/>
    </row>
    <row r="1138" ht="15.75" customHeight="1">
      <c r="F1138" s="208"/>
    </row>
    <row r="1139" ht="15.75" customHeight="1">
      <c r="F1139" s="208"/>
    </row>
    <row r="1140" ht="15.75" customHeight="1">
      <c r="F1140" s="208"/>
    </row>
    <row r="1141" ht="15.75" customHeight="1">
      <c r="F1141" s="208"/>
    </row>
    <row r="1142" ht="15.75" customHeight="1">
      <c r="F1142" s="208"/>
    </row>
    <row r="1143" ht="15.75" customHeight="1">
      <c r="F1143" s="208"/>
    </row>
    <row r="1144" ht="15.75" customHeight="1">
      <c r="F1144" s="208"/>
    </row>
    <row r="1145" ht="15.75" customHeight="1">
      <c r="F1145" s="208"/>
    </row>
  </sheetData>
  <autoFilter ref="$A$1:$J$291"/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 fitToPage="1"/>
  </sheetPr>
  <sheetViews>
    <sheetView workbookViewId="0"/>
  </sheetViews>
  <sheetFormatPr customHeight="1" defaultColWidth="14.43" defaultRowHeight="15.0"/>
  <cols>
    <col customWidth="1" min="1" max="1" width="7.86"/>
    <col customWidth="1" min="2" max="2" width="28.43"/>
    <col customWidth="1" min="3" max="4" width="14.43"/>
    <col customWidth="1" min="5" max="5" width="48.43"/>
    <col customWidth="1" min="6" max="6" width="15.29"/>
    <col customWidth="1" min="7" max="8" width="14.43"/>
    <col customWidth="1" min="9" max="9" width="31.29"/>
    <col customWidth="1" min="10" max="10" width="30.43"/>
    <col customWidth="1" min="13" max="13" width="31.43"/>
    <col customWidth="1" min="14" max="14" width="22.86"/>
    <col customWidth="1" min="17" max="17" width="32.43"/>
    <col customWidth="1" min="18" max="18" width="28.71"/>
    <col customWidth="1" min="19" max="19" width="28.43"/>
    <col customWidth="1" min="23" max="23" width="31.14"/>
    <col customWidth="1" min="24" max="24" width="32.57"/>
    <col customWidth="1" min="30" max="30" width="36.57"/>
  </cols>
  <sheetData>
    <row r="1">
      <c r="A1" s="3" t="s">
        <v>0</v>
      </c>
      <c r="B1" s="2" t="s">
        <v>2</v>
      </c>
      <c r="C1" s="2" t="s">
        <v>3</v>
      </c>
      <c r="D1" s="3" t="s">
        <v>4</v>
      </c>
      <c r="E1" s="4" t="s">
        <v>5</v>
      </c>
      <c r="F1" s="4" t="s">
        <v>6</v>
      </c>
      <c r="G1" s="4" t="s">
        <v>7</v>
      </c>
      <c r="H1" s="4" t="s">
        <v>490</v>
      </c>
      <c r="I1" s="4" t="s">
        <v>9</v>
      </c>
      <c r="J1" s="4" t="s">
        <v>10</v>
      </c>
      <c r="K1" s="4"/>
      <c r="L1" s="4" t="s">
        <v>512</v>
      </c>
      <c r="M1" s="4" t="s">
        <v>492</v>
      </c>
      <c r="N1" s="4" t="s">
        <v>13</v>
      </c>
      <c r="O1" s="4" t="s">
        <v>14</v>
      </c>
      <c r="P1" s="4"/>
      <c r="Q1" s="5" t="s">
        <v>493</v>
      </c>
      <c r="R1" s="4" t="s">
        <v>494</v>
      </c>
      <c r="S1" s="4" t="s">
        <v>17</v>
      </c>
      <c r="T1" s="4" t="s">
        <v>495</v>
      </c>
      <c r="U1" s="4"/>
      <c r="V1" s="4" t="s">
        <v>496</v>
      </c>
      <c r="W1" s="4" t="s">
        <v>19</v>
      </c>
      <c r="X1" s="4" t="s">
        <v>20</v>
      </c>
      <c r="Y1" s="4" t="s">
        <v>497</v>
      </c>
      <c r="Z1" s="4" t="s">
        <v>498</v>
      </c>
      <c r="AA1" s="4" t="s">
        <v>19</v>
      </c>
      <c r="AB1" s="4" t="s">
        <v>22</v>
      </c>
      <c r="AC1" s="4" t="s">
        <v>499</v>
      </c>
      <c r="AD1" s="4" t="s">
        <v>5</v>
      </c>
      <c r="AE1" s="4"/>
      <c r="AF1" s="4"/>
      <c r="AG1" s="4"/>
      <c r="AH1" s="6"/>
      <c r="AI1" s="6"/>
      <c r="AJ1" s="6"/>
      <c r="AK1" s="7"/>
    </row>
    <row r="2">
      <c r="A2" s="8">
        <v>1.0</v>
      </c>
      <c r="B2" s="9" t="s">
        <v>24</v>
      </c>
      <c r="C2" s="8" t="s">
        <v>25</v>
      </c>
      <c r="D2" s="8" t="s">
        <v>26</v>
      </c>
      <c r="E2" s="9" t="s">
        <v>27</v>
      </c>
      <c r="F2" s="9">
        <v>359.0</v>
      </c>
      <c r="G2" s="11">
        <v>0.68</v>
      </c>
      <c r="H2" s="12">
        <f t="shared" ref="H2:H281" si="1">F2*G2</f>
        <v>244.12</v>
      </c>
      <c r="I2" s="12">
        <f t="shared" ref="I2:I281" si="2">F2+H2</f>
        <v>603.12</v>
      </c>
      <c r="J2" s="12">
        <f t="shared" ref="J2:J281" si="3">_xlfn.CEILING.PRECISE(I2,10)</f>
        <v>610</v>
      </c>
      <c r="K2" s="14"/>
      <c r="L2" s="13">
        <v>0.5</v>
      </c>
      <c r="M2" s="14">
        <f t="shared" ref="M2:M281" si="4">F2 * L2</f>
        <v>179.5</v>
      </c>
      <c r="N2" s="14">
        <f t="shared" ref="N2:N281" si="5">F2 + M2</f>
        <v>538.5</v>
      </c>
      <c r="O2" s="15">
        <f t="shared" ref="O2:O281" si="6">_xlfn.CEILING.PRECISE(N2,10)</f>
        <v>540</v>
      </c>
      <c r="P2" s="14"/>
      <c r="Q2" s="11">
        <v>0.25</v>
      </c>
      <c r="R2" s="12">
        <f t="shared" ref="R2:R281" si="7">F2*Q2</f>
        <v>89.75</v>
      </c>
      <c r="S2" s="12">
        <f t="shared" ref="S2:S281" si="8">F2 + R2</f>
        <v>448.75</v>
      </c>
      <c r="T2" s="12"/>
      <c r="U2" s="12"/>
      <c r="V2" s="11">
        <v>0.2</v>
      </c>
      <c r="W2" s="12">
        <f t="shared" ref="W2:W259" si="9">F2*V2</f>
        <v>71.8</v>
      </c>
      <c r="X2" s="14">
        <f t="shared" ref="X2:X259" si="10">F2 + W2</f>
        <v>430.8</v>
      </c>
      <c r="Y2" s="14"/>
      <c r="Z2" s="69">
        <v>0.18</v>
      </c>
      <c r="AA2" s="17">
        <f t="shared" ref="AA2:AA184" si="11">F2*Z2</f>
        <v>64.62</v>
      </c>
      <c r="AB2" s="17">
        <f t="shared" ref="AB2:AB184" si="12">F2+AA2</f>
        <v>423.62</v>
      </c>
      <c r="AC2" s="17"/>
      <c r="AD2" s="18" t="s">
        <v>27</v>
      </c>
      <c r="AE2" s="19">
        <v>0.159</v>
      </c>
      <c r="AF2" s="17">
        <f t="shared" ref="AF2:AF161" si="13">F2*AE2</f>
        <v>57.081</v>
      </c>
      <c r="AG2" s="17">
        <f t="shared" ref="AG2:AG161" si="14">F2+AF2</f>
        <v>416.081</v>
      </c>
      <c r="AH2" s="14"/>
      <c r="AI2" s="14"/>
      <c r="AJ2" s="14"/>
      <c r="AK2" s="20"/>
    </row>
    <row r="3">
      <c r="A3" s="8">
        <v>2.0</v>
      </c>
      <c r="B3" s="9" t="s">
        <v>24</v>
      </c>
      <c r="C3" s="8" t="s">
        <v>25</v>
      </c>
      <c r="D3" s="21" t="s">
        <v>29</v>
      </c>
      <c r="E3" s="29" t="s">
        <v>27</v>
      </c>
      <c r="F3" s="29">
        <v>564.0</v>
      </c>
      <c r="G3" s="40">
        <v>0.68</v>
      </c>
      <c r="H3" s="23">
        <f t="shared" si="1"/>
        <v>383.52</v>
      </c>
      <c r="I3" s="24">
        <f t="shared" si="2"/>
        <v>947.52</v>
      </c>
      <c r="J3" s="25">
        <f t="shared" si="3"/>
        <v>950</v>
      </c>
      <c r="K3" s="209"/>
      <c r="L3" s="26">
        <v>0.5</v>
      </c>
      <c r="M3" s="27">
        <f t="shared" si="4"/>
        <v>282</v>
      </c>
      <c r="N3" s="27">
        <f t="shared" si="5"/>
        <v>846</v>
      </c>
      <c r="O3" s="28">
        <f t="shared" si="6"/>
        <v>850</v>
      </c>
      <c r="P3" s="209"/>
      <c r="Q3" s="226">
        <v>0.26</v>
      </c>
      <c r="R3" s="23">
        <f t="shared" si="7"/>
        <v>146.64</v>
      </c>
      <c r="S3" s="23">
        <f t="shared" si="8"/>
        <v>710.64</v>
      </c>
      <c r="T3" s="25"/>
      <c r="U3" s="210"/>
      <c r="V3" s="40">
        <v>0.23</v>
      </c>
      <c r="W3" s="23">
        <f t="shared" si="9"/>
        <v>129.72</v>
      </c>
      <c r="X3" s="27">
        <f t="shared" si="10"/>
        <v>693.72</v>
      </c>
      <c r="Y3" s="211"/>
      <c r="Z3" s="40">
        <v>0.2</v>
      </c>
      <c r="AA3" s="27">
        <f t="shared" si="11"/>
        <v>112.8</v>
      </c>
      <c r="AB3" s="27">
        <f t="shared" si="12"/>
        <v>676.8</v>
      </c>
      <c r="AC3" s="27"/>
      <c r="AD3" s="29" t="s">
        <v>27</v>
      </c>
      <c r="AE3" s="19">
        <v>0.159</v>
      </c>
      <c r="AF3" s="17">
        <f t="shared" si="13"/>
        <v>89.676</v>
      </c>
      <c r="AG3" s="17">
        <f t="shared" si="14"/>
        <v>653.676</v>
      </c>
      <c r="AH3" s="27"/>
      <c r="AI3" s="27"/>
      <c r="AJ3" s="27"/>
      <c r="AK3" s="30"/>
    </row>
    <row r="4" ht="14.25" customHeight="1">
      <c r="A4" s="8">
        <v>3.0</v>
      </c>
      <c r="B4" s="9" t="s">
        <v>24</v>
      </c>
      <c r="C4" s="8" t="s">
        <v>25</v>
      </c>
      <c r="D4" s="31" t="s">
        <v>29</v>
      </c>
      <c r="E4" s="23" t="s">
        <v>31</v>
      </c>
      <c r="F4" s="29">
        <v>798.0</v>
      </c>
      <c r="G4" s="40">
        <v>0.68</v>
      </c>
      <c r="H4" s="23">
        <f t="shared" si="1"/>
        <v>542.64</v>
      </c>
      <c r="I4" s="24">
        <f t="shared" si="2"/>
        <v>1340.64</v>
      </c>
      <c r="J4" s="25">
        <f t="shared" si="3"/>
        <v>1350</v>
      </c>
      <c r="K4" s="209"/>
      <c r="L4" s="26">
        <v>0.5</v>
      </c>
      <c r="M4" s="27">
        <f t="shared" si="4"/>
        <v>399</v>
      </c>
      <c r="N4" s="27">
        <f t="shared" si="5"/>
        <v>1197</v>
      </c>
      <c r="O4" s="28">
        <f t="shared" si="6"/>
        <v>1200</v>
      </c>
      <c r="P4" s="209"/>
      <c r="Q4" s="226">
        <v>0.27</v>
      </c>
      <c r="R4" s="23">
        <f t="shared" si="7"/>
        <v>215.46</v>
      </c>
      <c r="S4" s="23">
        <f t="shared" si="8"/>
        <v>1013.46</v>
      </c>
      <c r="T4" s="25"/>
      <c r="U4" s="210"/>
      <c r="V4" s="40">
        <v>0.23</v>
      </c>
      <c r="W4" s="23">
        <f t="shared" si="9"/>
        <v>183.54</v>
      </c>
      <c r="X4" s="27">
        <f t="shared" si="10"/>
        <v>981.54</v>
      </c>
      <c r="Y4" s="211"/>
      <c r="Z4" s="40">
        <v>0.2</v>
      </c>
      <c r="AA4" s="27">
        <f t="shared" si="11"/>
        <v>159.6</v>
      </c>
      <c r="AB4" s="27">
        <f t="shared" si="12"/>
        <v>957.6</v>
      </c>
      <c r="AC4" s="27"/>
      <c r="AD4" s="23" t="s">
        <v>31</v>
      </c>
      <c r="AE4" s="19">
        <v>0.159</v>
      </c>
      <c r="AF4" s="17">
        <f t="shared" si="13"/>
        <v>126.882</v>
      </c>
      <c r="AG4" s="17">
        <f t="shared" si="14"/>
        <v>924.882</v>
      </c>
      <c r="AH4" s="27"/>
      <c r="AI4" s="27"/>
      <c r="AJ4" s="27"/>
      <c r="AK4" s="30"/>
    </row>
    <row r="5">
      <c r="A5" s="8">
        <v>4.0</v>
      </c>
      <c r="B5" s="9" t="s">
        <v>24</v>
      </c>
      <c r="C5" s="8" t="s">
        <v>25</v>
      </c>
      <c r="D5" s="31" t="s">
        <v>29</v>
      </c>
      <c r="E5" s="29" t="s">
        <v>33</v>
      </c>
      <c r="F5" s="29">
        <v>848.0</v>
      </c>
      <c r="G5" s="40">
        <v>0.68</v>
      </c>
      <c r="H5" s="23">
        <f t="shared" si="1"/>
        <v>576.64</v>
      </c>
      <c r="I5" s="24">
        <f t="shared" si="2"/>
        <v>1424.64</v>
      </c>
      <c r="J5" s="25">
        <f t="shared" si="3"/>
        <v>1430</v>
      </c>
      <c r="K5" s="209"/>
      <c r="L5" s="26">
        <v>0.5</v>
      </c>
      <c r="M5" s="27">
        <f t="shared" si="4"/>
        <v>424</v>
      </c>
      <c r="N5" s="27">
        <f t="shared" si="5"/>
        <v>1272</v>
      </c>
      <c r="O5" s="28">
        <f t="shared" si="6"/>
        <v>1280</v>
      </c>
      <c r="P5" s="209"/>
      <c r="Q5" s="226">
        <v>0.22</v>
      </c>
      <c r="R5" s="23">
        <f t="shared" si="7"/>
        <v>186.56</v>
      </c>
      <c r="S5" s="23">
        <f t="shared" si="8"/>
        <v>1034.56</v>
      </c>
      <c r="T5" s="25"/>
      <c r="U5" s="210"/>
      <c r="V5" s="40">
        <v>0.2</v>
      </c>
      <c r="W5" s="23">
        <f t="shared" si="9"/>
        <v>169.6</v>
      </c>
      <c r="X5" s="27">
        <f t="shared" si="10"/>
        <v>1017.6</v>
      </c>
      <c r="Y5" s="211"/>
      <c r="Z5" s="40">
        <v>0.18</v>
      </c>
      <c r="AA5" s="27">
        <f t="shared" si="11"/>
        <v>152.64</v>
      </c>
      <c r="AB5" s="27">
        <f t="shared" si="12"/>
        <v>1000.64</v>
      </c>
      <c r="AC5" s="27"/>
      <c r="AD5" s="29" t="s">
        <v>33</v>
      </c>
      <c r="AE5" s="19">
        <v>0.159</v>
      </c>
      <c r="AF5" s="17">
        <f t="shared" si="13"/>
        <v>134.832</v>
      </c>
      <c r="AG5" s="17">
        <f t="shared" si="14"/>
        <v>982.832</v>
      </c>
      <c r="AH5" s="27"/>
      <c r="AI5" s="27"/>
      <c r="AJ5" s="27"/>
      <c r="AK5" s="30"/>
    </row>
    <row r="6">
      <c r="A6" s="8">
        <v>5.0</v>
      </c>
      <c r="B6" s="9" t="s">
        <v>24</v>
      </c>
      <c r="C6" s="8" t="s">
        <v>25</v>
      </c>
      <c r="D6" s="31" t="s">
        <v>29</v>
      </c>
      <c r="E6" s="29" t="s">
        <v>35</v>
      </c>
      <c r="F6" s="29">
        <v>1248.0</v>
      </c>
      <c r="G6" s="40">
        <v>0.68</v>
      </c>
      <c r="H6" s="23">
        <f t="shared" si="1"/>
        <v>848.64</v>
      </c>
      <c r="I6" s="24">
        <f t="shared" si="2"/>
        <v>2096.64</v>
      </c>
      <c r="J6" s="25">
        <f t="shared" si="3"/>
        <v>2100</v>
      </c>
      <c r="K6" s="209"/>
      <c r="L6" s="26">
        <v>0.5</v>
      </c>
      <c r="M6" s="27">
        <f t="shared" si="4"/>
        <v>624</v>
      </c>
      <c r="N6" s="27">
        <f t="shared" si="5"/>
        <v>1872</v>
      </c>
      <c r="O6" s="28">
        <f t="shared" si="6"/>
        <v>1880</v>
      </c>
      <c r="P6" s="209"/>
      <c r="Q6" s="226">
        <v>0.26</v>
      </c>
      <c r="R6" s="23">
        <f t="shared" si="7"/>
        <v>324.48</v>
      </c>
      <c r="S6" s="23">
        <f t="shared" si="8"/>
        <v>1572.48</v>
      </c>
      <c r="T6" s="25"/>
      <c r="U6" s="210"/>
      <c r="V6" s="40">
        <v>0.23</v>
      </c>
      <c r="W6" s="23">
        <f t="shared" si="9"/>
        <v>287.04</v>
      </c>
      <c r="X6" s="27">
        <f t="shared" si="10"/>
        <v>1535.04</v>
      </c>
      <c r="Y6" s="211"/>
      <c r="Z6" s="40">
        <v>0.2</v>
      </c>
      <c r="AA6" s="27">
        <f t="shared" si="11"/>
        <v>249.6</v>
      </c>
      <c r="AB6" s="27">
        <f t="shared" si="12"/>
        <v>1497.6</v>
      </c>
      <c r="AC6" s="27"/>
      <c r="AD6" s="29" t="s">
        <v>35</v>
      </c>
      <c r="AE6" s="19">
        <v>0.159</v>
      </c>
      <c r="AF6" s="17">
        <f t="shared" si="13"/>
        <v>198.432</v>
      </c>
      <c r="AG6" s="17">
        <f t="shared" si="14"/>
        <v>1446.432</v>
      </c>
      <c r="AH6" s="27"/>
      <c r="AI6" s="27"/>
      <c r="AJ6" s="27"/>
      <c r="AK6" s="30"/>
    </row>
    <row r="7">
      <c r="A7" s="8">
        <v>6.0</v>
      </c>
      <c r="B7" s="9" t="s">
        <v>24</v>
      </c>
      <c r="C7" s="8" t="s">
        <v>25</v>
      </c>
      <c r="D7" s="31" t="s">
        <v>29</v>
      </c>
      <c r="E7" s="29" t="s">
        <v>37</v>
      </c>
      <c r="F7" s="29">
        <v>1248.0</v>
      </c>
      <c r="G7" s="40">
        <v>0.68</v>
      </c>
      <c r="H7" s="23">
        <f t="shared" si="1"/>
        <v>848.64</v>
      </c>
      <c r="I7" s="24">
        <f t="shared" si="2"/>
        <v>2096.64</v>
      </c>
      <c r="J7" s="25">
        <f t="shared" si="3"/>
        <v>2100</v>
      </c>
      <c r="K7" s="209"/>
      <c r="L7" s="26">
        <v>0.5</v>
      </c>
      <c r="M7" s="27">
        <f t="shared" si="4"/>
        <v>624</v>
      </c>
      <c r="N7" s="27">
        <f t="shared" si="5"/>
        <v>1872</v>
      </c>
      <c r="O7" s="28">
        <f t="shared" si="6"/>
        <v>1880</v>
      </c>
      <c r="P7" s="209"/>
      <c r="Q7" s="226">
        <v>0.26</v>
      </c>
      <c r="R7" s="23">
        <f t="shared" si="7"/>
        <v>324.48</v>
      </c>
      <c r="S7" s="23">
        <f t="shared" si="8"/>
        <v>1572.48</v>
      </c>
      <c r="T7" s="25"/>
      <c r="U7" s="210"/>
      <c r="V7" s="40">
        <v>0.23</v>
      </c>
      <c r="W7" s="23">
        <f t="shared" si="9"/>
        <v>287.04</v>
      </c>
      <c r="X7" s="27">
        <f t="shared" si="10"/>
        <v>1535.04</v>
      </c>
      <c r="Y7" s="211"/>
      <c r="Z7" s="40">
        <v>0.2</v>
      </c>
      <c r="AA7" s="27">
        <f t="shared" si="11"/>
        <v>249.6</v>
      </c>
      <c r="AB7" s="27">
        <f t="shared" si="12"/>
        <v>1497.6</v>
      </c>
      <c r="AC7" s="27"/>
      <c r="AD7" s="29" t="s">
        <v>37</v>
      </c>
      <c r="AE7" s="19">
        <v>0.159</v>
      </c>
      <c r="AF7" s="17">
        <f t="shared" si="13"/>
        <v>198.432</v>
      </c>
      <c r="AG7" s="17">
        <f t="shared" si="14"/>
        <v>1446.432</v>
      </c>
      <c r="AH7" s="27"/>
      <c r="AI7" s="27"/>
      <c r="AJ7" s="27"/>
      <c r="AK7" s="30"/>
    </row>
    <row r="8">
      <c r="A8" s="8">
        <v>7.0</v>
      </c>
      <c r="B8" s="9" t="s">
        <v>24</v>
      </c>
      <c r="C8" s="8" t="s">
        <v>25</v>
      </c>
      <c r="D8" s="21" t="s">
        <v>26</v>
      </c>
      <c r="E8" s="29" t="s">
        <v>39</v>
      </c>
      <c r="F8" s="29">
        <v>814.0</v>
      </c>
      <c r="G8" s="40">
        <v>0.68</v>
      </c>
      <c r="H8" s="23">
        <f t="shared" si="1"/>
        <v>553.52</v>
      </c>
      <c r="I8" s="24">
        <f t="shared" si="2"/>
        <v>1367.52</v>
      </c>
      <c r="J8" s="25">
        <f t="shared" si="3"/>
        <v>1370</v>
      </c>
      <c r="K8" s="209"/>
      <c r="L8" s="26">
        <v>0.5</v>
      </c>
      <c r="M8" s="27">
        <f t="shared" si="4"/>
        <v>407</v>
      </c>
      <c r="N8" s="27">
        <f t="shared" si="5"/>
        <v>1221</v>
      </c>
      <c r="O8" s="28">
        <f t="shared" si="6"/>
        <v>1230</v>
      </c>
      <c r="P8" s="209"/>
      <c r="Q8" s="226">
        <v>0.27</v>
      </c>
      <c r="R8" s="23">
        <f t="shared" si="7"/>
        <v>219.78</v>
      </c>
      <c r="S8" s="23">
        <f t="shared" si="8"/>
        <v>1033.78</v>
      </c>
      <c r="T8" s="25"/>
      <c r="U8" s="210"/>
      <c r="V8" s="40">
        <v>0.23</v>
      </c>
      <c r="W8" s="23">
        <f t="shared" si="9"/>
        <v>187.22</v>
      </c>
      <c r="X8" s="27">
        <f t="shared" si="10"/>
        <v>1001.22</v>
      </c>
      <c r="Y8" s="211"/>
      <c r="Z8" s="40">
        <v>0.2</v>
      </c>
      <c r="AA8" s="27">
        <f t="shared" si="11"/>
        <v>162.8</v>
      </c>
      <c r="AB8" s="27">
        <f t="shared" si="12"/>
        <v>976.8</v>
      </c>
      <c r="AC8" s="27"/>
      <c r="AD8" s="29" t="s">
        <v>39</v>
      </c>
      <c r="AE8" s="19">
        <v>0.159</v>
      </c>
      <c r="AF8" s="17">
        <f t="shared" si="13"/>
        <v>129.426</v>
      </c>
      <c r="AG8" s="17">
        <f t="shared" si="14"/>
        <v>943.426</v>
      </c>
      <c r="AH8" s="27"/>
      <c r="AI8" s="27"/>
      <c r="AJ8" s="27"/>
      <c r="AK8" s="30"/>
    </row>
    <row r="9">
      <c r="A9" s="8">
        <v>8.0</v>
      </c>
      <c r="B9" s="9" t="s">
        <v>24</v>
      </c>
      <c r="C9" s="8" t="s">
        <v>25</v>
      </c>
      <c r="D9" s="31" t="s">
        <v>29</v>
      </c>
      <c r="E9" s="29" t="s">
        <v>39</v>
      </c>
      <c r="F9" s="29">
        <v>996.0</v>
      </c>
      <c r="G9" s="40">
        <v>0.68</v>
      </c>
      <c r="H9" s="23">
        <f t="shared" si="1"/>
        <v>677.28</v>
      </c>
      <c r="I9" s="24">
        <f t="shared" si="2"/>
        <v>1673.28</v>
      </c>
      <c r="J9" s="25">
        <f t="shared" si="3"/>
        <v>1680</v>
      </c>
      <c r="K9" s="209"/>
      <c r="L9" s="26">
        <v>0.5</v>
      </c>
      <c r="M9" s="27">
        <f t="shared" si="4"/>
        <v>498</v>
      </c>
      <c r="N9" s="27">
        <f t="shared" si="5"/>
        <v>1494</v>
      </c>
      <c r="O9" s="28">
        <f t="shared" si="6"/>
        <v>1500</v>
      </c>
      <c r="P9" s="209"/>
      <c r="Q9" s="226">
        <v>0.28</v>
      </c>
      <c r="R9" s="23">
        <f t="shared" si="7"/>
        <v>278.88</v>
      </c>
      <c r="S9" s="23">
        <f t="shared" si="8"/>
        <v>1274.88</v>
      </c>
      <c r="T9" s="25"/>
      <c r="U9" s="210"/>
      <c r="V9" s="264">
        <v>0.159</v>
      </c>
      <c r="W9" s="23">
        <f t="shared" si="9"/>
        <v>158.364</v>
      </c>
      <c r="X9" s="27">
        <f t="shared" si="10"/>
        <v>1154.364</v>
      </c>
      <c r="Y9" s="211"/>
      <c r="Z9" s="40">
        <v>0.2</v>
      </c>
      <c r="AA9" s="27">
        <f t="shared" si="11"/>
        <v>199.2</v>
      </c>
      <c r="AB9" s="27">
        <f t="shared" si="12"/>
        <v>1195.2</v>
      </c>
      <c r="AC9" s="27"/>
      <c r="AD9" s="29" t="s">
        <v>39</v>
      </c>
      <c r="AE9" s="19">
        <v>0.159</v>
      </c>
      <c r="AF9" s="17">
        <f t="shared" si="13"/>
        <v>158.364</v>
      </c>
      <c r="AG9" s="17">
        <f t="shared" si="14"/>
        <v>1154.364</v>
      </c>
      <c r="AH9" s="27"/>
      <c r="AI9" s="27"/>
      <c r="AJ9" s="27"/>
      <c r="AK9" s="30"/>
    </row>
    <row r="10">
      <c r="A10" s="8">
        <v>9.0</v>
      </c>
      <c r="B10" s="9" t="s">
        <v>24</v>
      </c>
      <c r="C10" s="8" t="s">
        <v>25</v>
      </c>
      <c r="D10" s="31" t="s">
        <v>29</v>
      </c>
      <c r="E10" s="22" t="s">
        <v>43</v>
      </c>
      <c r="F10" s="29">
        <v>177.0</v>
      </c>
      <c r="G10" s="40">
        <v>0.68</v>
      </c>
      <c r="H10" s="23">
        <f t="shared" si="1"/>
        <v>120.36</v>
      </c>
      <c r="I10" s="24">
        <f t="shared" si="2"/>
        <v>297.36</v>
      </c>
      <c r="J10" s="25">
        <f t="shared" si="3"/>
        <v>300</v>
      </c>
      <c r="K10" s="209"/>
      <c r="L10" s="26">
        <v>0.5</v>
      </c>
      <c r="M10" s="27">
        <f t="shared" si="4"/>
        <v>88.5</v>
      </c>
      <c r="N10" s="27">
        <f t="shared" si="5"/>
        <v>265.5</v>
      </c>
      <c r="O10" s="28">
        <f t="shared" si="6"/>
        <v>270</v>
      </c>
      <c r="P10" s="209"/>
      <c r="Q10" s="226">
        <v>0.27</v>
      </c>
      <c r="R10" s="23">
        <f t="shared" si="7"/>
        <v>47.79</v>
      </c>
      <c r="S10" s="23">
        <f t="shared" si="8"/>
        <v>224.79</v>
      </c>
      <c r="T10" s="25"/>
      <c r="U10" s="210"/>
      <c r="V10" s="40">
        <v>0.23</v>
      </c>
      <c r="W10" s="23">
        <f t="shared" si="9"/>
        <v>40.71</v>
      </c>
      <c r="X10" s="27">
        <f t="shared" si="10"/>
        <v>217.71</v>
      </c>
      <c r="Y10" s="211"/>
      <c r="Z10" s="40">
        <v>0.21</v>
      </c>
      <c r="AA10" s="27">
        <f t="shared" si="11"/>
        <v>37.17</v>
      </c>
      <c r="AB10" s="27">
        <f t="shared" si="12"/>
        <v>214.17</v>
      </c>
      <c r="AC10" s="27"/>
      <c r="AD10" s="22" t="s">
        <v>43</v>
      </c>
      <c r="AE10" s="19">
        <v>0.159</v>
      </c>
      <c r="AF10" s="17">
        <f t="shared" si="13"/>
        <v>28.143</v>
      </c>
      <c r="AG10" s="17">
        <f t="shared" si="14"/>
        <v>205.143</v>
      </c>
      <c r="AH10" s="27"/>
      <c r="AI10" s="27"/>
      <c r="AJ10" s="27"/>
      <c r="AK10" s="30"/>
    </row>
    <row r="11">
      <c r="A11" s="8"/>
      <c r="B11" s="9" t="s">
        <v>24</v>
      </c>
      <c r="C11" s="8" t="s">
        <v>25</v>
      </c>
      <c r="D11" s="31" t="s">
        <v>29</v>
      </c>
      <c r="E11" s="29" t="s">
        <v>44</v>
      </c>
      <c r="F11" s="29">
        <v>31.0</v>
      </c>
      <c r="G11" s="40">
        <v>0.68</v>
      </c>
      <c r="H11" s="23">
        <f t="shared" si="1"/>
        <v>21.08</v>
      </c>
      <c r="I11" s="24">
        <f t="shared" si="2"/>
        <v>52.08</v>
      </c>
      <c r="J11" s="25">
        <f t="shared" si="3"/>
        <v>60</v>
      </c>
      <c r="K11" s="209"/>
      <c r="L11" s="26">
        <v>0.5</v>
      </c>
      <c r="M11" s="27">
        <f t="shared" si="4"/>
        <v>15.5</v>
      </c>
      <c r="N11" s="27">
        <f t="shared" si="5"/>
        <v>46.5</v>
      </c>
      <c r="O11" s="28">
        <f t="shared" si="6"/>
        <v>50</v>
      </c>
      <c r="P11" s="209"/>
      <c r="Q11" s="226">
        <v>0.27</v>
      </c>
      <c r="R11" s="23">
        <f t="shared" si="7"/>
        <v>8.37</v>
      </c>
      <c r="S11" s="23">
        <f t="shared" si="8"/>
        <v>39.37</v>
      </c>
      <c r="T11" s="25"/>
      <c r="U11" s="210"/>
      <c r="V11" s="40">
        <v>0.23</v>
      </c>
      <c r="W11" s="23">
        <f t="shared" si="9"/>
        <v>7.13</v>
      </c>
      <c r="X11" s="27">
        <f t="shared" si="10"/>
        <v>38.13</v>
      </c>
      <c r="Y11" s="211"/>
      <c r="Z11" s="40">
        <v>0.21</v>
      </c>
      <c r="AA11" s="27">
        <f t="shared" si="11"/>
        <v>6.51</v>
      </c>
      <c r="AB11" s="27">
        <f t="shared" si="12"/>
        <v>37.51</v>
      </c>
      <c r="AC11" s="27"/>
      <c r="AD11" s="22" t="s">
        <v>44</v>
      </c>
      <c r="AE11" s="19">
        <v>0.159</v>
      </c>
      <c r="AF11" s="17">
        <f t="shared" si="13"/>
        <v>4.929</v>
      </c>
      <c r="AG11" s="17">
        <f t="shared" si="14"/>
        <v>35.929</v>
      </c>
      <c r="AH11" s="27"/>
      <c r="AI11" s="27"/>
      <c r="AJ11" s="27"/>
      <c r="AK11" s="30"/>
    </row>
    <row r="12">
      <c r="A12" s="8"/>
      <c r="B12" s="9" t="s">
        <v>24</v>
      </c>
      <c r="C12" s="8" t="s">
        <v>25</v>
      </c>
      <c r="D12" s="31" t="s">
        <v>29</v>
      </c>
      <c r="E12" s="22" t="s">
        <v>45</v>
      </c>
      <c r="F12" s="29">
        <v>1601.0</v>
      </c>
      <c r="G12" s="40">
        <v>0.68</v>
      </c>
      <c r="H12" s="23">
        <f t="shared" si="1"/>
        <v>1088.68</v>
      </c>
      <c r="I12" s="24">
        <f t="shared" si="2"/>
        <v>2689.68</v>
      </c>
      <c r="J12" s="25">
        <f t="shared" si="3"/>
        <v>2690</v>
      </c>
      <c r="K12" s="209"/>
      <c r="L12" s="26">
        <v>0.5</v>
      </c>
      <c r="M12" s="27">
        <f t="shared" si="4"/>
        <v>800.5</v>
      </c>
      <c r="N12" s="27">
        <f t="shared" si="5"/>
        <v>2401.5</v>
      </c>
      <c r="O12" s="28">
        <f t="shared" si="6"/>
        <v>2410</v>
      </c>
      <c r="P12" s="209"/>
      <c r="Q12" s="226">
        <v>0.27</v>
      </c>
      <c r="R12" s="23">
        <f t="shared" si="7"/>
        <v>432.27</v>
      </c>
      <c r="S12" s="23">
        <f t="shared" si="8"/>
        <v>2033.27</v>
      </c>
      <c r="T12" s="25"/>
      <c r="U12" s="210"/>
      <c r="V12" s="40">
        <v>0.23</v>
      </c>
      <c r="W12" s="23">
        <f t="shared" si="9"/>
        <v>368.23</v>
      </c>
      <c r="X12" s="27">
        <f t="shared" si="10"/>
        <v>1969.23</v>
      </c>
      <c r="Y12" s="211"/>
      <c r="Z12" s="40">
        <v>0.21</v>
      </c>
      <c r="AA12" s="27">
        <f t="shared" si="11"/>
        <v>336.21</v>
      </c>
      <c r="AB12" s="27">
        <f t="shared" si="12"/>
        <v>1937.21</v>
      </c>
      <c r="AC12" s="27"/>
      <c r="AD12" s="22" t="s">
        <v>45</v>
      </c>
      <c r="AE12" s="19">
        <v>0.159</v>
      </c>
      <c r="AF12" s="17">
        <f t="shared" si="13"/>
        <v>254.559</v>
      </c>
      <c r="AG12" s="17">
        <f t="shared" si="14"/>
        <v>1855.559</v>
      </c>
      <c r="AH12" s="27"/>
      <c r="AI12" s="27"/>
      <c r="AJ12" s="27"/>
      <c r="AK12" s="30"/>
    </row>
    <row r="13">
      <c r="A13" s="8"/>
      <c r="B13" s="9" t="s">
        <v>24</v>
      </c>
      <c r="C13" s="8" t="s">
        <v>25</v>
      </c>
      <c r="D13" s="31" t="s">
        <v>29</v>
      </c>
      <c r="E13" s="22" t="s">
        <v>46</v>
      </c>
      <c r="F13" s="29">
        <v>2500.0</v>
      </c>
      <c r="G13" s="40">
        <v>0.68</v>
      </c>
      <c r="H13" s="23">
        <f t="shared" si="1"/>
        <v>1700</v>
      </c>
      <c r="I13" s="24">
        <f t="shared" si="2"/>
        <v>4200</v>
      </c>
      <c r="J13" s="25">
        <f t="shared" si="3"/>
        <v>4200</v>
      </c>
      <c r="K13" s="209"/>
      <c r="L13" s="26">
        <v>0.5</v>
      </c>
      <c r="M13" s="27">
        <f t="shared" si="4"/>
        <v>1250</v>
      </c>
      <c r="N13" s="27">
        <f t="shared" si="5"/>
        <v>3750</v>
      </c>
      <c r="O13" s="28">
        <f t="shared" si="6"/>
        <v>3750</v>
      </c>
      <c r="P13" s="209"/>
      <c r="Q13" s="226">
        <v>0.27</v>
      </c>
      <c r="R13" s="23">
        <f t="shared" si="7"/>
        <v>675</v>
      </c>
      <c r="S13" s="23">
        <f t="shared" si="8"/>
        <v>3175</v>
      </c>
      <c r="T13" s="25"/>
      <c r="U13" s="210"/>
      <c r="V13" s="40">
        <v>0.23</v>
      </c>
      <c r="W13" s="23">
        <f t="shared" si="9"/>
        <v>575</v>
      </c>
      <c r="X13" s="27">
        <f t="shared" si="10"/>
        <v>3075</v>
      </c>
      <c r="Y13" s="211"/>
      <c r="Z13" s="40">
        <v>0.21</v>
      </c>
      <c r="AA13" s="27">
        <f t="shared" si="11"/>
        <v>525</v>
      </c>
      <c r="AB13" s="27">
        <f t="shared" si="12"/>
        <v>3025</v>
      </c>
      <c r="AC13" s="27"/>
      <c r="AD13" s="22" t="s">
        <v>46</v>
      </c>
      <c r="AE13" s="19">
        <v>0.159</v>
      </c>
      <c r="AF13" s="17">
        <f t="shared" si="13"/>
        <v>397.5</v>
      </c>
      <c r="AG13" s="17">
        <f t="shared" si="14"/>
        <v>2897.5</v>
      </c>
      <c r="AH13" s="27"/>
      <c r="AI13" s="27"/>
      <c r="AJ13" s="27"/>
      <c r="AK13" s="30"/>
    </row>
    <row r="14">
      <c r="A14" s="8"/>
      <c r="B14" s="9" t="s">
        <v>24</v>
      </c>
      <c r="C14" s="8" t="s">
        <v>25</v>
      </c>
      <c r="D14" s="31" t="s">
        <v>29</v>
      </c>
      <c r="E14" s="22" t="s">
        <v>47</v>
      </c>
      <c r="F14" s="29">
        <v>240.0</v>
      </c>
      <c r="G14" s="40">
        <v>0.68</v>
      </c>
      <c r="H14" s="23">
        <f t="shared" si="1"/>
        <v>163.2</v>
      </c>
      <c r="I14" s="24">
        <f t="shared" si="2"/>
        <v>403.2</v>
      </c>
      <c r="J14" s="25">
        <f t="shared" si="3"/>
        <v>410</v>
      </c>
      <c r="K14" s="209"/>
      <c r="L14" s="26">
        <v>0.5</v>
      </c>
      <c r="M14" s="27">
        <f t="shared" si="4"/>
        <v>120</v>
      </c>
      <c r="N14" s="27">
        <f t="shared" si="5"/>
        <v>360</v>
      </c>
      <c r="O14" s="28">
        <f t="shared" si="6"/>
        <v>360</v>
      </c>
      <c r="P14" s="209"/>
      <c r="Q14" s="226">
        <v>0.27</v>
      </c>
      <c r="R14" s="23">
        <f t="shared" si="7"/>
        <v>64.8</v>
      </c>
      <c r="S14" s="23">
        <f t="shared" si="8"/>
        <v>304.8</v>
      </c>
      <c r="T14" s="25"/>
      <c r="U14" s="210"/>
      <c r="V14" s="40">
        <v>0.23</v>
      </c>
      <c r="W14" s="23">
        <f t="shared" si="9"/>
        <v>55.2</v>
      </c>
      <c r="X14" s="27">
        <f t="shared" si="10"/>
        <v>295.2</v>
      </c>
      <c r="Y14" s="211"/>
      <c r="Z14" s="40">
        <v>0.21</v>
      </c>
      <c r="AA14" s="27">
        <f t="shared" si="11"/>
        <v>50.4</v>
      </c>
      <c r="AB14" s="27">
        <f t="shared" si="12"/>
        <v>290.4</v>
      </c>
      <c r="AC14" s="27"/>
      <c r="AD14" s="22" t="s">
        <v>47</v>
      </c>
      <c r="AE14" s="19">
        <v>0.159</v>
      </c>
      <c r="AF14" s="17">
        <f t="shared" si="13"/>
        <v>38.16</v>
      </c>
      <c r="AG14" s="17">
        <f t="shared" si="14"/>
        <v>278.16</v>
      </c>
      <c r="AH14" s="27"/>
      <c r="AI14" s="27"/>
      <c r="AJ14" s="27"/>
      <c r="AK14" s="30"/>
    </row>
    <row r="15">
      <c r="A15" s="8"/>
      <c r="B15" s="9" t="s">
        <v>24</v>
      </c>
      <c r="C15" s="8" t="s">
        <v>25</v>
      </c>
      <c r="D15" s="31" t="s">
        <v>29</v>
      </c>
      <c r="E15" s="22" t="s">
        <v>48</v>
      </c>
      <c r="F15" s="29">
        <v>410.0</v>
      </c>
      <c r="G15" s="40">
        <v>0.68</v>
      </c>
      <c r="H15" s="23">
        <f t="shared" si="1"/>
        <v>278.8</v>
      </c>
      <c r="I15" s="24">
        <f t="shared" si="2"/>
        <v>688.8</v>
      </c>
      <c r="J15" s="25">
        <f t="shared" si="3"/>
        <v>690</v>
      </c>
      <c r="K15" s="209"/>
      <c r="L15" s="26">
        <v>0.5</v>
      </c>
      <c r="M15" s="27">
        <f t="shared" si="4"/>
        <v>205</v>
      </c>
      <c r="N15" s="27">
        <f t="shared" si="5"/>
        <v>615</v>
      </c>
      <c r="O15" s="28">
        <f t="shared" si="6"/>
        <v>620</v>
      </c>
      <c r="P15" s="209"/>
      <c r="Q15" s="226">
        <v>0.27</v>
      </c>
      <c r="R15" s="23">
        <f t="shared" si="7"/>
        <v>110.7</v>
      </c>
      <c r="S15" s="23">
        <f t="shared" si="8"/>
        <v>520.7</v>
      </c>
      <c r="T15" s="25"/>
      <c r="U15" s="210"/>
      <c r="V15" s="40">
        <v>0.23</v>
      </c>
      <c r="W15" s="23">
        <f t="shared" si="9"/>
        <v>94.3</v>
      </c>
      <c r="X15" s="27">
        <f t="shared" si="10"/>
        <v>504.3</v>
      </c>
      <c r="Y15" s="211"/>
      <c r="Z15" s="40">
        <v>0.21</v>
      </c>
      <c r="AA15" s="27">
        <f t="shared" si="11"/>
        <v>86.1</v>
      </c>
      <c r="AB15" s="27">
        <f t="shared" si="12"/>
        <v>496.1</v>
      </c>
      <c r="AC15" s="27"/>
      <c r="AD15" s="22" t="s">
        <v>48</v>
      </c>
      <c r="AE15" s="19">
        <v>0.159</v>
      </c>
      <c r="AF15" s="17">
        <f t="shared" si="13"/>
        <v>65.19</v>
      </c>
      <c r="AG15" s="17">
        <f t="shared" si="14"/>
        <v>475.19</v>
      </c>
      <c r="AH15" s="27"/>
      <c r="AI15" s="27"/>
      <c r="AJ15" s="27"/>
      <c r="AK15" s="30"/>
    </row>
    <row r="16">
      <c r="A16" s="8"/>
      <c r="B16" s="9" t="s">
        <v>24</v>
      </c>
      <c r="C16" s="8" t="s">
        <v>25</v>
      </c>
      <c r="D16" s="31" t="s">
        <v>29</v>
      </c>
      <c r="E16" s="22" t="s">
        <v>49</v>
      </c>
      <c r="F16" s="29">
        <v>100.0</v>
      </c>
      <c r="G16" s="40">
        <v>0.68</v>
      </c>
      <c r="H16" s="23">
        <f t="shared" si="1"/>
        <v>68</v>
      </c>
      <c r="I16" s="24">
        <f t="shared" si="2"/>
        <v>168</v>
      </c>
      <c r="J16" s="25">
        <f t="shared" si="3"/>
        <v>170</v>
      </c>
      <c r="K16" s="209"/>
      <c r="L16" s="26">
        <v>0.5</v>
      </c>
      <c r="M16" s="27">
        <f t="shared" si="4"/>
        <v>50</v>
      </c>
      <c r="N16" s="27">
        <f t="shared" si="5"/>
        <v>150</v>
      </c>
      <c r="O16" s="28">
        <f t="shared" si="6"/>
        <v>150</v>
      </c>
      <c r="P16" s="209"/>
      <c r="Q16" s="226">
        <v>0.27</v>
      </c>
      <c r="R16" s="23">
        <f t="shared" si="7"/>
        <v>27</v>
      </c>
      <c r="S16" s="23">
        <f t="shared" si="8"/>
        <v>127</v>
      </c>
      <c r="T16" s="25"/>
      <c r="U16" s="210"/>
      <c r="V16" s="40">
        <v>0.23</v>
      </c>
      <c r="W16" s="23">
        <f t="shared" si="9"/>
        <v>23</v>
      </c>
      <c r="X16" s="27">
        <f t="shared" si="10"/>
        <v>123</v>
      </c>
      <c r="Y16" s="211"/>
      <c r="Z16" s="40">
        <v>0.21</v>
      </c>
      <c r="AA16" s="27">
        <f t="shared" si="11"/>
        <v>21</v>
      </c>
      <c r="AB16" s="27">
        <f t="shared" si="12"/>
        <v>121</v>
      </c>
      <c r="AC16" s="27"/>
      <c r="AD16" s="22" t="s">
        <v>49</v>
      </c>
      <c r="AE16" s="19">
        <v>0.159</v>
      </c>
      <c r="AF16" s="17">
        <f t="shared" si="13"/>
        <v>15.9</v>
      </c>
      <c r="AG16" s="17">
        <f t="shared" si="14"/>
        <v>115.9</v>
      </c>
      <c r="AH16" s="27"/>
      <c r="AI16" s="27"/>
      <c r="AJ16" s="27"/>
      <c r="AK16" s="30"/>
    </row>
    <row r="17">
      <c r="A17" s="8"/>
      <c r="B17" s="9" t="s">
        <v>24</v>
      </c>
      <c r="C17" s="8" t="s">
        <v>25</v>
      </c>
      <c r="D17" s="31" t="s">
        <v>29</v>
      </c>
      <c r="E17" s="22" t="s">
        <v>50</v>
      </c>
      <c r="F17" s="206">
        <v>150.0</v>
      </c>
      <c r="G17" s="40">
        <v>0.68</v>
      </c>
      <c r="H17" s="23">
        <f t="shared" si="1"/>
        <v>102</v>
      </c>
      <c r="I17" s="24">
        <f t="shared" si="2"/>
        <v>252</v>
      </c>
      <c r="J17" s="25">
        <f t="shared" si="3"/>
        <v>260</v>
      </c>
      <c r="K17" s="209"/>
      <c r="L17" s="26">
        <v>0.5</v>
      </c>
      <c r="M17" s="27">
        <f t="shared" si="4"/>
        <v>75</v>
      </c>
      <c r="N17" s="27">
        <f t="shared" si="5"/>
        <v>225</v>
      </c>
      <c r="O17" s="28">
        <f t="shared" si="6"/>
        <v>230</v>
      </c>
      <c r="P17" s="209"/>
      <c r="Q17" s="226">
        <v>0.27</v>
      </c>
      <c r="R17" s="23">
        <f t="shared" si="7"/>
        <v>40.5</v>
      </c>
      <c r="S17" s="23">
        <f t="shared" si="8"/>
        <v>190.5</v>
      </c>
      <c r="T17" s="25"/>
      <c r="U17" s="210"/>
      <c r="V17" s="40">
        <v>0.23</v>
      </c>
      <c r="W17" s="23">
        <f t="shared" si="9"/>
        <v>34.5</v>
      </c>
      <c r="X17" s="27">
        <f t="shared" si="10"/>
        <v>184.5</v>
      </c>
      <c r="Y17" s="211"/>
      <c r="Z17" s="40">
        <v>0.21</v>
      </c>
      <c r="AA17" s="27">
        <f t="shared" si="11"/>
        <v>31.5</v>
      </c>
      <c r="AB17" s="27">
        <f t="shared" si="12"/>
        <v>181.5</v>
      </c>
      <c r="AC17" s="27"/>
      <c r="AD17" s="22" t="s">
        <v>50</v>
      </c>
      <c r="AE17" s="19">
        <v>0.159</v>
      </c>
      <c r="AF17" s="17">
        <f t="shared" si="13"/>
        <v>23.85</v>
      </c>
      <c r="AG17" s="17">
        <f t="shared" si="14"/>
        <v>173.85</v>
      </c>
      <c r="AH17" s="27"/>
      <c r="AI17" s="27"/>
      <c r="AJ17" s="27"/>
      <c r="AK17" s="30"/>
    </row>
    <row r="18" ht="25.5" customHeight="1">
      <c r="A18" s="8">
        <v>10.0</v>
      </c>
      <c r="B18" s="9" t="s">
        <v>24</v>
      </c>
      <c r="C18" s="8" t="s">
        <v>25</v>
      </c>
      <c r="D18" s="31" t="s">
        <v>29</v>
      </c>
      <c r="E18" s="23" t="s">
        <v>52</v>
      </c>
      <c r="F18" s="29">
        <v>616.0</v>
      </c>
      <c r="G18" s="40">
        <v>0.68</v>
      </c>
      <c r="H18" s="23">
        <f t="shared" si="1"/>
        <v>418.88</v>
      </c>
      <c r="I18" s="24">
        <f t="shared" si="2"/>
        <v>1034.88</v>
      </c>
      <c r="J18" s="25">
        <f t="shared" si="3"/>
        <v>1040</v>
      </c>
      <c r="K18" s="209"/>
      <c r="L18" s="26">
        <v>0.5</v>
      </c>
      <c r="M18" s="27">
        <f t="shared" si="4"/>
        <v>308</v>
      </c>
      <c r="N18" s="27">
        <f t="shared" si="5"/>
        <v>924</v>
      </c>
      <c r="O18" s="28">
        <f t="shared" si="6"/>
        <v>930</v>
      </c>
      <c r="P18" s="209"/>
      <c r="Q18" s="226">
        <v>0.24</v>
      </c>
      <c r="R18" s="23">
        <f t="shared" si="7"/>
        <v>147.84</v>
      </c>
      <c r="S18" s="23">
        <f t="shared" si="8"/>
        <v>763.84</v>
      </c>
      <c r="T18" s="25"/>
      <c r="U18" s="210"/>
      <c r="V18" s="40">
        <v>0.22</v>
      </c>
      <c r="W18" s="23">
        <f t="shared" si="9"/>
        <v>135.52</v>
      </c>
      <c r="X18" s="27">
        <f t="shared" si="10"/>
        <v>751.52</v>
      </c>
      <c r="Y18" s="211"/>
      <c r="Z18" s="40">
        <v>0.2</v>
      </c>
      <c r="AA18" s="27">
        <f t="shared" si="11"/>
        <v>123.2</v>
      </c>
      <c r="AB18" s="27">
        <f t="shared" si="12"/>
        <v>739.2</v>
      </c>
      <c r="AC18" s="27"/>
      <c r="AD18" s="23" t="s">
        <v>52</v>
      </c>
      <c r="AE18" s="19">
        <v>0.159</v>
      </c>
      <c r="AF18" s="17">
        <f t="shared" si="13"/>
        <v>97.944</v>
      </c>
      <c r="AG18" s="17">
        <f t="shared" si="14"/>
        <v>713.944</v>
      </c>
      <c r="AH18" s="27"/>
      <c r="AI18" s="27"/>
      <c r="AJ18" s="27"/>
      <c r="AK18" s="30"/>
    </row>
    <row r="19">
      <c r="A19" s="8">
        <v>11.0</v>
      </c>
      <c r="B19" s="9" t="s">
        <v>24</v>
      </c>
      <c r="C19" s="8" t="s">
        <v>25</v>
      </c>
      <c r="D19" s="31" t="s">
        <v>29</v>
      </c>
      <c r="E19" s="23" t="s">
        <v>54</v>
      </c>
      <c r="F19" s="29">
        <v>616.0</v>
      </c>
      <c r="G19" s="40">
        <v>0.68</v>
      </c>
      <c r="H19" s="23">
        <f t="shared" si="1"/>
        <v>418.88</v>
      </c>
      <c r="I19" s="24">
        <f t="shared" si="2"/>
        <v>1034.88</v>
      </c>
      <c r="J19" s="25">
        <f t="shared" si="3"/>
        <v>1040</v>
      </c>
      <c r="K19" s="209"/>
      <c r="L19" s="26">
        <v>0.5</v>
      </c>
      <c r="M19" s="27">
        <f t="shared" si="4"/>
        <v>308</v>
      </c>
      <c r="N19" s="27">
        <f t="shared" si="5"/>
        <v>924</v>
      </c>
      <c r="O19" s="28">
        <f t="shared" si="6"/>
        <v>930</v>
      </c>
      <c r="P19" s="209"/>
      <c r="Q19" s="226">
        <v>0.24</v>
      </c>
      <c r="R19" s="23">
        <f t="shared" si="7"/>
        <v>147.84</v>
      </c>
      <c r="S19" s="23">
        <f t="shared" si="8"/>
        <v>763.84</v>
      </c>
      <c r="T19" s="25"/>
      <c r="U19" s="210"/>
      <c r="V19" s="40">
        <v>0.22</v>
      </c>
      <c r="W19" s="23">
        <f t="shared" si="9"/>
        <v>135.52</v>
      </c>
      <c r="X19" s="27">
        <f t="shared" si="10"/>
        <v>751.52</v>
      </c>
      <c r="Y19" s="211"/>
      <c r="Z19" s="40">
        <v>0.2</v>
      </c>
      <c r="AA19" s="27">
        <f t="shared" si="11"/>
        <v>123.2</v>
      </c>
      <c r="AB19" s="27">
        <f t="shared" si="12"/>
        <v>739.2</v>
      </c>
      <c r="AC19" s="27"/>
      <c r="AD19" s="23" t="s">
        <v>54</v>
      </c>
      <c r="AE19" s="19">
        <v>0.159</v>
      </c>
      <c r="AF19" s="17">
        <f t="shared" si="13"/>
        <v>97.944</v>
      </c>
      <c r="AG19" s="17">
        <f t="shared" si="14"/>
        <v>713.944</v>
      </c>
      <c r="AH19" s="27"/>
      <c r="AI19" s="27"/>
      <c r="AJ19" s="27"/>
      <c r="AK19" s="30"/>
    </row>
    <row r="20">
      <c r="A20" s="8">
        <v>12.0</v>
      </c>
      <c r="B20" s="9" t="s">
        <v>24</v>
      </c>
      <c r="C20" s="8" t="s">
        <v>25</v>
      </c>
      <c r="D20" s="31" t="s">
        <v>29</v>
      </c>
      <c r="E20" s="23" t="s">
        <v>56</v>
      </c>
      <c r="F20" s="29">
        <v>546.0</v>
      </c>
      <c r="G20" s="40">
        <v>0.68</v>
      </c>
      <c r="H20" s="23">
        <f t="shared" si="1"/>
        <v>371.28</v>
      </c>
      <c r="I20" s="24">
        <f t="shared" si="2"/>
        <v>917.28</v>
      </c>
      <c r="J20" s="25">
        <f t="shared" si="3"/>
        <v>920</v>
      </c>
      <c r="K20" s="209"/>
      <c r="L20" s="26">
        <v>0.5</v>
      </c>
      <c r="M20" s="27">
        <f t="shared" si="4"/>
        <v>273</v>
      </c>
      <c r="N20" s="27">
        <f t="shared" si="5"/>
        <v>819</v>
      </c>
      <c r="O20" s="28">
        <f t="shared" si="6"/>
        <v>820</v>
      </c>
      <c r="P20" s="209"/>
      <c r="Q20" s="226">
        <v>0.23</v>
      </c>
      <c r="R20" s="23">
        <f t="shared" si="7"/>
        <v>125.58</v>
      </c>
      <c r="S20" s="23">
        <f t="shared" si="8"/>
        <v>671.58</v>
      </c>
      <c r="T20" s="25"/>
      <c r="U20" s="210"/>
      <c r="V20" s="40">
        <v>0.19</v>
      </c>
      <c r="W20" s="23">
        <f t="shared" si="9"/>
        <v>103.74</v>
      </c>
      <c r="X20" s="27">
        <f t="shared" si="10"/>
        <v>649.74</v>
      </c>
      <c r="Y20" s="211"/>
      <c r="Z20" s="40">
        <v>0.19</v>
      </c>
      <c r="AA20" s="27">
        <f t="shared" si="11"/>
        <v>103.74</v>
      </c>
      <c r="AB20" s="27">
        <f t="shared" si="12"/>
        <v>649.74</v>
      </c>
      <c r="AC20" s="27"/>
      <c r="AD20" s="23" t="s">
        <v>56</v>
      </c>
      <c r="AE20" s="19">
        <v>0.159</v>
      </c>
      <c r="AF20" s="17">
        <f t="shared" si="13"/>
        <v>86.814</v>
      </c>
      <c r="AG20" s="17">
        <f t="shared" si="14"/>
        <v>632.814</v>
      </c>
      <c r="AH20" s="27"/>
      <c r="AI20" s="27"/>
      <c r="AJ20" s="27"/>
      <c r="AK20" s="30"/>
    </row>
    <row r="21" ht="30.75" customHeight="1">
      <c r="A21" s="8">
        <v>13.0</v>
      </c>
      <c r="B21" s="9" t="s">
        <v>24</v>
      </c>
      <c r="C21" s="8" t="s">
        <v>25</v>
      </c>
      <c r="D21" s="31" t="s">
        <v>29</v>
      </c>
      <c r="E21" s="23" t="s">
        <v>58</v>
      </c>
      <c r="F21" s="29">
        <v>1518.0</v>
      </c>
      <c r="G21" s="40">
        <v>0.680000000000001</v>
      </c>
      <c r="H21" s="23">
        <f t="shared" si="1"/>
        <v>1032.24</v>
      </c>
      <c r="I21" s="24">
        <f t="shared" si="2"/>
        <v>2550.24</v>
      </c>
      <c r="J21" s="25">
        <f t="shared" si="3"/>
        <v>2560</v>
      </c>
      <c r="K21" s="209"/>
      <c r="L21" s="26">
        <v>0.5</v>
      </c>
      <c r="M21" s="27">
        <f t="shared" si="4"/>
        <v>759</v>
      </c>
      <c r="N21" s="27">
        <f t="shared" si="5"/>
        <v>2277</v>
      </c>
      <c r="O21" s="28">
        <f t="shared" si="6"/>
        <v>2280</v>
      </c>
      <c r="P21" s="209"/>
      <c r="Q21" s="226">
        <v>0.27</v>
      </c>
      <c r="R21" s="23">
        <f t="shared" si="7"/>
        <v>409.86</v>
      </c>
      <c r="S21" s="23">
        <f t="shared" si="8"/>
        <v>1927.86</v>
      </c>
      <c r="T21" s="25"/>
      <c r="U21" s="210"/>
      <c r="V21" s="40">
        <v>0.23</v>
      </c>
      <c r="W21" s="23">
        <f t="shared" si="9"/>
        <v>349.14</v>
      </c>
      <c r="X21" s="27">
        <f t="shared" si="10"/>
        <v>1867.14</v>
      </c>
      <c r="Y21" s="211"/>
      <c r="Z21" s="40">
        <v>0.21</v>
      </c>
      <c r="AA21" s="27">
        <f t="shared" si="11"/>
        <v>318.78</v>
      </c>
      <c r="AB21" s="27">
        <f t="shared" si="12"/>
        <v>1836.78</v>
      </c>
      <c r="AC21" s="27"/>
      <c r="AD21" s="23" t="s">
        <v>58</v>
      </c>
      <c r="AE21" s="19">
        <v>0.159</v>
      </c>
      <c r="AF21" s="17">
        <f t="shared" si="13"/>
        <v>241.362</v>
      </c>
      <c r="AG21" s="17">
        <f t="shared" si="14"/>
        <v>1759.362</v>
      </c>
      <c r="AH21" s="27"/>
      <c r="AI21" s="27"/>
      <c r="AJ21" s="27"/>
      <c r="AK21" s="30"/>
    </row>
    <row r="22">
      <c r="A22" s="8">
        <v>14.0</v>
      </c>
      <c r="B22" s="9" t="s">
        <v>24</v>
      </c>
      <c r="C22" s="8" t="s">
        <v>25</v>
      </c>
      <c r="D22" s="31" t="s">
        <v>29</v>
      </c>
      <c r="E22" s="29" t="s">
        <v>60</v>
      </c>
      <c r="F22" s="29">
        <v>985.0</v>
      </c>
      <c r="G22" s="40">
        <v>0.680000000000001</v>
      </c>
      <c r="H22" s="23">
        <f t="shared" si="1"/>
        <v>669.8</v>
      </c>
      <c r="I22" s="24">
        <f t="shared" si="2"/>
        <v>1654.8</v>
      </c>
      <c r="J22" s="25">
        <f t="shared" si="3"/>
        <v>1660</v>
      </c>
      <c r="K22" s="209"/>
      <c r="L22" s="26">
        <v>0.5</v>
      </c>
      <c r="M22" s="27">
        <f t="shared" si="4"/>
        <v>492.5</v>
      </c>
      <c r="N22" s="27">
        <f t="shared" si="5"/>
        <v>1477.5</v>
      </c>
      <c r="O22" s="28">
        <f t="shared" si="6"/>
        <v>1480</v>
      </c>
      <c r="P22" s="209"/>
      <c r="Q22" s="226">
        <v>0.28</v>
      </c>
      <c r="R22" s="23">
        <f t="shared" si="7"/>
        <v>275.8</v>
      </c>
      <c r="S22" s="23">
        <f t="shared" si="8"/>
        <v>1260.8</v>
      </c>
      <c r="T22" s="25"/>
      <c r="U22" s="210"/>
      <c r="V22" s="40">
        <v>0.159</v>
      </c>
      <c r="W22" s="23">
        <f t="shared" si="9"/>
        <v>156.615</v>
      </c>
      <c r="X22" s="27">
        <f t="shared" si="10"/>
        <v>1141.615</v>
      </c>
      <c r="Y22" s="211"/>
      <c r="Z22" s="40">
        <v>0.21</v>
      </c>
      <c r="AA22" s="27">
        <f t="shared" si="11"/>
        <v>206.85</v>
      </c>
      <c r="AB22" s="27">
        <f t="shared" si="12"/>
        <v>1191.85</v>
      </c>
      <c r="AC22" s="27"/>
      <c r="AD22" s="29" t="s">
        <v>60</v>
      </c>
      <c r="AE22" s="19">
        <v>0.159</v>
      </c>
      <c r="AF22" s="17">
        <f t="shared" si="13"/>
        <v>156.615</v>
      </c>
      <c r="AG22" s="17">
        <f t="shared" si="14"/>
        <v>1141.615</v>
      </c>
      <c r="AH22" s="27"/>
      <c r="AI22" s="27"/>
      <c r="AJ22" s="27"/>
      <c r="AK22" s="30"/>
    </row>
    <row r="23">
      <c r="A23" s="8">
        <v>15.0</v>
      </c>
      <c r="B23" s="9" t="s">
        <v>24</v>
      </c>
      <c r="C23" s="8" t="s">
        <v>25</v>
      </c>
      <c r="D23" s="31" t="s">
        <v>29</v>
      </c>
      <c r="E23" s="23" t="s">
        <v>62</v>
      </c>
      <c r="F23" s="29">
        <v>2460.0</v>
      </c>
      <c r="G23" s="40">
        <v>0.680000000000001</v>
      </c>
      <c r="H23" s="23">
        <f t="shared" si="1"/>
        <v>1672.8</v>
      </c>
      <c r="I23" s="24">
        <f t="shared" si="2"/>
        <v>4132.8</v>
      </c>
      <c r="J23" s="25">
        <f t="shared" si="3"/>
        <v>4140</v>
      </c>
      <c r="K23" s="209"/>
      <c r="L23" s="26">
        <v>0.5</v>
      </c>
      <c r="M23" s="27">
        <f t="shared" si="4"/>
        <v>1230</v>
      </c>
      <c r="N23" s="27">
        <f t="shared" si="5"/>
        <v>3690</v>
      </c>
      <c r="O23" s="28">
        <f t="shared" si="6"/>
        <v>3690</v>
      </c>
      <c r="P23" s="209"/>
      <c r="Q23" s="226">
        <v>0.2</v>
      </c>
      <c r="R23" s="23">
        <f t="shared" si="7"/>
        <v>492</v>
      </c>
      <c r="S23" s="23">
        <f t="shared" si="8"/>
        <v>2952</v>
      </c>
      <c r="T23" s="25"/>
      <c r="U23" s="210"/>
      <c r="V23" s="40">
        <v>0.19</v>
      </c>
      <c r="W23" s="23">
        <f t="shared" si="9"/>
        <v>467.4</v>
      </c>
      <c r="X23" s="27">
        <f t="shared" si="10"/>
        <v>2927.4</v>
      </c>
      <c r="Y23" s="211"/>
      <c r="Z23" s="40">
        <v>0.18</v>
      </c>
      <c r="AA23" s="27">
        <f t="shared" si="11"/>
        <v>442.8</v>
      </c>
      <c r="AB23" s="27">
        <f t="shared" si="12"/>
        <v>2902.8</v>
      </c>
      <c r="AC23" s="27"/>
      <c r="AD23" s="23" t="s">
        <v>62</v>
      </c>
      <c r="AE23" s="19">
        <v>0.159</v>
      </c>
      <c r="AF23" s="17">
        <f t="shared" si="13"/>
        <v>391.14</v>
      </c>
      <c r="AG23" s="17">
        <f t="shared" si="14"/>
        <v>2851.14</v>
      </c>
      <c r="AH23" s="27"/>
      <c r="AI23" s="27"/>
      <c r="AJ23" s="27"/>
      <c r="AK23" s="30"/>
    </row>
    <row r="24" ht="26.25" customHeight="1">
      <c r="A24" s="8">
        <v>16.0</v>
      </c>
      <c r="B24" s="9" t="s">
        <v>24</v>
      </c>
      <c r="C24" s="8" t="s">
        <v>25</v>
      </c>
      <c r="D24" s="31" t="s">
        <v>29</v>
      </c>
      <c r="E24" s="23" t="s">
        <v>64</v>
      </c>
      <c r="F24" s="29">
        <v>5300.0</v>
      </c>
      <c r="G24" s="40">
        <v>0.5</v>
      </c>
      <c r="H24" s="23">
        <f t="shared" si="1"/>
        <v>2650</v>
      </c>
      <c r="I24" s="24">
        <f t="shared" si="2"/>
        <v>7950</v>
      </c>
      <c r="J24" s="25">
        <f t="shared" si="3"/>
        <v>7950</v>
      </c>
      <c r="K24" s="209"/>
      <c r="L24" s="26">
        <v>0.45</v>
      </c>
      <c r="M24" s="27">
        <f t="shared" si="4"/>
        <v>2385</v>
      </c>
      <c r="N24" s="27">
        <f t="shared" si="5"/>
        <v>7685</v>
      </c>
      <c r="O24" s="28">
        <f t="shared" si="6"/>
        <v>7690</v>
      </c>
      <c r="P24" s="209"/>
      <c r="Q24" s="226">
        <v>0.27</v>
      </c>
      <c r="R24" s="23">
        <f t="shared" si="7"/>
        <v>1431</v>
      </c>
      <c r="S24" s="23">
        <f t="shared" si="8"/>
        <v>6731</v>
      </c>
      <c r="T24" s="25"/>
      <c r="U24" s="210"/>
      <c r="V24" s="40">
        <v>0.23</v>
      </c>
      <c r="W24" s="23">
        <f t="shared" si="9"/>
        <v>1219</v>
      </c>
      <c r="X24" s="27">
        <f t="shared" si="10"/>
        <v>6519</v>
      </c>
      <c r="Y24" s="211"/>
      <c r="Z24" s="40">
        <v>0.21</v>
      </c>
      <c r="AA24" s="27">
        <f t="shared" si="11"/>
        <v>1113</v>
      </c>
      <c r="AB24" s="27">
        <f t="shared" si="12"/>
        <v>6413</v>
      </c>
      <c r="AC24" s="27"/>
      <c r="AD24" s="38" t="s">
        <v>64</v>
      </c>
      <c r="AE24" s="19">
        <v>0.159</v>
      </c>
      <c r="AF24" s="17">
        <f t="shared" si="13"/>
        <v>842.7</v>
      </c>
      <c r="AG24" s="17">
        <f t="shared" si="14"/>
        <v>6142.7</v>
      </c>
      <c r="AH24" s="27"/>
      <c r="AI24" s="27"/>
      <c r="AJ24" s="27"/>
      <c r="AK24" s="30"/>
    </row>
    <row r="25" ht="22.5" customHeight="1">
      <c r="A25" s="8">
        <v>17.0</v>
      </c>
      <c r="B25" s="9" t="s">
        <v>24</v>
      </c>
      <c r="C25" s="8" t="s">
        <v>25</v>
      </c>
      <c r="D25" s="31" t="s">
        <v>29</v>
      </c>
      <c r="E25" s="29" t="s">
        <v>66</v>
      </c>
      <c r="F25" s="29">
        <v>5001.0</v>
      </c>
      <c r="G25" s="40">
        <v>0.5</v>
      </c>
      <c r="H25" s="23">
        <f t="shared" si="1"/>
        <v>2500.5</v>
      </c>
      <c r="I25" s="24">
        <f t="shared" si="2"/>
        <v>7501.5</v>
      </c>
      <c r="J25" s="25">
        <f t="shared" si="3"/>
        <v>7510</v>
      </c>
      <c r="K25" s="209"/>
      <c r="L25" s="26">
        <v>0.45</v>
      </c>
      <c r="M25" s="27">
        <f t="shared" si="4"/>
        <v>2250.45</v>
      </c>
      <c r="N25" s="27">
        <f t="shared" si="5"/>
        <v>7251.45</v>
      </c>
      <c r="O25" s="28">
        <f t="shared" si="6"/>
        <v>7260</v>
      </c>
      <c r="P25" s="209"/>
      <c r="Q25" s="226">
        <v>0.27</v>
      </c>
      <c r="R25" s="23">
        <f t="shared" si="7"/>
        <v>1350.27</v>
      </c>
      <c r="S25" s="23">
        <f t="shared" si="8"/>
        <v>6351.27</v>
      </c>
      <c r="T25" s="25"/>
      <c r="U25" s="210"/>
      <c r="V25" s="40">
        <v>0.23</v>
      </c>
      <c r="W25" s="23">
        <f t="shared" si="9"/>
        <v>1150.23</v>
      </c>
      <c r="X25" s="27">
        <f t="shared" si="10"/>
        <v>6151.23</v>
      </c>
      <c r="Y25" s="211"/>
      <c r="Z25" s="40">
        <v>0.21</v>
      </c>
      <c r="AA25" s="27">
        <f t="shared" si="11"/>
        <v>1050.21</v>
      </c>
      <c r="AB25" s="27">
        <f t="shared" si="12"/>
        <v>6051.21</v>
      </c>
      <c r="AC25" s="27"/>
      <c r="AD25" s="22" t="s">
        <v>66</v>
      </c>
      <c r="AE25" s="19">
        <v>0.159</v>
      </c>
      <c r="AF25" s="17">
        <f t="shared" si="13"/>
        <v>795.159</v>
      </c>
      <c r="AG25" s="17">
        <f t="shared" si="14"/>
        <v>5796.159</v>
      </c>
      <c r="AH25" s="27"/>
      <c r="AI25" s="27"/>
      <c r="AJ25" s="27"/>
      <c r="AK25" s="30"/>
    </row>
    <row r="26" ht="20.25" customHeight="1">
      <c r="A26" s="8">
        <v>18.0</v>
      </c>
      <c r="B26" s="9" t="s">
        <v>24</v>
      </c>
      <c r="C26" s="8" t="s">
        <v>25</v>
      </c>
      <c r="D26" s="31" t="s">
        <v>29</v>
      </c>
      <c r="E26" s="38" t="s">
        <v>67</v>
      </c>
      <c r="F26" s="29">
        <v>0.0</v>
      </c>
      <c r="G26" s="40">
        <v>0.5</v>
      </c>
      <c r="H26" s="23">
        <f t="shared" si="1"/>
        <v>0</v>
      </c>
      <c r="I26" s="24">
        <f t="shared" si="2"/>
        <v>0</v>
      </c>
      <c r="J26" s="25">
        <f t="shared" si="3"/>
        <v>0</v>
      </c>
      <c r="K26" s="209"/>
      <c r="L26" s="26">
        <v>0.45</v>
      </c>
      <c r="M26" s="27">
        <f t="shared" si="4"/>
        <v>0</v>
      </c>
      <c r="N26" s="27">
        <f t="shared" si="5"/>
        <v>0</v>
      </c>
      <c r="O26" s="28">
        <f t="shared" si="6"/>
        <v>0</v>
      </c>
      <c r="P26" s="209"/>
      <c r="Q26" s="226">
        <v>0.27</v>
      </c>
      <c r="R26" s="23">
        <f t="shared" si="7"/>
        <v>0</v>
      </c>
      <c r="S26" s="23">
        <f t="shared" si="8"/>
        <v>0</v>
      </c>
      <c r="T26" s="25"/>
      <c r="U26" s="210"/>
      <c r="V26" s="40">
        <v>0.23</v>
      </c>
      <c r="W26" s="23">
        <f t="shared" si="9"/>
        <v>0</v>
      </c>
      <c r="X26" s="27">
        <f t="shared" si="10"/>
        <v>0</v>
      </c>
      <c r="Y26" s="211"/>
      <c r="Z26" s="40">
        <v>0.21</v>
      </c>
      <c r="AA26" s="27">
        <f t="shared" si="11"/>
        <v>0</v>
      </c>
      <c r="AB26" s="27">
        <f t="shared" si="12"/>
        <v>0</v>
      </c>
      <c r="AC26" s="27"/>
      <c r="AD26" s="38" t="s">
        <v>67</v>
      </c>
      <c r="AE26" s="19">
        <v>0.159</v>
      </c>
      <c r="AF26" s="17">
        <f t="shared" si="13"/>
        <v>0</v>
      </c>
      <c r="AG26" s="17">
        <f t="shared" si="14"/>
        <v>0</v>
      </c>
      <c r="AH26" s="27"/>
      <c r="AI26" s="27"/>
      <c r="AJ26" s="27"/>
      <c r="AK26" s="30"/>
    </row>
    <row r="27" ht="21.75" customHeight="1">
      <c r="A27" s="8">
        <v>19.0</v>
      </c>
      <c r="B27" s="9" t="s">
        <v>24</v>
      </c>
      <c r="C27" s="8" t="s">
        <v>25</v>
      </c>
      <c r="D27" s="31" t="s">
        <v>29</v>
      </c>
      <c r="E27" s="29" t="s">
        <v>69</v>
      </c>
      <c r="F27" s="29">
        <v>6800.0</v>
      </c>
      <c r="G27" s="40">
        <v>0.5</v>
      </c>
      <c r="H27" s="23">
        <f t="shared" si="1"/>
        <v>3400</v>
      </c>
      <c r="I27" s="24">
        <f t="shared" si="2"/>
        <v>10200</v>
      </c>
      <c r="J27" s="25">
        <f t="shared" si="3"/>
        <v>10200</v>
      </c>
      <c r="K27" s="209"/>
      <c r="L27" s="26">
        <v>0.45</v>
      </c>
      <c r="M27" s="27">
        <f t="shared" si="4"/>
        <v>3060</v>
      </c>
      <c r="N27" s="27">
        <f t="shared" si="5"/>
        <v>9860</v>
      </c>
      <c r="O27" s="28">
        <f t="shared" si="6"/>
        <v>9860</v>
      </c>
      <c r="P27" s="209"/>
      <c r="Q27" s="226">
        <v>0.27</v>
      </c>
      <c r="R27" s="23">
        <f t="shared" si="7"/>
        <v>1836</v>
      </c>
      <c r="S27" s="23">
        <f t="shared" si="8"/>
        <v>8636</v>
      </c>
      <c r="T27" s="25"/>
      <c r="U27" s="210"/>
      <c r="V27" s="40">
        <v>0.23</v>
      </c>
      <c r="W27" s="23">
        <f t="shared" si="9"/>
        <v>1564</v>
      </c>
      <c r="X27" s="27">
        <f t="shared" si="10"/>
        <v>8364</v>
      </c>
      <c r="Y27" s="211"/>
      <c r="Z27" s="40">
        <v>0.21</v>
      </c>
      <c r="AA27" s="27">
        <f t="shared" si="11"/>
        <v>1428</v>
      </c>
      <c r="AB27" s="27">
        <f t="shared" si="12"/>
        <v>8228</v>
      </c>
      <c r="AC27" s="27"/>
      <c r="AD27" s="22" t="s">
        <v>69</v>
      </c>
      <c r="AE27" s="19">
        <v>0.159</v>
      </c>
      <c r="AF27" s="17">
        <f t="shared" si="13"/>
        <v>1081.2</v>
      </c>
      <c r="AG27" s="17">
        <f t="shared" si="14"/>
        <v>7881.2</v>
      </c>
      <c r="AH27" s="27"/>
      <c r="AI27" s="27"/>
      <c r="AJ27" s="27"/>
      <c r="AK27" s="30"/>
    </row>
    <row r="28" ht="15.75" customHeight="1">
      <c r="A28" s="8">
        <v>20.0</v>
      </c>
      <c r="B28" s="9" t="s">
        <v>24</v>
      </c>
      <c r="C28" s="8" t="s">
        <v>25</v>
      </c>
      <c r="D28" s="31" t="s">
        <v>29</v>
      </c>
      <c r="E28" s="23" t="s">
        <v>71</v>
      </c>
      <c r="F28" s="29">
        <v>9500.0</v>
      </c>
      <c r="G28" s="40">
        <v>0.5</v>
      </c>
      <c r="H28" s="23">
        <f t="shared" si="1"/>
        <v>4750</v>
      </c>
      <c r="I28" s="24">
        <f t="shared" si="2"/>
        <v>14250</v>
      </c>
      <c r="J28" s="25">
        <f t="shared" si="3"/>
        <v>14250</v>
      </c>
      <c r="K28" s="209"/>
      <c r="L28" s="26">
        <v>0.45</v>
      </c>
      <c r="M28" s="27">
        <f t="shared" si="4"/>
        <v>4275</v>
      </c>
      <c r="N28" s="27">
        <f t="shared" si="5"/>
        <v>13775</v>
      </c>
      <c r="O28" s="28">
        <f t="shared" si="6"/>
        <v>13780</v>
      </c>
      <c r="P28" s="209"/>
      <c r="Q28" s="226">
        <v>0.27</v>
      </c>
      <c r="R28" s="23">
        <f t="shared" si="7"/>
        <v>2565</v>
      </c>
      <c r="S28" s="23">
        <f t="shared" si="8"/>
        <v>12065</v>
      </c>
      <c r="T28" s="25"/>
      <c r="U28" s="210"/>
      <c r="V28" s="40">
        <v>0.23</v>
      </c>
      <c r="W28" s="23">
        <f t="shared" si="9"/>
        <v>2185</v>
      </c>
      <c r="X28" s="27">
        <f t="shared" si="10"/>
        <v>11685</v>
      </c>
      <c r="Y28" s="211"/>
      <c r="Z28" s="40">
        <v>0.21</v>
      </c>
      <c r="AA28" s="27">
        <f t="shared" si="11"/>
        <v>1995</v>
      </c>
      <c r="AB28" s="27">
        <f t="shared" si="12"/>
        <v>11495</v>
      </c>
      <c r="AC28" s="27"/>
      <c r="AD28" s="38" t="s">
        <v>71</v>
      </c>
      <c r="AE28" s="19">
        <v>0.159</v>
      </c>
      <c r="AF28" s="17">
        <f t="shared" si="13"/>
        <v>1510.5</v>
      </c>
      <c r="AG28" s="17">
        <f t="shared" si="14"/>
        <v>11010.5</v>
      </c>
      <c r="AH28" s="27"/>
      <c r="AI28" s="27"/>
      <c r="AJ28" s="27"/>
      <c r="AK28" s="30"/>
    </row>
    <row r="29" ht="15.75" customHeight="1">
      <c r="A29" s="8">
        <v>21.0</v>
      </c>
      <c r="B29" s="9" t="s">
        <v>24</v>
      </c>
      <c r="C29" s="8" t="s">
        <v>25</v>
      </c>
      <c r="D29" s="31" t="s">
        <v>29</v>
      </c>
      <c r="E29" s="29" t="s">
        <v>73</v>
      </c>
      <c r="F29" s="29">
        <v>4700.0</v>
      </c>
      <c r="G29" s="40">
        <v>0.5</v>
      </c>
      <c r="H29" s="23">
        <f t="shared" si="1"/>
        <v>2350</v>
      </c>
      <c r="I29" s="24">
        <f t="shared" si="2"/>
        <v>7050</v>
      </c>
      <c r="J29" s="25">
        <f t="shared" si="3"/>
        <v>7050</v>
      </c>
      <c r="K29" s="209"/>
      <c r="L29" s="26">
        <v>0.45</v>
      </c>
      <c r="M29" s="27">
        <f t="shared" si="4"/>
        <v>2115</v>
      </c>
      <c r="N29" s="27">
        <f t="shared" si="5"/>
        <v>6815</v>
      </c>
      <c r="O29" s="28">
        <f t="shared" si="6"/>
        <v>6820</v>
      </c>
      <c r="P29" s="209"/>
      <c r="Q29" s="226">
        <v>0.27</v>
      </c>
      <c r="R29" s="23">
        <f t="shared" si="7"/>
        <v>1269</v>
      </c>
      <c r="S29" s="23">
        <f t="shared" si="8"/>
        <v>5969</v>
      </c>
      <c r="T29" s="25"/>
      <c r="U29" s="210"/>
      <c r="V29" s="40">
        <v>0.23</v>
      </c>
      <c r="W29" s="23">
        <f t="shared" si="9"/>
        <v>1081</v>
      </c>
      <c r="X29" s="27">
        <f t="shared" si="10"/>
        <v>5781</v>
      </c>
      <c r="Y29" s="211"/>
      <c r="Z29" s="40">
        <v>0.21</v>
      </c>
      <c r="AA29" s="27">
        <f t="shared" si="11"/>
        <v>987</v>
      </c>
      <c r="AB29" s="27">
        <f t="shared" si="12"/>
        <v>5687</v>
      </c>
      <c r="AC29" s="27"/>
      <c r="AD29" s="22" t="s">
        <v>73</v>
      </c>
      <c r="AE29" s="19">
        <v>0.159</v>
      </c>
      <c r="AF29" s="17">
        <f t="shared" si="13"/>
        <v>747.3</v>
      </c>
      <c r="AG29" s="17">
        <f t="shared" si="14"/>
        <v>5447.3</v>
      </c>
      <c r="AH29" s="27"/>
      <c r="AI29" s="27"/>
      <c r="AJ29" s="27"/>
      <c r="AK29" s="30"/>
    </row>
    <row r="30" ht="15.75" customHeight="1">
      <c r="A30" s="8">
        <v>22.0</v>
      </c>
      <c r="B30" s="9" t="s">
        <v>24</v>
      </c>
      <c r="C30" s="8" t="s">
        <v>25</v>
      </c>
      <c r="D30" s="31" t="s">
        <v>29</v>
      </c>
      <c r="E30" s="38" t="s">
        <v>75</v>
      </c>
      <c r="F30" s="29"/>
      <c r="G30" s="40">
        <v>0.5</v>
      </c>
      <c r="H30" s="23">
        <f t="shared" si="1"/>
        <v>0</v>
      </c>
      <c r="I30" s="24">
        <f t="shared" si="2"/>
        <v>0</v>
      </c>
      <c r="J30" s="25">
        <f t="shared" si="3"/>
        <v>0</v>
      </c>
      <c r="K30" s="209"/>
      <c r="L30" s="26">
        <v>0.45</v>
      </c>
      <c r="M30" s="27">
        <f t="shared" si="4"/>
        <v>0</v>
      </c>
      <c r="N30" s="27">
        <f t="shared" si="5"/>
        <v>0</v>
      </c>
      <c r="O30" s="28">
        <f t="shared" si="6"/>
        <v>0</v>
      </c>
      <c r="P30" s="209"/>
      <c r="Q30" s="226">
        <v>0.27</v>
      </c>
      <c r="R30" s="23">
        <f t="shared" si="7"/>
        <v>0</v>
      </c>
      <c r="S30" s="23">
        <f t="shared" si="8"/>
        <v>0</v>
      </c>
      <c r="T30" s="25"/>
      <c r="U30" s="210"/>
      <c r="V30" s="40">
        <v>0.23</v>
      </c>
      <c r="W30" s="23">
        <f t="shared" si="9"/>
        <v>0</v>
      </c>
      <c r="X30" s="27">
        <f t="shared" si="10"/>
        <v>0</v>
      </c>
      <c r="Y30" s="211"/>
      <c r="Z30" s="40">
        <v>0.21</v>
      </c>
      <c r="AA30" s="27">
        <f t="shared" si="11"/>
        <v>0</v>
      </c>
      <c r="AB30" s="27">
        <f t="shared" si="12"/>
        <v>0</v>
      </c>
      <c r="AC30" s="27"/>
      <c r="AD30" s="38" t="s">
        <v>75</v>
      </c>
      <c r="AE30" s="19">
        <v>0.159</v>
      </c>
      <c r="AF30" s="17">
        <f t="shared" si="13"/>
        <v>0</v>
      </c>
      <c r="AG30" s="17">
        <f t="shared" si="14"/>
        <v>0</v>
      </c>
      <c r="AH30" s="27"/>
      <c r="AI30" s="27"/>
      <c r="AJ30" s="27"/>
      <c r="AK30" s="30"/>
    </row>
    <row r="31" ht="24.0" customHeight="1">
      <c r="A31" s="8">
        <v>23.0</v>
      </c>
      <c r="B31" s="9" t="s">
        <v>24</v>
      </c>
      <c r="C31" s="8" t="s">
        <v>25</v>
      </c>
      <c r="D31" s="31" t="s">
        <v>29</v>
      </c>
      <c r="E31" s="29" t="s">
        <v>77</v>
      </c>
      <c r="F31" s="29">
        <v>8638.0</v>
      </c>
      <c r="G31" s="40">
        <v>0.680000000000001</v>
      </c>
      <c r="H31" s="23">
        <f t="shared" si="1"/>
        <v>5873.84</v>
      </c>
      <c r="I31" s="24">
        <f t="shared" si="2"/>
        <v>14511.84</v>
      </c>
      <c r="J31" s="25">
        <f t="shared" si="3"/>
        <v>14520</v>
      </c>
      <c r="K31" s="209"/>
      <c r="L31" s="26">
        <v>0.5</v>
      </c>
      <c r="M31" s="27">
        <f t="shared" si="4"/>
        <v>4319</v>
      </c>
      <c r="N31" s="27">
        <f t="shared" si="5"/>
        <v>12957</v>
      </c>
      <c r="O31" s="28">
        <f t="shared" si="6"/>
        <v>12960</v>
      </c>
      <c r="P31" s="209"/>
      <c r="Q31" s="226">
        <v>0.27</v>
      </c>
      <c r="R31" s="23">
        <f t="shared" si="7"/>
        <v>2332.26</v>
      </c>
      <c r="S31" s="23">
        <f t="shared" si="8"/>
        <v>10970.26</v>
      </c>
      <c r="T31" s="25"/>
      <c r="U31" s="210"/>
      <c r="V31" s="40">
        <v>0.23</v>
      </c>
      <c r="W31" s="23">
        <f t="shared" si="9"/>
        <v>1986.74</v>
      </c>
      <c r="X31" s="27">
        <f t="shared" si="10"/>
        <v>10624.74</v>
      </c>
      <c r="Y31" s="211"/>
      <c r="Z31" s="40">
        <v>0.21</v>
      </c>
      <c r="AA31" s="27">
        <f t="shared" si="11"/>
        <v>1813.98</v>
      </c>
      <c r="AB31" s="27">
        <f t="shared" si="12"/>
        <v>10451.98</v>
      </c>
      <c r="AC31" s="27"/>
      <c r="AD31" s="29" t="s">
        <v>77</v>
      </c>
      <c r="AE31" s="19">
        <v>0.159</v>
      </c>
      <c r="AF31" s="17">
        <f t="shared" si="13"/>
        <v>1373.442</v>
      </c>
      <c r="AG31" s="17">
        <f t="shared" si="14"/>
        <v>10011.442</v>
      </c>
      <c r="AH31" s="27"/>
      <c r="AI31" s="27"/>
      <c r="AJ31" s="27"/>
      <c r="AK31" s="30"/>
    </row>
    <row r="32" ht="24.75" customHeight="1">
      <c r="A32" s="8">
        <v>24.0</v>
      </c>
      <c r="B32" s="9" t="s">
        <v>24</v>
      </c>
      <c r="C32" s="8" t="s">
        <v>25</v>
      </c>
      <c r="D32" s="31" t="s">
        <v>29</v>
      </c>
      <c r="E32" s="23" t="s">
        <v>79</v>
      </c>
      <c r="F32" s="29">
        <v>2300.0</v>
      </c>
      <c r="G32" s="40">
        <v>0.680000000000001</v>
      </c>
      <c r="H32" s="23">
        <f t="shared" si="1"/>
        <v>1564</v>
      </c>
      <c r="I32" s="24">
        <f t="shared" si="2"/>
        <v>3864</v>
      </c>
      <c r="J32" s="25">
        <f t="shared" si="3"/>
        <v>3870</v>
      </c>
      <c r="K32" s="209"/>
      <c r="L32" s="26">
        <v>0.5</v>
      </c>
      <c r="M32" s="27">
        <f t="shared" si="4"/>
        <v>1150</v>
      </c>
      <c r="N32" s="27">
        <f t="shared" si="5"/>
        <v>3450</v>
      </c>
      <c r="O32" s="28">
        <f t="shared" si="6"/>
        <v>3450</v>
      </c>
      <c r="P32" s="209"/>
      <c r="Q32" s="226">
        <v>0.27</v>
      </c>
      <c r="R32" s="23">
        <f t="shared" si="7"/>
        <v>621</v>
      </c>
      <c r="S32" s="23">
        <f t="shared" si="8"/>
        <v>2921</v>
      </c>
      <c r="T32" s="25"/>
      <c r="U32" s="210"/>
      <c r="V32" s="40">
        <v>0.23</v>
      </c>
      <c r="W32" s="23">
        <f t="shared" si="9"/>
        <v>529</v>
      </c>
      <c r="X32" s="27">
        <f t="shared" si="10"/>
        <v>2829</v>
      </c>
      <c r="Y32" s="211"/>
      <c r="Z32" s="40">
        <v>0.21</v>
      </c>
      <c r="AA32" s="27">
        <f t="shared" si="11"/>
        <v>483</v>
      </c>
      <c r="AB32" s="27">
        <f t="shared" si="12"/>
        <v>2783</v>
      </c>
      <c r="AC32" s="27"/>
      <c r="AD32" s="23" t="s">
        <v>79</v>
      </c>
      <c r="AE32" s="19">
        <v>0.159</v>
      </c>
      <c r="AF32" s="17">
        <f t="shared" si="13"/>
        <v>365.7</v>
      </c>
      <c r="AG32" s="17">
        <f t="shared" si="14"/>
        <v>2665.7</v>
      </c>
      <c r="AH32" s="27"/>
      <c r="AI32" s="27"/>
      <c r="AJ32" s="27"/>
      <c r="AK32" s="30"/>
    </row>
    <row r="33" ht="18.75" customHeight="1">
      <c r="A33" s="8">
        <v>25.0</v>
      </c>
      <c r="B33" s="9" t="s">
        <v>24</v>
      </c>
      <c r="C33" s="8" t="s">
        <v>25</v>
      </c>
      <c r="D33" s="31" t="s">
        <v>29</v>
      </c>
      <c r="E33" s="23" t="s">
        <v>81</v>
      </c>
      <c r="F33" s="29">
        <v>3300.0</v>
      </c>
      <c r="G33" s="40">
        <v>0.680000000000001</v>
      </c>
      <c r="H33" s="23">
        <f t="shared" si="1"/>
        <v>2244</v>
      </c>
      <c r="I33" s="24">
        <f t="shared" si="2"/>
        <v>5544</v>
      </c>
      <c r="J33" s="25">
        <f t="shared" si="3"/>
        <v>5550</v>
      </c>
      <c r="K33" s="209"/>
      <c r="L33" s="26">
        <v>0.5</v>
      </c>
      <c r="M33" s="27">
        <f t="shared" si="4"/>
        <v>1650</v>
      </c>
      <c r="N33" s="27">
        <f t="shared" si="5"/>
        <v>4950</v>
      </c>
      <c r="O33" s="28">
        <f t="shared" si="6"/>
        <v>4950</v>
      </c>
      <c r="P33" s="209"/>
      <c r="Q33" s="226">
        <v>0.27</v>
      </c>
      <c r="R33" s="23">
        <f t="shared" si="7"/>
        <v>891</v>
      </c>
      <c r="S33" s="23">
        <f t="shared" si="8"/>
        <v>4191</v>
      </c>
      <c r="T33" s="25"/>
      <c r="U33" s="210"/>
      <c r="V33" s="40">
        <v>0.23</v>
      </c>
      <c r="W33" s="23">
        <f t="shared" si="9"/>
        <v>759</v>
      </c>
      <c r="X33" s="27">
        <f t="shared" si="10"/>
        <v>4059</v>
      </c>
      <c r="Y33" s="211"/>
      <c r="Z33" s="40">
        <v>0.21</v>
      </c>
      <c r="AA33" s="27">
        <f t="shared" si="11"/>
        <v>693</v>
      </c>
      <c r="AB33" s="27">
        <f t="shared" si="12"/>
        <v>3993</v>
      </c>
      <c r="AC33" s="27"/>
      <c r="AD33" s="23" t="s">
        <v>81</v>
      </c>
      <c r="AE33" s="19">
        <v>0.159</v>
      </c>
      <c r="AF33" s="17">
        <f t="shared" si="13"/>
        <v>524.7</v>
      </c>
      <c r="AG33" s="17">
        <f t="shared" si="14"/>
        <v>3824.7</v>
      </c>
      <c r="AH33" s="27"/>
      <c r="AI33" s="27"/>
      <c r="AJ33" s="27"/>
      <c r="AK33" s="30"/>
    </row>
    <row r="34" ht="27.0" customHeight="1">
      <c r="A34" s="8">
        <v>26.0</v>
      </c>
      <c r="B34" s="9" t="s">
        <v>24</v>
      </c>
      <c r="C34" s="8" t="s">
        <v>25</v>
      </c>
      <c r="D34" s="31" t="s">
        <v>29</v>
      </c>
      <c r="E34" s="23" t="s">
        <v>84</v>
      </c>
      <c r="F34" s="29">
        <v>852.0</v>
      </c>
      <c r="G34" s="40">
        <v>0.680000000000001</v>
      </c>
      <c r="H34" s="23">
        <f t="shared" si="1"/>
        <v>579.36</v>
      </c>
      <c r="I34" s="24">
        <f t="shared" si="2"/>
        <v>1431.36</v>
      </c>
      <c r="J34" s="25">
        <f t="shared" si="3"/>
        <v>1440</v>
      </c>
      <c r="K34" s="209"/>
      <c r="L34" s="26">
        <v>0.5</v>
      </c>
      <c r="M34" s="27">
        <f t="shared" si="4"/>
        <v>426</v>
      </c>
      <c r="N34" s="27">
        <f t="shared" si="5"/>
        <v>1278</v>
      </c>
      <c r="O34" s="28">
        <f t="shared" si="6"/>
        <v>1280</v>
      </c>
      <c r="P34" s="209"/>
      <c r="Q34" s="226">
        <v>0.27</v>
      </c>
      <c r="R34" s="23">
        <f t="shared" si="7"/>
        <v>230.04</v>
      </c>
      <c r="S34" s="23">
        <f t="shared" si="8"/>
        <v>1082.04</v>
      </c>
      <c r="T34" s="25"/>
      <c r="U34" s="210"/>
      <c r="V34" s="40">
        <v>0.23</v>
      </c>
      <c r="W34" s="23">
        <f t="shared" si="9"/>
        <v>195.96</v>
      </c>
      <c r="X34" s="27">
        <f t="shared" si="10"/>
        <v>1047.96</v>
      </c>
      <c r="Y34" s="211"/>
      <c r="Z34" s="40">
        <v>0.21</v>
      </c>
      <c r="AA34" s="27">
        <f t="shared" si="11"/>
        <v>178.92</v>
      </c>
      <c r="AB34" s="27">
        <f t="shared" si="12"/>
        <v>1030.92</v>
      </c>
      <c r="AC34" s="27"/>
      <c r="AD34" s="23" t="s">
        <v>84</v>
      </c>
      <c r="AE34" s="19">
        <v>0.159</v>
      </c>
      <c r="AF34" s="17">
        <f t="shared" si="13"/>
        <v>135.468</v>
      </c>
      <c r="AG34" s="17">
        <f t="shared" si="14"/>
        <v>987.468</v>
      </c>
      <c r="AH34" s="27"/>
      <c r="AI34" s="27"/>
      <c r="AJ34" s="27"/>
      <c r="AK34" s="30"/>
    </row>
    <row r="35" ht="15.75" customHeight="1">
      <c r="A35" s="8">
        <v>27.0</v>
      </c>
      <c r="B35" s="9" t="s">
        <v>24</v>
      </c>
      <c r="C35" s="8" t="s">
        <v>25</v>
      </c>
      <c r="D35" s="31" t="s">
        <v>29</v>
      </c>
      <c r="E35" s="29" t="s">
        <v>86</v>
      </c>
      <c r="F35" s="29">
        <v>1290.0</v>
      </c>
      <c r="G35" s="40">
        <v>0.680000000000001</v>
      </c>
      <c r="H35" s="23">
        <f t="shared" si="1"/>
        <v>877.2</v>
      </c>
      <c r="I35" s="24">
        <f t="shared" si="2"/>
        <v>2167.2</v>
      </c>
      <c r="J35" s="25">
        <f t="shared" si="3"/>
        <v>2170</v>
      </c>
      <c r="K35" s="209"/>
      <c r="L35" s="26">
        <v>0.5</v>
      </c>
      <c r="M35" s="27">
        <f t="shared" si="4"/>
        <v>645</v>
      </c>
      <c r="N35" s="27">
        <f t="shared" si="5"/>
        <v>1935</v>
      </c>
      <c r="O35" s="28">
        <f t="shared" si="6"/>
        <v>1940</v>
      </c>
      <c r="P35" s="209"/>
      <c r="Q35" s="226">
        <v>0.27</v>
      </c>
      <c r="R35" s="23">
        <f t="shared" si="7"/>
        <v>348.3</v>
      </c>
      <c r="S35" s="23">
        <f t="shared" si="8"/>
        <v>1638.3</v>
      </c>
      <c r="T35" s="25"/>
      <c r="U35" s="210"/>
      <c r="V35" s="40">
        <v>0.23</v>
      </c>
      <c r="W35" s="23">
        <f t="shared" si="9"/>
        <v>296.7</v>
      </c>
      <c r="X35" s="27">
        <f t="shared" si="10"/>
        <v>1586.7</v>
      </c>
      <c r="Y35" s="211"/>
      <c r="Z35" s="40">
        <v>0.21</v>
      </c>
      <c r="AA35" s="27">
        <f t="shared" si="11"/>
        <v>270.9</v>
      </c>
      <c r="AB35" s="27">
        <f t="shared" si="12"/>
        <v>1560.9</v>
      </c>
      <c r="AC35" s="27"/>
      <c r="AD35" s="29" t="s">
        <v>86</v>
      </c>
      <c r="AE35" s="19">
        <v>0.159</v>
      </c>
      <c r="AF35" s="17">
        <f t="shared" si="13"/>
        <v>205.11</v>
      </c>
      <c r="AG35" s="17">
        <f t="shared" si="14"/>
        <v>1495.11</v>
      </c>
      <c r="AH35" s="27"/>
      <c r="AI35" s="27"/>
      <c r="AJ35" s="27"/>
      <c r="AK35" s="30"/>
    </row>
    <row r="36" ht="15.75" customHeight="1">
      <c r="A36" s="8">
        <v>28.0</v>
      </c>
      <c r="B36" s="9" t="s">
        <v>24</v>
      </c>
      <c r="C36" s="8" t="s">
        <v>25</v>
      </c>
      <c r="D36" s="21" t="s">
        <v>26</v>
      </c>
      <c r="E36" s="29" t="s">
        <v>88</v>
      </c>
      <c r="F36" s="29">
        <v>443.0</v>
      </c>
      <c r="G36" s="40">
        <v>0.680000000000001</v>
      </c>
      <c r="H36" s="23">
        <f t="shared" si="1"/>
        <v>301.24</v>
      </c>
      <c r="I36" s="24">
        <f t="shared" si="2"/>
        <v>744.24</v>
      </c>
      <c r="J36" s="25">
        <f t="shared" si="3"/>
        <v>750</v>
      </c>
      <c r="K36" s="209"/>
      <c r="L36" s="26">
        <v>0.5</v>
      </c>
      <c r="M36" s="27">
        <f t="shared" si="4"/>
        <v>221.5</v>
      </c>
      <c r="N36" s="27">
        <f t="shared" si="5"/>
        <v>664.5</v>
      </c>
      <c r="O36" s="28">
        <f t="shared" si="6"/>
        <v>670</v>
      </c>
      <c r="P36" s="209"/>
      <c r="Q36" s="226">
        <v>0.24</v>
      </c>
      <c r="R36" s="23">
        <f t="shared" si="7"/>
        <v>106.32</v>
      </c>
      <c r="S36" s="23">
        <f t="shared" si="8"/>
        <v>549.32</v>
      </c>
      <c r="T36" s="25"/>
      <c r="U36" s="210"/>
      <c r="V36" s="40">
        <v>0.23</v>
      </c>
      <c r="W36" s="23">
        <f t="shared" si="9"/>
        <v>101.89</v>
      </c>
      <c r="X36" s="27">
        <f t="shared" si="10"/>
        <v>544.89</v>
      </c>
      <c r="Y36" s="211"/>
      <c r="Z36" s="40">
        <v>0.21</v>
      </c>
      <c r="AA36" s="27">
        <f t="shared" si="11"/>
        <v>93.03</v>
      </c>
      <c r="AB36" s="27">
        <f t="shared" si="12"/>
        <v>536.03</v>
      </c>
      <c r="AC36" s="27"/>
      <c r="AD36" s="29" t="s">
        <v>88</v>
      </c>
      <c r="AE36" s="19">
        <v>0.159</v>
      </c>
      <c r="AF36" s="17">
        <f t="shared" si="13"/>
        <v>70.437</v>
      </c>
      <c r="AG36" s="17">
        <f t="shared" si="14"/>
        <v>513.437</v>
      </c>
      <c r="AH36" s="27"/>
      <c r="AI36" s="27"/>
      <c r="AJ36" s="27"/>
      <c r="AK36" s="30"/>
    </row>
    <row r="37" ht="15.75" customHeight="1">
      <c r="A37" s="8">
        <v>29.0</v>
      </c>
      <c r="B37" s="9" t="s">
        <v>24</v>
      </c>
      <c r="C37" s="8" t="s">
        <v>25</v>
      </c>
      <c r="D37" s="31" t="s">
        <v>29</v>
      </c>
      <c r="E37" s="29" t="s">
        <v>88</v>
      </c>
      <c r="F37" s="29">
        <v>667.0</v>
      </c>
      <c r="G37" s="40">
        <v>0.680000000000001</v>
      </c>
      <c r="H37" s="23">
        <f t="shared" si="1"/>
        <v>453.56</v>
      </c>
      <c r="I37" s="24">
        <f t="shared" si="2"/>
        <v>1120.56</v>
      </c>
      <c r="J37" s="25">
        <f t="shared" si="3"/>
        <v>1130</v>
      </c>
      <c r="K37" s="209"/>
      <c r="L37" s="26">
        <v>0.5</v>
      </c>
      <c r="M37" s="27">
        <f t="shared" si="4"/>
        <v>333.5</v>
      </c>
      <c r="N37" s="27">
        <f t="shared" si="5"/>
        <v>1000.5</v>
      </c>
      <c r="O37" s="28">
        <f t="shared" si="6"/>
        <v>1010</v>
      </c>
      <c r="P37" s="209"/>
      <c r="Q37" s="226">
        <v>0.27</v>
      </c>
      <c r="R37" s="23">
        <f t="shared" si="7"/>
        <v>180.09</v>
      </c>
      <c r="S37" s="23">
        <f t="shared" si="8"/>
        <v>847.09</v>
      </c>
      <c r="T37" s="25"/>
      <c r="U37" s="210"/>
      <c r="V37" s="40">
        <v>0.159</v>
      </c>
      <c r="W37" s="23">
        <f t="shared" si="9"/>
        <v>106.053</v>
      </c>
      <c r="X37" s="27">
        <f t="shared" si="10"/>
        <v>773.053</v>
      </c>
      <c r="Y37" s="211"/>
      <c r="Z37" s="40">
        <v>0.21</v>
      </c>
      <c r="AA37" s="27">
        <f t="shared" si="11"/>
        <v>140.07</v>
      </c>
      <c r="AB37" s="27">
        <f t="shared" si="12"/>
        <v>807.07</v>
      </c>
      <c r="AC37" s="27"/>
      <c r="AD37" s="29" t="s">
        <v>88</v>
      </c>
      <c r="AE37" s="19">
        <v>0.159</v>
      </c>
      <c r="AF37" s="17">
        <f t="shared" si="13"/>
        <v>106.053</v>
      </c>
      <c r="AG37" s="17">
        <f t="shared" si="14"/>
        <v>773.053</v>
      </c>
      <c r="AH37" s="27"/>
      <c r="AI37" s="27"/>
      <c r="AJ37" s="27"/>
      <c r="AK37" s="30"/>
    </row>
    <row r="38" ht="15.75" customHeight="1">
      <c r="A38" s="8">
        <v>30.0</v>
      </c>
      <c r="B38" s="9" t="s">
        <v>24</v>
      </c>
      <c r="C38" s="8" t="s">
        <v>25</v>
      </c>
      <c r="D38" s="21" t="s">
        <v>92</v>
      </c>
      <c r="E38" s="29" t="s">
        <v>93</v>
      </c>
      <c r="F38" s="29">
        <v>3383.0</v>
      </c>
      <c r="G38" s="40">
        <v>0.680000000000001</v>
      </c>
      <c r="H38" s="23">
        <f t="shared" si="1"/>
        <v>2300.44</v>
      </c>
      <c r="I38" s="24">
        <f t="shared" si="2"/>
        <v>5683.44</v>
      </c>
      <c r="J38" s="25">
        <f t="shared" si="3"/>
        <v>5690</v>
      </c>
      <c r="K38" s="209"/>
      <c r="L38" s="26">
        <v>0.5</v>
      </c>
      <c r="M38" s="27">
        <f t="shared" si="4"/>
        <v>1691.5</v>
      </c>
      <c r="N38" s="27">
        <f t="shared" si="5"/>
        <v>5074.5</v>
      </c>
      <c r="O38" s="28">
        <f t="shared" si="6"/>
        <v>5080</v>
      </c>
      <c r="P38" s="209"/>
      <c r="Q38" s="226">
        <v>0.27</v>
      </c>
      <c r="R38" s="23">
        <f t="shared" si="7"/>
        <v>913.41</v>
      </c>
      <c r="S38" s="23">
        <f t="shared" si="8"/>
        <v>4296.41</v>
      </c>
      <c r="T38" s="25"/>
      <c r="U38" s="210"/>
      <c r="V38" s="40">
        <v>0.23</v>
      </c>
      <c r="W38" s="23">
        <f t="shared" si="9"/>
        <v>778.09</v>
      </c>
      <c r="X38" s="27">
        <f t="shared" si="10"/>
        <v>4161.09</v>
      </c>
      <c r="Y38" s="211"/>
      <c r="Z38" s="40">
        <v>0.21</v>
      </c>
      <c r="AA38" s="27">
        <f t="shared" si="11"/>
        <v>710.43</v>
      </c>
      <c r="AB38" s="27">
        <f t="shared" si="12"/>
        <v>4093.43</v>
      </c>
      <c r="AC38" s="27"/>
      <c r="AD38" s="29" t="s">
        <v>93</v>
      </c>
      <c r="AE38" s="19">
        <v>0.159</v>
      </c>
      <c r="AF38" s="17">
        <f t="shared" si="13"/>
        <v>537.897</v>
      </c>
      <c r="AG38" s="17">
        <f t="shared" si="14"/>
        <v>3920.897</v>
      </c>
      <c r="AH38" s="27"/>
      <c r="AI38" s="27"/>
      <c r="AJ38" s="27"/>
      <c r="AK38" s="30"/>
    </row>
    <row r="39" ht="14.25" customHeight="1">
      <c r="A39" s="8">
        <v>31.0</v>
      </c>
      <c r="B39" s="9" t="s">
        <v>24</v>
      </c>
      <c r="C39" s="8" t="s">
        <v>25</v>
      </c>
      <c r="D39" s="21" t="s">
        <v>92</v>
      </c>
      <c r="E39" s="29" t="s">
        <v>95</v>
      </c>
      <c r="F39" s="29">
        <v>1200.0</v>
      </c>
      <c r="G39" s="40">
        <v>0.680000000000001</v>
      </c>
      <c r="H39" s="23">
        <f t="shared" si="1"/>
        <v>816</v>
      </c>
      <c r="I39" s="24">
        <f t="shared" si="2"/>
        <v>2016</v>
      </c>
      <c r="J39" s="25">
        <f t="shared" si="3"/>
        <v>2020</v>
      </c>
      <c r="K39" s="209"/>
      <c r="L39" s="26">
        <v>0.5</v>
      </c>
      <c r="M39" s="27">
        <f t="shared" si="4"/>
        <v>600</v>
      </c>
      <c r="N39" s="27">
        <f t="shared" si="5"/>
        <v>1800</v>
      </c>
      <c r="O39" s="28">
        <f t="shared" si="6"/>
        <v>1800</v>
      </c>
      <c r="P39" s="209"/>
      <c r="Q39" s="226">
        <v>0.27</v>
      </c>
      <c r="R39" s="23">
        <f t="shared" si="7"/>
        <v>324</v>
      </c>
      <c r="S39" s="23">
        <f t="shared" si="8"/>
        <v>1524</v>
      </c>
      <c r="T39" s="25"/>
      <c r="U39" s="210"/>
      <c r="V39" s="40">
        <v>0.23</v>
      </c>
      <c r="W39" s="23">
        <f t="shared" si="9"/>
        <v>276</v>
      </c>
      <c r="X39" s="27">
        <f t="shared" si="10"/>
        <v>1476</v>
      </c>
      <c r="Y39" s="211"/>
      <c r="Z39" s="40">
        <v>0.21</v>
      </c>
      <c r="AA39" s="27">
        <f t="shared" si="11"/>
        <v>252</v>
      </c>
      <c r="AB39" s="27">
        <f t="shared" si="12"/>
        <v>1452</v>
      </c>
      <c r="AC39" s="27"/>
      <c r="AD39" s="29" t="s">
        <v>95</v>
      </c>
      <c r="AE39" s="19">
        <v>0.159</v>
      </c>
      <c r="AF39" s="17">
        <f t="shared" si="13"/>
        <v>190.8</v>
      </c>
      <c r="AG39" s="17">
        <f t="shared" si="14"/>
        <v>1390.8</v>
      </c>
      <c r="AH39" s="27"/>
      <c r="AI39" s="27"/>
      <c r="AJ39" s="27"/>
      <c r="AK39" s="30"/>
    </row>
    <row r="40" ht="15.75" customHeight="1">
      <c r="A40" s="8">
        <v>32.0</v>
      </c>
      <c r="B40" s="9" t="s">
        <v>24</v>
      </c>
      <c r="C40" s="8" t="s">
        <v>25</v>
      </c>
      <c r="D40" s="21" t="s">
        <v>26</v>
      </c>
      <c r="E40" s="29" t="s">
        <v>99</v>
      </c>
      <c r="F40" s="29">
        <v>526.0</v>
      </c>
      <c r="G40" s="40">
        <v>0.680000000000002</v>
      </c>
      <c r="H40" s="23">
        <f t="shared" si="1"/>
        <v>357.68</v>
      </c>
      <c r="I40" s="24">
        <f t="shared" si="2"/>
        <v>883.68</v>
      </c>
      <c r="J40" s="25">
        <f t="shared" si="3"/>
        <v>890</v>
      </c>
      <c r="K40" s="209"/>
      <c r="L40" s="26">
        <v>0.5</v>
      </c>
      <c r="M40" s="27">
        <f t="shared" si="4"/>
        <v>263</v>
      </c>
      <c r="N40" s="27">
        <f t="shared" si="5"/>
        <v>789</v>
      </c>
      <c r="O40" s="28">
        <f t="shared" si="6"/>
        <v>790</v>
      </c>
      <c r="P40" s="209"/>
      <c r="Q40" s="226">
        <v>0.27</v>
      </c>
      <c r="R40" s="23">
        <f t="shared" si="7"/>
        <v>142.02</v>
      </c>
      <c r="S40" s="23">
        <f t="shared" si="8"/>
        <v>668.02</v>
      </c>
      <c r="T40" s="25"/>
      <c r="U40" s="210"/>
      <c r="V40" s="40">
        <v>0.23</v>
      </c>
      <c r="W40" s="23">
        <f t="shared" si="9"/>
        <v>120.98</v>
      </c>
      <c r="X40" s="27">
        <f t="shared" si="10"/>
        <v>646.98</v>
      </c>
      <c r="Y40" s="211"/>
      <c r="Z40" s="40">
        <v>0.21</v>
      </c>
      <c r="AA40" s="27">
        <f t="shared" si="11"/>
        <v>110.46</v>
      </c>
      <c r="AB40" s="27">
        <f t="shared" si="12"/>
        <v>636.46</v>
      </c>
      <c r="AC40" s="27"/>
      <c r="AD40" s="29" t="s">
        <v>99</v>
      </c>
      <c r="AE40" s="19">
        <v>0.159</v>
      </c>
      <c r="AF40" s="17">
        <f t="shared" si="13"/>
        <v>83.634</v>
      </c>
      <c r="AG40" s="17">
        <f t="shared" si="14"/>
        <v>609.634</v>
      </c>
      <c r="AH40" s="27"/>
      <c r="AI40" s="27"/>
      <c r="AJ40" s="27"/>
      <c r="AK40" s="30"/>
    </row>
    <row r="41" ht="15.75" customHeight="1">
      <c r="A41" s="8">
        <v>33.0</v>
      </c>
      <c r="B41" s="9" t="s">
        <v>24</v>
      </c>
      <c r="C41" s="8" t="s">
        <v>25</v>
      </c>
      <c r="D41" s="31" t="s">
        <v>29</v>
      </c>
      <c r="E41" s="29" t="s">
        <v>101</v>
      </c>
      <c r="F41" s="29">
        <v>933.0</v>
      </c>
      <c r="G41" s="40">
        <v>0.680000000000002</v>
      </c>
      <c r="H41" s="23">
        <f t="shared" si="1"/>
        <v>634.44</v>
      </c>
      <c r="I41" s="24">
        <f t="shared" si="2"/>
        <v>1567.44</v>
      </c>
      <c r="J41" s="25">
        <f t="shared" si="3"/>
        <v>1570</v>
      </c>
      <c r="K41" s="209"/>
      <c r="L41" s="26">
        <v>0.2</v>
      </c>
      <c r="M41" s="27">
        <f t="shared" si="4"/>
        <v>186.6</v>
      </c>
      <c r="N41" s="27">
        <f t="shared" si="5"/>
        <v>1119.6</v>
      </c>
      <c r="O41" s="28">
        <f t="shared" si="6"/>
        <v>1120</v>
      </c>
      <c r="P41" s="209"/>
      <c r="Q41" s="226">
        <v>0.27</v>
      </c>
      <c r="R41" s="23">
        <f t="shared" si="7"/>
        <v>251.91</v>
      </c>
      <c r="S41" s="23">
        <f t="shared" si="8"/>
        <v>1184.91</v>
      </c>
      <c r="T41" s="25"/>
      <c r="U41" s="210"/>
      <c r="V41" s="40">
        <v>0.23</v>
      </c>
      <c r="W41" s="23">
        <f t="shared" si="9"/>
        <v>214.59</v>
      </c>
      <c r="X41" s="27">
        <f t="shared" si="10"/>
        <v>1147.59</v>
      </c>
      <c r="Y41" s="211"/>
      <c r="Z41" s="40">
        <v>0.21</v>
      </c>
      <c r="AA41" s="27">
        <f t="shared" si="11"/>
        <v>195.93</v>
      </c>
      <c r="AB41" s="27">
        <f t="shared" si="12"/>
        <v>1128.93</v>
      </c>
      <c r="AC41" s="27"/>
      <c r="AD41" s="29" t="s">
        <v>101</v>
      </c>
      <c r="AE41" s="19">
        <v>0.159</v>
      </c>
      <c r="AF41" s="17">
        <f t="shared" si="13"/>
        <v>148.347</v>
      </c>
      <c r="AG41" s="17">
        <f t="shared" si="14"/>
        <v>1081.347</v>
      </c>
      <c r="AH41" s="27"/>
      <c r="AI41" s="27"/>
      <c r="AJ41" s="27"/>
      <c r="AK41" s="30"/>
    </row>
    <row r="42" ht="15.75" customHeight="1">
      <c r="A42" s="8">
        <v>34.0</v>
      </c>
      <c r="B42" s="9" t="s">
        <v>24</v>
      </c>
      <c r="C42" s="8" t="s">
        <v>25</v>
      </c>
      <c r="D42" s="31" t="s">
        <v>29</v>
      </c>
      <c r="E42" s="23" t="s">
        <v>103</v>
      </c>
      <c r="F42" s="29">
        <v>864.0</v>
      </c>
      <c r="G42" s="40">
        <v>0.680000000000002</v>
      </c>
      <c r="H42" s="23">
        <f t="shared" si="1"/>
        <v>587.52</v>
      </c>
      <c r="I42" s="24">
        <f t="shared" si="2"/>
        <v>1451.52</v>
      </c>
      <c r="J42" s="25">
        <f t="shared" si="3"/>
        <v>1460</v>
      </c>
      <c r="K42" s="209"/>
      <c r="L42" s="26">
        <v>0.5</v>
      </c>
      <c r="M42" s="27">
        <f t="shared" si="4"/>
        <v>432</v>
      </c>
      <c r="N42" s="27">
        <f t="shared" si="5"/>
        <v>1296</v>
      </c>
      <c r="O42" s="28">
        <f t="shared" si="6"/>
        <v>1300</v>
      </c>
      <c r="P42" s="209"/>
      <c r="Q42" s="226">
        <v>0.27</v>
      </c>
      <c r="R42" s="23">
        <f t="shared" si="7"/>
        <v>233.28</v>
      </c>
      <c r="S42" s="23">
        <f t="shared" si="8"/>
        <v>1097.28</v>
      </c>
      <c r="T42" s="25"/>
      <c r="U42" s="210"/>
      <c r="V42" s="40">
        <v>0.23</v>
      </c>
      <c r="W42" s="23">
        <f t="shared" si="9"/>
        <v>198.72</v>
      </c>
      <c r="X42" s="27">
        <f t="shared" si="10"/>
        <v>1062.72</v>
      </c>
      <c r="Y42" s="211"/>
      <c r="Z42" s="40">
        <v>0.21</v>
      </c>
      <c r="AA42" s="27">
        <f t="shared" si="11"/>
        <v>181.44</v>
      </c>
      <c r="AB42" s="27">
        <f t="shared" si="12"/>
        <v>1045.44</v>
      </c>
      <c r="AC42" s="27"/>
      <c r="AD42" s="23" t="s">
        <v>103</v>
      </c>
      <c r="AE42" s="19">
        <v>0.159</v>
      </c>
      <c r="AF42" s="17">
        <f t="shared" si="13"/>
        <v>137.376</v>
      </c>
      <c r="AG42" s="17">
        <f t="shared" si="14"/>
        <v>1001.376</v>
      </c>
      <c r="AH42" s="27"/>
      <c r="AI42" s="27"/>
      <c r="AJ42" s="27"/>
      <c r="AK42" s="30"/>
    </row>
    <row r="43" ht="14.25" customHeight="1">
      <c r="A43" s="8">
        <v>35.0</v>
      </c>
      <c r="B43" s="9" t="s">
        <v>24</v>
      </c>
      <c r="C43" s="8" t="s">
        <v>25</v>
      </c>
      <c r="D43" s="31" t="s">
        <v>29</v>
      </c>
      <c r="E43" s="23" t="s">
        <v>105</v>
      </c>
      <c r="F43" s="29">
        <v>1050.0</v>
      </c>
      <c r="G43" s="40">
        <v>0.680000000000002</v>
      </c>
      <c r="H43" s="23">
        <f t="shared" si="1"/>
        <v>714</v>
      </c>
      <c r="I43" s="24">
        <f t="shared" si="2"/>
        <v>1764</v>
      </c>
      <c r="J43" s="25">
        <f t="shared" si="3"/>
        <v>1770</v>
      </c>
      <c r="K43" s="209"/>
      <c r="L43" s="26">
        <v>0.5</v>
      </c>
      <c r="M43" s="27">
        <f t="shared" si="4"/>
        <v>525</v>
      </c>
      <c r="N43" s="27">
        <f t="shared" si="5"/>
        <v>1575</v>
      </c>
      <c r="O43" s="28">
        <f t="shared" si="6"/>
        <v>1580</v>
      </c>
      <c r="P43" s="209"/>
      <c r="Q43" s="226">
        <v>0.26</v>
      </c>
      <c r="R43" s="23">
        <f t="shared" si="7"/>
        <v>273</v>
      </c>
      <c r="S43" s="23">
        <f t="shared" si="8"/>
        <v>1323</v>
      </c>
      <c r="T43" s="25"/>
      <c r="U43" s="210"/>
      <c r="V43" s="40">
        <v>0.23</v>
      </c>
      <c r="W43" s="23">
        <f t="shared" si="9"/>
        <v>241.5</v>
      </c>
      <c r="X43" s="27">
        <f t="shared" si="10"/>
        <v>1291.5</v>
      </c>
      <c r="Y43" s="211"/>
      <c r="Z43" s="40">
        <v>0.21</v>
      </c>
      <c r="AA43" s="27">
        <f t="shared" si="11"/>
        <v>220.5</v>
      </c>
      <c r="AB43" s="27">
        <f t="shared" si="12"/>
        <v>1270.5</v>
      </c>
      <c r="AC43" s="27"/>
      <c r="AD43" s="23" t="s">
        <v>105</v>
      </c>
      <c r="AE43" s="19">
        <v>0.159</v>
      </c>
      <c r="AF43" s="17">
        <f t="shared" si="13"/>
        <v>166.95</v>
      </c>
      <c r="AG43" s="17">
        <f t="shared" si="14"/>
        <v>1216.95</v>
      </c>
      <c r="AH43" s="27"/>
      <c r="AI43" s="27"/>
      <c r="AJ43" s="27"/>
      <c r="AK43" s="30"/>
    </row>
    <row r="44">
      <c r="A44" s="8">
        <v>36.0</v>
      </c>
      <c r="B44" s="9" t="s">
        <v>24</v>
      </c>
      <c r="C44" s="8" t="s">
        <v>25</v>
      </c>
      <c r="D44" s="31" t="s">
        <v>29</v>
      </c>
      <c r="E44" s="23" t="s">
        <v>107</v>
      </c>
      <c r="F44" s="29">
        <v>684.0</v>
      </c>
      <c r="G44" s="40">
        <v>0.680000000000002</v>
      </c>
      <c r="H44" s="23">
        <f t="shared" si="1"/>
        <v>465.12</v>
      </c>
      <c r="I44" s="24">
        <f t="shared" si="2"/>
        <v>1149.12</v>
      </c>
      <c r="J44" s="25">
        <f t="shared" si="3"/>
        <v>1150</v>
      </c>
      <c r="K44" s="209"/>
      <c r="L44" s="26">
        <v>0.5</v>
      </c>
      <c r="M44" s="27">
        <f t="shared" si="4"/>
        <v>342</v>
      </c>
      <c r="N44" s="27">
        <f t="shared" si="5"/>
        <v>1026</v>
      </c>
      <c r="O44" s="28">
        <f t="shared" si="6"/>
        <v>1030</v>
      </c>
      <c r="P44" s="209"/>
      <c r="Q44" s="226">
        <v>0.27</v>
      </c>
      <c r="R44" s="23">
        <f t="shared" si="7"/>
        <v>184.68</v>
      </c>
      <c r="S44" s="23">
        <f t="shared" si="8"/>
        <v>868.68</v>
      </c>
      <c r="T44" s="25"/>
      <c r="U44" s="210"/>
      <c r="V44" s="40">
        <v>0.23</v>
      </c>
      <c r="W44" s="23">
        <f t="shared" si="9"/>
        <v>157.32</v>
      </c>
      <c r="X44" s="27">
        <f t="shared" si="10"/>
        <v>841.32</v>
      </c>
      <c r="Y44" s="211"/>
      <c r="Z44" s="40">
        <v>0.21</v>
      </c>
      <c r="AA44" s="27">
        <f t="shared" si="11"/>
        <v>143.64</v>
      </c>
      <c r="AB44" s="27">
        <f t="shared" si="12"/>
        <v>827.64</v>
      </c>
      <c r="AC44" s="27"/>
      <c r="AD44" s="23" t="s">
        <v>107</v>
      </c>
      <c r="AE44" s="19">
        <v>0.159</v>
      </c>
      <c r="AF44" s="17">
        <f t="shared" si="13"/>
        <v>108.756</v>
      </c>
      <c r="AG44" s="17">
        <f t="shared" si="14"/>
        <v>792.756</v>
      </c>
      <c r="AH44" s="27"/>
      <c r="AI44" s="27"/>
      <c r="AJ44" s="27"/>
      <c r="AK44" s="30"/>
    </row>
    <row r="45" ht="15.75" customHeight="1">
      <c r="A45" s="8">
        <v>37.0</v>
      </c>
      <c r="B45" s="9" t="s">
        <v>24</v>
      </c>
      <c r="C45" s="8" t="s">
        <v>25</v>
      </c>
      <c r="D45" s="21" t="s">
        <v>92</v>
      </c>
      <c r="E45" s="29" t="s">
        <v>109</v>
      </c>
      <c r="F45" s="29">
        <v>1632.0</v>
      </c>
      <c r="G45" s="40">
        <v>0.680000000000001</v>
      </c>
      <c r="H45" s="23">
        <f t="shared" si="1"/>
        <v>1109.76</v>
      </c>
      <c r="I45" s="24">
        <f t="shared" si="2"/>
        <v>2741.76</v>
      </c>
      <c r="J45" s="25">
        <f t="shared" si="3"/>
        <v>2750</v>
      </c>
      <c r="K45" s="209"/>
      <c r="L45" s="26">
        <v>0.5</v>
      </c>
      <c r="M45" s="27">
        <f t="shared" si="4"/>
        <v>816</v>
      </c>
      <c r="N45" s="27">
        <f t="shared" si="5"/>
        <v>2448</v>
      </c>
      <c r="O45" s="28">
        <f t="shared" si="6"/>
        <v>2450</v>
      </c>
      <c r="P45" s="209"/>
      <c r="Q45" s="226">
        <v>0.27</v>
      </c>
      <c r="R45" s="23">
        <f t="shared" si="7"/>
        <v>440.64</v>
      </c>
      <c r="S45" s="23">
        <f t="shared" si="8"/>
        <v>2072.64</v>
      </c>
      <c r="T45" s="25"/>
      <c r="U45" s="210"/>
      <c r="V45" s="40">
        <v>0.23</v>
      </c>
      <c r="W45" s="23">
        <f t="shared" si="9"/>
        <v>375.36</v>
      </c>
      <c r="X45" s="27">
        <f t="shared" si="10"/>
        <v>2007.36</v>
      </c>
      <c r="Y45" s="211"/>
      <c r="Z45" s="40">
        <v>0.21</v>
      </c>
      <c r="AA45" s="27">
        <f t="shared" si="11"/>
        <v>342.72</v>
      </c>
      <c r="AB45" s="27">
        <f t="shared" si="12"/>
        <v>1974.72</v>
      </c>
      <c r="AC45" s="27"/>
      <c r="AD45" s="29" t="s">
        <v>109</v>
      </c>
      <c r="AE45" s="19">
        <v>0.159</v>
      </c>
      <c r="AF45" s="17">
        <f t="shared" si="13"/>
        <v>259.488</v>
      </c>
      <c r="AG45" s="17">
        <f t="shared" si="14"/>
        <v>1891.488</v>
      </c>
      <c r="AH45" s="27"/>
      <c r="AI45" s="27"/>
      <c r="AJ45" s="27"/>
      <c r="AK45" s="30"/>
    </row>
    <row r="46" ht="15.75" customHeight="1">
      <c r="A46" s="8">
        <v>38.0</v>
      </c>
      <c r="B46" s="9" t="s">
        <v>24</v>
      </c>
      <c r="C46" s="8" t="s">
        <v>25</v>
      </c>
      <c r="D46" s="21" t="s">
        <v>92</v>
      </c>
      <c r="E46" s="29" t="s">
        <v>111</v>
      </c>
      <c r="F46" s="29">
        <v>2580.0</v>
      </c>
      <c r="G46" s="40">
        <v>0.680000000000001</v>
      </c>
      <c r="H46" s="23">
        <f t="shared" si="1"/>
        <v>1754.4</v>
      </c>
      <c r="I46" s="24">
        <f t="shared" si="2"/>
        <v>4334.4</v>
      </c>
      <c r="J46" s="25">
        <f t="shared" si="3"/>
        <v>4340</v>
      </c>
      <c r="K46" s="209"/>
      <c r="L46" s="26">
        <v>0.5</v>
      </c>
      <c r="M46" s="27">
        <f t="shared" si="4"/>
        <v>1290</v>
      </c>
      <c r="N46" s="27">
        <f t="shared" si="5"/>
        <v>3870</v>
      </c>
      <c r="O46" s="28">
        <f t="shared" si="6"/>
        <v>3870</v>
      </c>
      <c r="P46" s="209"/>
      <c r="Q46" s="226">
        <v>0.27</v>
      </c>
      <c r="R46" s="23">
        <f t="shared" si="7"/>
        <v>696.6</v>
      </c>
      <c r="S46" s="23">
        <f t="shared" si="8"/>
        <v>3276.6</v>
      </c>
      <c r="T46" s="25"/>
      <c r="U46" s="210"/>
      <c r="V46" s="40">
        <v>0.23</v>
      </c>
      <c r="W46" s="23">
        <f t="shared" si="9"/>
        <v>593.4</v>
      </c>
      <c r="X46" s="27">
        <f t="shared" si="10"/>
        <v>3173.4</v>
      </c>
      <c r="Y46" s="211"/>
      <c r="Z46" s="40">
        <v>0.21</v>
      </c>
      <c r="AA46" s="27">
        <f t="shared" si="11"/>
        <v>541.8</v>
      </c>
      <c r="AB46" s="27">
        <f t="shared" si="12"/>
        <v>3121.8</v>
      </c>
      <c r="AC46" s="27"/>
      <c r="AD46" s="29" t="s">
        <v>111</v>
      </c>
      <c r="AE46" s="19">
        <v>0.159</v>
      </c>
      <c r="AF46" s="17">
        <f t="shared" si="13"/>
        <v>410.22</v>
      </c>
      <c r="AG46" s="17">
        <f t="shared" si="14"/>
        <v>2990.22</v>
      </c>
      <c r="AH46" s="27"/>
      <c r="AI46" s="27"/>
      <c r="AJ46" s="27"/>
      <c r="AK46" s="30"/>
    </row>
    <row r="47" ht="15.75" customHeight="1">
      <c r="A47" s="8">
        <v>39.0</v>
      </c>
      <c r="B47" s="9" t="s">
        <v>24</v>
      </c>
      <c r="C47" s="8" t="s">
        <v>25</v>
      </c>
      <c r="D47" s="21" t="s">
        <v>92</v>
      </c>
      <c r="E47" s="29" t="s">
        <v>113</v>
      </c>
      <c r="F47" s="29">
        <v>984.0</v>
      </c>
      <c r="G47" s="40">
        <v>0.680000000000001</v>
      </c>
      <c r="H47" s="23">
        <f t="shared" si="1"/>
        <v>669.12</v>
      </c>
      <c r="I47" s="24">
        <f t="shared" si="2"/>
        <v>1653.12</v>
      </c>
      <c r="J47" s="25">
        <f t="shared" si="3"/>
        <v>1660</v>
      </c>
      <c r="K47" s="209"/>
      <c r="L47" s="26">
        <v>0.5</v>
      </c>
      <c r="M47" s="27">
        <f t="shared" si="4"/>
        <v>492</v>
      </c>
      <c r="N47" s="27">
        <f t="shared" si="5"/>
        <v>1476</v>
      </c>
      <c r="O47" s="28">
        <f t="shared" si="6"/>
        <v>1480</v>
      </c>
      <c r="P47" s="209"/>
      <c r="Q47" s="226">
        <v>0.25</v>
      </c>
      <c r="R47" s="23">
        <f t="shared" si="7"/>
        <v>246</v>
      </c>
      <c r="S47" s="23">
        <f t="shared" si="8"/>
        <v>1230</v>
      </c>
      <c r="T47" s="25"/>
      <c r="U47" s="210"/>
      <c r="V47" s="40">
        <v>0.23</v>
      </c>
      <c r="W47" s="23">
        <f t="shared" si="9"/>
        <v>226.32</v>
      </c>
      <c r="X47" s="27">
        <f t="shared" si="10"/>
        <v>1210.32</v>
      </c>
      <c r="Y47" s="211"/>
      <c r="Z47" s="40">
        <v>0.21</v>
      </c>
      <c r="AA47" s="27">
        <f t="shared" si="11"/>
        <v>206.64</v>
      </c>
      <c r="AB47" s="27">
        <f t="shared" si="12"/>
        <v>1190.64</v>
      </c>
      <c r="AC47" s="27"/>
      <c r="AD47" s="29" t="s">
        <v>113</v>
      </c>
      <c r="AE47" s="19">
        <v>0.159</v>
      </c>
      <c r="AF47" s="17">
        <f t="shared" si="13"/>
        <v>156.456</v>
      </c>
      <c r="AG47" s="17">
        <f t="shared" si="14"/>
        <v>1140.456</v>
      </c>
      <c r="AH47" s="27"/>
      <c r="AI47" s="27"/>
      <c r="AJ47" s="27"/>
      <c r="AK47" s="30"/>
    </row>
    <row r="48" ht="15.75" customHeight="1">
      <c r="A48" s="8">
        <v>40.0</v>
      </c>
      <c r="B48" s="9" t="s">
        <v>24</v>
      </c>
      <c r="C48" s="8" t="s">
        <v>25</v>
      </c>
      <c r="D48" s="31" t="s">
        <v>29</v>
      </c>
      <c r="E48" s="23" t="s">
        <v>115</v>
      </c>
      <c r="F48" s="29">
        <v>400.0</v>
      </c>
      <c r="G48" s="40">
        <v>0.680000000000001</v>
      </c>
      <c r="H48" s="23">
        <f t="shared" si="1"/>
        <v>272</v>
      </c>
      <c r="I48" s="24">
        <f t="shared" si="2"/>
        <v>672</v>
      </c>
      <c r="J48" s="25">
        <f t="shared" si="3"/>
        <v>680</v>
      </c>
      <c r="K48" s="209"/>
      <c r="L48" s="146">
        <v>0.35</v>
      </c>
      <c r="M48" s="27">
        <f t="shared" si="4"/>
        <v>140</v>
      </c>
      <c r="N48" s="27">
        <f t="shared" si="5"/>
        <v>540</v>
      </c>
      <c r="O48" s="28">
        <f t="shared" si="6"/>
        <v>540</v>
      </c>
      <c r="P48" s="209"/>
      <c r="Q48" s="226">
        <v>0.27</v>
      </c>
      <c r="R48" s="23">
        <f t="shared" si="7"/>
        <v>108</v>
      </c>
      <c r="S48" s="23">
        <f t="shared" si="8"/>
        <v>508</v>
      </c>
      <c r="T48" s="25"/>
      <c r="U48" s="210"/>
      <c r="V48" s="40">
        <v>0.23</v>
      </c>
      <c r="W48" s="23">
        <f t="shared" si="9"/>
        <v>92</v>
      </c>
      <c r="X48" s="27">
        <f t="shared" si="10"/>
        <v>492</v>
      </c>
      <c r="Y48" s="211"/>
      <c r="Z48" s="40">
        <v>0.21</v>
      </c>
      <c r="AA48" s="27">
        <f t="shared" si="11"/>
        <v>84</v>
      </c>
      <c r="AB48" s="27">
        <f t="shared" si="12"/>
        <v>484</v>
      </c>
      <c r="AC48" s="27"/>
      <c r="AD48" s="23" t="s">
        <v>115</v>
      </c>
      <c r="AE48" s="19">
        <v>0.159</v>
      </c>
      <c r="AF48" s="17">
        <f t="shared" si="13"/>
        <v>63.6</v>
      </c>
      <c r="AG48" s="17">
        <f t="shared" si="14"/>
        <v>463.6</v>
      </c>
      <c r="AH48" s="27"/>
      <c r="AI48" s="27"/>
      <c r="AJ48" s="27"/>
      <c r="AK48" s="30"/>
    </row>
    <row r="49" ht="15.75" customHeight="1">
      <c r="A49" s="8">
        <v>41.0</v>
      </c>
      <c r="B49" s="9" t="s">
        <v>24</v>
      </c>
      <c r="C49" s="8" t="s">
        <v>25</v>
      </c>
      <c r="D49" s="31" t="s">
        <v>29</v>
      </c>
      <c r="E49" s="23" t="s">
        <v>117</v>
      </c>
      <c r="F49" s="29">
        <v>617.0</v>
      </c>
      <c r="G49" s="40">
        <v>0.680000000000001</v>
      </c>
      <c r="H49" s="23">
        <f t="shared" si="1"/>
        <v>419.56</v>
      </c>
      <c r="I49" s="24">
        <f t="shared" si="2"/>
        <v>1036.56</v>
      </c>
      <c r="J49" s="25">
        <f t="shared" si="3"/>
        <v>1040</v>
      </c>
      <c r="K49" s="209"/>
      <c r="L49" s="146">
        <v>0.35</v>
      </c>
      <c r="M49" s="27">
        <f t="shared" si="4"/>
        <v>215.95</v>
      </c>
      <c r="N49" s="27">
        <f t="shared" si="5"/>
        <v>832.95</v>
      </c>
      <c r="O49" s="28">
        <f t="shared" si="6"/>
        <v>840</v>
      </c>
      <c r="P49" s="209"/>
      <c r="Q49" s="226">
        <v>0.27</v>
      </c>
      <c r="R49" s="23">
        <f t="shared" si="7"/>
        <v>166.59</v>
      </c>
      <c r="S49" s="23">
        <f t="shared" si="8"/>
        <v>783.59</v>
      </c>
      <c r="T49" s="25"/>
      <c r="U49" s="210"/>
      <c r="V49" s="40">
        <v>0.23</v>
      </c>
      <c r="W49" s="23">
        <f t="shared" si="9"/>
        <v>141.91</v>
      </c>
      <c r="X49" s="27">
        <f t="shared" si="10"/>
        <v>758.91</v>
      </c>
      <c r="Y49" s="211"/>
      <c r="Z49" s="40">
        <v>0.21</v>
      </c>
      <c r="AA49" s="27">
        <f t="shared" si="11"/>
        <v>129.57</v>
      </c>
      <c r="AB49" s="27">
        <f t="shared" si="12"/>
        <v>746.57</v>
      </c>
      <c r="AC49" s="27"/>
      <c r="AD49" s="23" t="s">
        <v>117</v>
      </c>
      <c r="AE49" s="19">
        <v>0.159</v>
      </c>
      <c r="AF49" s="17">
        <f t="shared" si="13"/>
        <v>98.103</v>
      </c>
      <c r="AG49" s="17">
        <f t="shared" si="14"/>
        <v>715.103</v>
      </c>
      <c r="AH49" s="27"/>
      <c r="AI49" s="27"/>
      <c r="AJ49" s="27"/>
      <c r="AK49" s="30"/>
    </row>
    <row r="50" ht="25.5" customHeight="1">
      <c r="A50" s="8">
        <v>42.0</v>
      </c>
      <c r="B50" s="9" t="s">
        <v>24</v>
      </c>
      <c r="C50" s="8" t="s">
        <v>25</v>
      </c>
      <c r="D50" s="31" t="s">
        <v>29</v>
      </c>
      <c r="E50" s="23" t="s">
        <v>119</v>
      </c>
      <c r="F50" s="29">
        <v>864.0</v>
      </c>
      <c r="G50" s="40">
        <v>0.680000000000001</v>
      </c>
      <c r="H50" s="23">
        <f t="shared" si="1"/>
        <v>587.52</v>
      </c>
      <c r="I50" s="24">
        <f t="shared" si="2"/>
        <v>1451.52</v>
      </c>
      <c r="J50" s="25">
        <f t="shared" si="3"/>
        <v>1460</v>
      </c>
      <c r="K50" s="209"/>
      <c r="L50" s="146">
        <v>0.35</v>
      </c>
      <c r="M50" s="27">
        <f t="shared" si="4"/>
        <v>302.4</v>
      </c>
      <c r="N50" s="27">
        <f t="shared" si="5"/>
        <v>1166.4</v>
      </c>
      <c r="O50" s="28">
        <f t="shared" si="6"/>
        <v>1170</v>
      </c>
      <c r="P50" s="209"/>
      <c r="Q50" s="226">
        <v>0.27</v>
      </c>
      <c r="R50" s="23">
        <f t="shared" si="7"/>
        <v>233.28</v>
      </c>
      <c r="S50" s="23">
        <f t="shared" si="8"/>
        <v>1097.28</v>
      </c>
      <c r="T50" s="25"/>
      <c r="U50" s="210"/>
      <c r="V50" s="40">
        <v>0.23</v>
      </c>
      <c r="W50" s="23">
        <f t="shared" si="9"/>
        <v>198.72</v>
      </c>
      <c r="X50" s="27">
        <f t="shared" si="10"/>
        <v>1062.72</v>
      </c>
      <c r="Y50" s="211"/>
      <c r="Z50" s="40">
        <v>0.21</v>
      </c>
      <c r="AA50" s="27">
        <f t="shared" si="11"/>
        <v>181.44</v>
      </c>
      <c r="AB50" s="27">
        <f t="shared" si="12"/>
        <v>1045.44</v>
      </c>
      <c r="AC50" s="27"/>
      <c r="AD50" s="23" t="s">
        <v>119</v>
      </c>
      <c r="AE50" s="19">
        <v>0.159</v>
      </c>
      <c r="AF50" s="17">
        <f t="shared" si="13"/>
        <v>137.376</v>
      </c>
      <c r="AG50" s="17">
        <f t="shared" si="14"/>
        <v>1001.376</v>
      </c>
      <c r="AH50" s="27"/>
      <c r="AI50" s="27"/>
      <c r="AJ50" s="27"/>
      <c r="AK50" s="30"/>
    </row>
    <row r="51" ht="28.5" customHeight="1">
      <c r="A51" s="8">
        <v>43.0</v>
      </c>
      <c r="B51" s="9" t="s">
        <v>24</v>
      </c>
      <c r="C51" s="8" t="s">
        <v>25</v>
      </c>
      <c r="D51" s="21" t="s">
        <v>126</v>
      </c>
      <c r="E51" s="23" t="s">
        <v>127</v>
      </c>
      <c r="F51" s="29">
        <v>1900.0</v>
      </c>
      <c r="G51" s="40">
        <v>0.6</v>
      </c>
      <c r="H51" s="23">
        <f t="shared" si="1"/>
        <v>1140</v>
      </c>
      <c r="I51" s="24">
        <f t="shared" si="2"/>
        <v>3040</v>
      </c>
      <c r="J51" s="25">
        <f t="shared" si="3"/>
        <v>3040</v>
      </c>
      <c r="K51" s="209"/>
      <c r="L51" s="26">
        <v>0.5</v>
      </c>
      <c r="M51" s="27">
        <f t="shared" si="4"/>
        <v>950</v>
      </c>
      <c r="N51" s="27">
        <f t="shared" si="5"/>
        <v>2850</v>
      </c>
      <c r="O51" s="28">
        <f t="shared" si="6"/>
        <v>2850</v>
      </c>
      <c r="P51" s="209"/>
      <c r="Q51" s="226">
        <v>0.27</v>
      </c>
      <c r="R51" s="23">
        <f t="shared" si="7"/>
        <v>513</v>
      </c>
      <c r="S51" s="23">
        <f t="shared" si="8"/>
        <v>2413</v>
      </c>
      <c r="T51" s="25"/>
      <c r="U51" s="210"/>
      <c r="V51" s="40">
        <v>0.23</v>
      </c>
      <c r="W51" s="23">
        <f t="shared" si="9"/>
        <v>437</v>
      </c>
      <c r="X51" s="27">
        <f t="shared" si="10"/>
        <v>2337</v>
      </c>
      <c r="Y51" s="211"/>
      <c r="Z51" s="40">
        <v>0.21</v>
      </c>
      <c r="AA51" s="27">
        <f t="shared" si="11"/>
        <v>399</v>
      </c>
      <c r="AB51" s="27">
        <f t="shared" si="12"/>
        <v>2299</v>
      </c>
      <c r="AC51" s="27"/>
      <c r="AD51" s="23" t="s">
        <v>127</v>
      </c>
      <c r="AE51" s="19">
        <v>0.159</v>
      </c>
      <c r="AF51" s="17">
        <f t="shared" si="13"/>
        <v>302.1</v>
      </c>
      <c r="AG51" s="17">
        <f t="shared" si="14"/>
        <v>2202.1</v>
      </c>
      <c r="AH51" s="27"/>
      <c r="AI51" s="27"/>
      <c r="AJ51" s="27"/>
      <c r="AK51" s="30"/>
    </row>
    <row r="52" ht="24.75" customHeight="1">
      <c r="A52" s="8">
        <v>44.0</v>
      </c>
      <c r="B52" s="9" t="s">
        <v>24</v>
      </c>
      <c r="C52" s="8" t="s">
        <v>25</v>
      </c>
      <c r="D52" s="21" t="s">
        <v>126</v>
      </c>
      <c r="E52" s="23" t="s">
        <v>128</v>
      </c>
      <c r="F52" s="29">
        <v>1000.0</v>
      </c>
      <c r="G52" s="40">
        <v>0.6</v>
      </c>
      <c r="H52" s="23">
        <f t="shared" si="1"/>
        <v>600</v>
      </c>
      <c r="I52" s="24">
        <f t="shared" si="2"/>
        <v>1600</v>
      </c>
      <c r="J52" s="25">
        <f t="shared" si="3"/>
        <v>1600</v>
      </c>
      <c r="K52" s="209"/>
      <c r="L52" s="26">
        <v>0.5</v>
      </c>
      <c r="M52" s="27">
        <f t="shared" si="4"/>
        <v>500</v>
      </c>
      <c r="N52" s="27">
        <f t="shared" si="5"/>
        <v>1500</v>
      </c>
      <c r="O52" s="28">
        <f t="shared" si="6"/>
        <v>1500</v>
      </c>
      <c r="P52" s="209"/>
      <c r="Q52" s="226">
        <v>0.27</v>
      </c>
      <c r="R52" s="23">
        <f t="shared" si="7"/>
        <v>270</v>
      </c>
      <c r="S52" s="23">
        <f t="shared" si="8"/>
        <v>1270</v>
      </c>
      <c r="T52" s="25"/>
      <c r="U52" s="210"/>
      <c r="V52" s="40">
        <v>0.23</v>
      </c>
      <c r="W52" s="23">
        <f t="shared" si="9"/>
        <v>230</v>
      </c>
      <c r="X52" s="27">
        <f t="shared" si="10"/>
        <v>1230</v>
      </c>
      <c r="Y52" s="211"/>
      <c r="Z52" s="40">
        <v>0.21</v>
      </c>
      <c r="AA52" s="27">
        <f t="shared" si="11"/>
        <v>210</v>
      </c>
      <c r="AB52" s="27">
        <f t="shared" si="12"/>
        <v>1210</v>
      </c>
      <c r="AC52" s="27"/>
      <c r="AD52" s="23" t="s">
        <v>128</v>
      </c>
      <c r="AE52" s="19">
        <v>0.159</v>
      </c>
      <c r="AF52" s="17">
        <f t="shared" si="13"/>
        <v>159</v>
      </c>
      <c r="AG52" s="17">
        <f t="shared" si="14"/>
        <v>1159</v>
      </c>
      <c r="AH52" s="27"/>
      <c r="AI52" s="27"/>
      <c r="AJ52" s="27"/>
      <c r="AK52" s="30"/>
    </row>
    <row r="53" ht="24.0" customHeight="1">
      <c r="A53" s="8">
        <v>45.0</v>
      </c>
      <c r="B53" s="41" t="s">
        <v>24</v>
      </c>
      <c r="C53" s="42" t="s">
        <v>129</v>
      </c>
      <c r="D53" s="43" t="s">
        <v>130</v>
      </c>
      <c r="E53" s="41" t="s">
        <v>131</v>
      </c>
      <c r="F53" s="41">
        <v>0.0</v>
      </c>
      <c r="G53" s="44">
        <v>1.25</v>
      </c>
      <c r="H53" s="45">
        <f t="shared" si="1"/>
        <v>0</v>
      </c>
      <c r="I53" s="45">
        <f t="shared" si="2"/>
        <v>0</v>
      </c>
      <c r="J53" s="45">
        <f t="shared" si="3"/>
        <v>0</v>
      </c>
      <c r="K53" s="46"/>
      <c r="L53" s="242">
        <v>1.0</v>
      </c>
      <c r="M53" s="46">
        <f t="shared" si="4"/>
        <v>0</v>
      </c>
      <c r="N53" s="46">
        <f t="shared" si="5"/>
        <v>0</v>
      </c>
      <c r="O53" s="43">
        <f t="shared" si="6"/>
        <v>0</v>
      </c>
      <c r="P53" s="46"/>
      <c r="Q53" s="44">
        <v>0.75</v>
      </c>
      <c r="R53" s="45">
        <f t="shared" si="7"/>
        <v>0</v>
      </c>
      <c r="S53" s="45">
        <f t="shared" si="8"/>
        <v>0</v>
      </c>
      <c r="T53" s="45"/>
      <c r="U53" s="45"/>
      <c r="V53" s="47">
        <v>0.7</v>
      </c>
      <c r="W53" s="45">
        <f t="shared" si="9"/>
        <v>0</v>
      </c>
      <c r="X53" s="46">
        <f t="shared" si="10"/>
        <v>0</v>
      </c>
      <c r="Y53" s="46"/>
      <c r="Z53" s="47">
        <v>0.7</v>
      </c>
      <c r="AA53" s="46">
        <f t="shared" si="11"/>
        <v>0</v>
      </c>
      <c r="AB53" s="46">
        <f t="shared" si="12"/>
        <v>0</v>
      </c>
      <c r="AC53" s="46"/>
      <c r="AD53" s="41" t="s">
        <v>131</v>
      </c>
      <c r="AE53" s="19">
        <v>0.159</v>
      </c>
      <c r="AF53" s="17">
        <f t="shared" si="13"/>
        <v>0</v>
      </c>
      <c r="AG53" s="17">
        <f t="shared" si="14"/>
        <v>0</v>
      </c>
      <c r="AH53" s="46"/>
      <c r="AI53" s="46"/>
      <c r="AJ53" s="46"/>
      <c r="AK53" s="48"/>
    </row>
    <row r="54" ht="14.25" customHeight="1">
      <c r="A54" s="8">
        <v>46.0</v>
      </c>
      <c r="B54" s="49" t="s">
        <v>24</v>
      </c>
      <c r="C54" s="8" t="s">
        <v>25</v>
      </c>
      <c r="D54" s="50" t="s">
        <v>133</v>
      </c>
      <c r="E54" s="49" t="s">
        <v>134</v>
      </c>
      <c r="F54" s="49">
        <v>465.0</v>
      </c>
      <c r="G54" s="51">
        <v>0.7</v>
      </c>
      <c r="H54" s="52">
        <f t="shared" si="1"/>
        <v>325.5</v>
      </c>
      <c r="I54" s="52">
        <f t="shared" si="2"/>
        <v>790.5</v>
      </c>
      <c r="J54" s="52">
        <f t="shared" si="3"/>
        <v>800</v>
      </c>
      <c r="K54" s="53"/>
      <c r="L54" s="244">
        <v>0.6</v>
      </c>
      <c r="M54" s="53">
        <f t="shared" si="4"/>
        <v>279</v>
      </c>
      <c r="N54" s="53">
        <f t="shared" si="5"/>
        <v>744</v>
      </c>
      <c r="O54" s="50">
        <f t="shared" si="6"/>
        <v>750</v>
      </c>
      <c r="P54" s="53"/>
      <c r="Q54" s="51">
        <v>0.27</v>
      </c>
      <c r="R54" s="52">
        <f t="shared" si="7"/>
        <v>125.55</v>
      </c>
      <c r="S54" s="52">
        <f t="shared" si="8"/>
        <v>590.55</v>
      </c>
      <c r="T54" s="52"/>
      <c r="U54" s="52"/>
      <c r="V54" s="54">
        <v>0.25</v>
      </c>
      <c r="W54" s="52">
        <f t="shared" si="9"/>
        <v>116.25</v>
      </c>
      <c r="X54" s="53">
        <f t="shared" si="10"/>
        <v>581.25</v>
      </c>
      <c r="Y54" s="53"/>
      <c r="Z54" s="54">
        <v>0.23</v>
      </c>
      <c r="AA54" s="53">
        <f t="shared" si="11"/>
        <v>106.95</v>
      </c>
      <c r="AB54" s="53">
        <f t="shared" si="12"/>
        <v>571.95</v>
      </c>
      <c r="AC54" s="53"/>
      <c r="AD54" s="49" t="s">
        <v>134</v>
      </c>
      <c r="AE54" s="19">
        <v>0.159</v>
      </c>
      <c r="AF54" s="17">
        <f t="shared" si="13"/>
        <v>73.935</v>
      </c>
      <c r="AG54" s="17">
        <f t="shared" si="14"/>
        <v>538.935</v>
      </c>
      <c r="AH54" s="53"/>
      <c r="AI54" s="53"/>
      <c r="AJ54" s="53"/>
      <c r="AK54" s="55"/>
    </row>
    <row r="55" ht="14.25" customHeight="1">
      <c r="A55" s="8">
        <v>47.0</v>
      </c>
      <c r="B55" s="49" t="s">
        <v>24</v>
      </c>
      <c r="C55" s="8" t="s">
        <v>25</v>
      </c>
      <c r="D55" s="50" t="s">
        <v>133</v>
      </c>
      <c r="E55" s="38" t="s">
        <v>135</v>
      </c>
      <c r="F55" s="29">
        <v>0.0</v>
      </c>
      <c r="G55" s="40">
        <v>1.1</v>
      </c>
      <c r="H55" s="23">
        <f t="shared" si="1"/>
        <v>0</v>
      </c>
      <c r="I55" s="24">
        <f t="shared" si="2"/>
        <v>0</v>
      </c>
      <c r="J55" s="25">
        <f t="shared" si="3"/>
        <v>0</v>
      </c>
      <c r="K55" s="209"/>
      <c r="L55" s="26">
        <v>0.9</v>
      </c>
      <c r="M55" s="27">
        <f t="shared" si="4"/>
        <v>0</v>
      </c>
      <c r="N55" s="27">
        <f t="shared" si="5"/>
        <v>0</v>
      </c>
      <c r="O55" s="28">
        <f t="shared" si="6"/>
        <v>0</v>
      </c>
      <c r="P55" s="209"/>
      <c r="Q55" s="56">
        <v>0.27</v>
      </c>
      <c r="R55" s="23">
        <f t="shared" si="7"/>
        <v>0</v>
      </c>
      <c r="S55" s="23">
        <f t="shared" si="8"/>
        <v>0</v>
      </c>
      <c r="T55" s="25"/>
      <c r="U55" s="210"/>
      <c r="V55" s="40">
        <v>0.25</v>
      </c>
      <c r="W55" s="23">
        <f t="shared" si="9"/>
        <v>0</v>
      </c>
      <c r="X55" s="27">
        <f t="shared" si="10"/>
        <v>0</v>
      </c>
      <c r="Y55" s="211"/>
      <c r="Z55" s="54">
        <v>0.23</v>
      </c>
      <c r="AA55" s="27">
        <f t="shared" si="11"/>
        <v>0</v>
      </c>
      <c r="AB55" s="27">
        <f t="shared" si="12"/>
        <v>0</v>
      </c>
      <c r="AC55" s="27"/>
      <c r="AD55" s="38" t="s">
        <v>135</v>
      </c>
      <c r="AE55" s="19">
        <v>0.159</v>
      </c>
      <c r="AF55" s="17">
        <f t="shared" si="13"/>
        <v>0</v>
      </c>
      <c r="AG55" s="17">
        <f t="shared" si="14"/>
        <v>0</v>
      </c>
      <c r="AH55" s="27"/>
      <c r="AI55" s="27"/>
      <c r="AJ55" s="27"/>
      <c r="AK55" s="30"/>
    </row>
    <row r="56" ht="14.25" customHeight="1">
      <c r="A56" s="8">
        <v>48.0</v>
      </c>
      <c r="B56" s="49" t="s">
        <v>24</v>
      </c>
      <c r="C56" s="8" t="s">
        <v>25</v>
      </c>
      <c r="D56" s="50" t="s">
        <v>133</v>
      </c>
      <c r="E56" s="29" t="s">
        <v>136</v>
      </c>
      <c r="F56" s="29">
        <v>331.0</v>
      </c>
      <c r="G56" s="40">
        <v>1.05</v>
      </c>
      <c r="H56" s="23">
        <f t="shared" si="1"/>
        <v>347.55</v>
      </c>
      <c r="I56" s="24">
        <f t="shared" si="2"/>
        <v>678.55</v>
      </c>
      <c r="J56" s="25">
        <f t="shared" si="3"/>
        <v>680</v>
      </c>
      <c r="K56" s="209"/>
      <c r="L56" s="26">
        <v>0.9</v>
      </c>
      <c r="M56" s="27">
        <f t="shared" si="4"/>
        <v>297.9</v>
      </c>
      <c r="N56" s="27">
        <f t="shared" si="5"/>
        <v>628.9</v>
      </c>
      <c r="O56" s="28">
        <f t="shared" si="6"/>
        <v>630</v>
      </c>
      <c r="P56" s="209"/>
      <c r="Q56" s="40">
        <v>0.35</v>
      </c>
      <c r="R56" s="23">
        <f t="shared" si="7"/>
        <v>115.85</v>
      </c>
      <c r="S56" s="23">
        <f t="shared" si="8"/>
        <v>446.85</v>
      </c>
      <c r="T56" s="25"/>
      <c r="U56" s="210"/>
      <c r="V56" s="40">
        <v>0.3</v>
      </c>
      <c r="W56" s="23">
        <f t="shared" si="9"/>
        <v>99.3</v>
      </c>
      <c r="X56" s="27">
        <f t="shared" si="10"/>
        <v>430.3</v>
      </c>
      <c r="Y56" s="211"/>
      <c r="Z56" s="54">
        <v>0.26</v>
      </c>
      <c r="AA56" s="27">
        <f t="shared" si="11"/>
        <v>86.06</v>
      </c>
      <c r="AB56" s="27">
        <f t="shared" si="12"/>
        <v>417.06</v>
      </c>
      <c r="AC56" s="27"/>
      <c r="AD56" s="29" t="s">
        <v>136</v>
      </c>
      <c r="AE56" s="19">
        <v>0.159</v>
      </c>
      <c r="AF56" s="17">
        <f t="shared" si="13"/>
        <v>52.629</v>
      </c>
      <c r="AG56" s="17">
        <f t="shared" si="14"/>
        <v>383.629</v>
      </c>
      <c r="AH56" s="27"/>
      <c r="AI56" s="27"/>
      <c r="AJ56" s="27"/>
      <c r="AK56" s="30"/>
    </row>
    <row r="57" ht="14.25" customHeight="1">
      <c r="A57" s="8">
        <v>49.0</v>
      </c>
      <c r="B57" s="49" t="s">
        <v>24</v>
      </c>
      <c r="C57" s="8" t="s">
        <v>25</v>
      </c>
      <c r="D57" s="50" t="s">
        <v>133</v>
      </c>
      <c r="E57" s="38" t="s">
        <v>508</v>
      </c>
      <c r="F57" s="29">
        <v>0.0</v>
      </c>
      <c r="G57" s="40">
        <v>1.0</v>
      </c>
      <c r="H57" s="23">
        <f t="shared" si="1"/>
        <v>0</v>
      </c>
      <c r="I57" s="24">
        <f t="shared" si="2"/>
        <v>0</v>
      </c>
      <c r="J57" s="25">
        <f t="shared" si="3"/>
        <v>0</v>
      </c>
      <c r="K57" s="209"/>
      <c r="L57" s="26">
        <v>0.9</v>
      </c>
      <c r="M57" s="27">
        <f t="shared" si="4"/>
        <v>0</v>
      </c>
      <c r="N57" s="27">
        <f t="shared" si="5"/>
        <v>0</v>
      </c>
      <c r="O57" s="28">
        <f t="shared" si="6"/>
        <v>0</v>
      </c>
      <c r="P57" s="209"/>
      <c r="Q57" s="56">
        <v>0.27</v>
      </c>
      <c r="R57" s="23">
        <f t="shared" si="7"/>
        <v>0</v>
      </c>
      <c r="S57" s="23">
        <f t="shared" si="8"/>
        <v>0</v>
      </c>
      <c r="T57" s="25"/>
      <c r="U57" s="210"/>
      <c r="V57" s="40">
        <v>0.25</v>
      </c>
      <c r="W57" s="23">
        <f t="shared" si="9"/>
        <v>0</v>
      </c>
      <c r="X57" s="27">
        <f t="shared" si="10"/>
        <v>0</v>
      </c>
      <c r="Y57" s="211"/>
      <c r="Z57" s="54">
        <v>0.23</v>
      </c>
      <c r="AA57" s="27">
        <f t="shared" si="11"/>
        <v>0</v>
      </c>
      <c r="AB57" s="27">
        <f t="shared" si="12"/>
        <v>0</v>
      </c>
      <c r="AC57" s="27"/>
      <c r="AD57" s="38" t="s">
        <v>508</v>
      </c>
      <c r="AE57" s="19">
        <v>0.159</v>
      </c>
      <c r="AF57" s="17">
        <f t="shared" si="13"/>
        <v>0</v>
      </c>
      <c r="AG57" s="17">
        <f t="shared" si="14"/>
        <v>0</v>
      </c>
      <c r="AH57" s="27"/>
      <c r="AI57" s="27"/>
      <c r="AJ57" s="27"/>
      <c r="AK57" s="30"/>
    </row>
    <row r="58" ht="14.25" customHeight="1">
      <c r="A58" s="8">
        <v>50.0</v>
      </c>
      <c r="B58" s="49" t="s">
        <v>24</v>
      </c>
      <c r="C58" s="8" t="s">
        <v>25</v>
      </c>
      <c r="D58" s="50" t="s">
        <v>133</v>
      </c>
      <c r="E58" s="228" t="s">
        <v>509</v>
      </c>
      <c r="F58" s="29">
        <v>0.0</v>
      </c>
      <c r="G58" s="40">
        <v>0.95</v>
      </c>
      <c r="H58" s="23">
        <f t="shared" si="1"/>
        <v>0</v>
      </c>
      <c r="I58" s="24">
        <f t="shared" si="2"/>
        <v>0</v>
      </c>
      <c r="J58" s="25">
        <f t="shared" si="3"/>
        <v>0</v>
      </c>
      <c r="K58" s="209"/>
      <c r="L58" s="26">
        <v>0.9</v>
      </c>
      <c r="M58" s="27">
        <f t="shared" si="4"/>
        <v>0</v>
      </c>
      <c r="N58" s="27">
        <f t="shared" si="5"/>
        <v>0</v>
      </c>
      <c r="O58" s="28">
        <f t="shared" si="6"/>
        <v>0</v>
      </c>
      <c r="P58" s="209"/>
      <c r="Q58" s="56">
        <v>0.27</v>
      </c>
      <c r="R58" s="23">
        <f t="shared" si="7"/>
        <v>0</v>
      </c>
      <c r="S58" s="23">
        <f t="shared" si="8"/>
        <v>0</v>
      </c>
      <c r="T58" s="25"/>
      <c r="U58" s="210"/>
      <c r="V58" s="40">
        <v>0.25</v>
      </c>
      <c r="W58" s="23">
        <f t="shared" si="9"/>
        <v>0</v>
      </c>
      <c r="X58" s="27">
        <f t="shared" si="10"/>
        <v>0</v>
      </c>
      <c r="Y58" s="211"/>
      <c r="Z58" s="54">
        <v>0.23</v>
      </c>
      <c r="AA58" s="27">
        <f t="shared" si="11"/>
        <v>0</v>
      </c>
      <c r="AB58" s="27">
        <f t="shared" si="12"/>
        <v>0</v>
      </c>
      <c r="AC58" s="27"/>
      <c r="AD58" s="228" t="s">
        <v>509</v>
      </c>
      <c r="AE58" s="19">
        <v>0.159</v>
      </c>
      <c r="AF58" s="17">
        <f t="shared" si="13"/>
        <v>0</v>
      </c>
      <c r="AG58" s="17">
        <f t="shared" si="14"/>
        <v>0</v>
      </c>
      <c r="AH58" s="27"/>
      <c r="AI58" s="27"/>
      <c r="AJ58" s="27"/>
      <c r="AK58" s="30"/>
    </row>
    <row r="59" ht="14.25" customHeight="1">
      <c r="A59" s="8">
        <v>51.0</v>
      </c>
      <c r="B59" s="49" t="s">
        <v>24</v>
      </c>
      <c r="C59" s="8" t="s">
        <v>25</v>
      </c>
      <c r="D59" s="50" t="s">
        <v>133</v>
      </c>
      <c r="E59" s="58" t="s">
        <v>137</v>
      </c>
      <c r="F59" s="179">
        <v>2651.0</v>
      </c>
      <c r="G59" s="40">
        <v>0.93</v>
      </c>
      <c r="H59" s="23">
        <f t="shared" si="1"/>
        <v>2465.43</v>
      </c>
      <c r="I59" s="24">
        <f t="shared" si="2"/>
        <v>5116.43</v>
      </c>
      <c r="J59" s="25">
        <f t="shared" si="3"/>
        <v>5120</v>
      </c>
      <c r="K59" s="209"/>
      <c r="L59" s="26">
        <v>0.87</v>
      </c>
      <c r="M59" s="27">
        <f t="shared" si="4"/>
        <v>2306.37</v>
      </c>
      <c r="N59" s="27">
        <f t="shared" si="5"/>
        <v>4957.37</v>
      </c>
      <c r="O59" s="28">
        <f t="shared" si="6"/>
        <v>4960</v>
      </c>
      <c r="P59" s="209"/>
      <c r="Q59" s="56">
        <v>0.27</v>
      </c>
      <c r="R59" s="23">
        <f t="shared" si="7"/>
        <v>715.77</v>
      </c>
      <c r="S59" s="23">
        <f t="shared" si="8"/>
        <v>3366.77</v>
      </c>
      <c r="T59" s="25"/>
      <c r="U59" s="210"/>
      <c r="V59" s="40">
        <v>0.25</v>
      </c>
      <c r="W59" s="23">
        <f t="shared" si="9"/>
        <v>662.75</v>
      </c>
      <c r="X59" s="27">
        <f t="shared" si="10"/>
        <v>3313.75</v>
      </c>
      <c r="Y59" s="211"/>
      <c r="Z59" s="54">
        <v>0.23</v>
      </c>
      <c r="AA59" s="27">
        <f t="shared" si="11"/>
        <v>609.73</v>
      </c>
      <c r="AB59" s="27">
        <f t="shared" si="12"/>
        <v>3260.73</v>
      </c>
      <c r="AC59" s="27"/>
      <c r="AD59" s="58" t="s">
        <v>137</v>
      </c>
      <c r="AE59" s="19">
        <v>0.159</v>
      </c>
      <c r="AF59" s="17">
        <f t="shared" si="13"/>
        <v>421.509</v>
      </c>
      <c r="AG59" s="17">
        <f t="shared" si="14"/>
        <v>3072.509</v>
      </c>
      <c r="AH59" s="27"/>
      <c r="AI59" s="27"/>
      <c r="AJ59" s="27"/>
      <c r="AK59" s="30"/>
    </row>
    <row r="60" ht="14.25" customHeight="1">
      <c r="A60" s="8">
        <v>52.0</v>
      </c>
      <c r="B60" s="49" t="s">
        <v>24</v>
      </c>
      <c r="C60" s="8" t="s">
        <v>25</v>
      </c>
      <c r="D60" s="59" t="s">
        <v>133</v>
      </c>
      <c r="E60" s="18" t="s">
        <v>138</v>
      </c>
      <c r="F60" s="29">
        <v>377.0</v>
      </c>
      <c r="G60" s="40">
        <v>0.93</v>
      </c>
      <c r="H60" s="23">
        <f t="shared" si="1"/>
        <v>350.61</v>
      </c>
      <c r="I60" s="24">
        <f t="shared" si="2"/>
        <v>727.61</v>
      </c>
      <c r="J60" s="25">
        <f t="shared" si="3"/>
        <v>730</v>
      </c>
      <c r="K60" s="209"/>
      <c r="L60" s="26">
        <v>0.87</v>
      </c>
      <c r="M60" s="27">
        <f t="shared" si="4"/>
        <v>327.99</v>
      </c>
      <c r="N60" s="27">
        <f t="shared" si="5"/>
        <v>704.99</v>
      </c>
      <c r="O60" s="28">
        <f t="shared" si="6"/>
        <v>710</v>
      </c>
      <c r="P60" s="209"/>
      <c r="Q60" s="40">
        <v>0.29</v>
      </c>
      <c r="R60" s="23">
        <f t="shared" si="7"/>
        <v>109.33</v>
      </c>
      <c r="S60" s="23">
        <f t="shared" si="8"/>
        <v>486.33</v>
      </c>
      <c r="T60" s="25"/>
      <c r="U60" s="210"/>
      <c r="V60" s="40">
        <v>0.26</v>
      </c>
      <c r="W60" s="23">
        <f t="shared" si="9"/>
        <v>98.02</v>
      </c>
      <c r="X60" s="27">
        <f t="shared" si="10"/>
        <v>475.02</v>
      </c>
      <c r="Y60" s="211"/>
      <c r="Z60" s="54">
        <v>0.24</v>
      </c>
      <c r="AA60" s="27">
        <f t="shared" si="11"/>
        <v>90.48</v>
      </c>
      <c r="AB60" s="27">
        <f t="shared" si="12"/>
        <v>467.48</v>
      </c>
      <c r="AC60" s="27"/>
      <c r="AD60" s="18" t="s">
        <v>138</v>
      </c>
      <c r="AE60" s="19">
        <v>0.159</v>
      </c>
      <c r="AF60" s="17">
        <f t="shared" si="13"/>
        <v>59.943</v>
      </c>
      <c r="AG60" s="17">
        <f t="shared" si="14"/>
        <v>436.943</v>
      </c>
      <c r="AH60" s="27"/>
      <c r="AI60" s="27"/>
      <c r="AJ60" s="27"/>
      <c r="AK60" s="30"/>
    </row>
    <row r="61" ht="24.0" customHeight="1">
      <c r="A61" s="8">
        <v>53.0</v>
      </c>
      <c r="B61" s="49" t="s">
        <v>24</v>
      </c>
      <c r="C61" s="8" t="s">
        <v>25</v>
      </c>
      <c r="D61" s="50" t="s">
        <v>133</v>
      </c>
      <c r="E61" s="29" t="s">
        <v>139</v>
      </c>
      <c r="F61" s="29">
        <v>1261.0</v>
      </c>
      <c r="G61" s="56">
        <v>0.7</v>
      </c>
      <c r="H61" s="23">
        <f t="shared" si="1"/>
        <v>882.7</v>
      </c>
      <c r="I61" s="24">
        <f t="shared" si="2"/>
        <v>2143.7</v>
      </c>
      <c r="J61" s="25">
        <f t="shared" si="3"/>
        <v>2150</v>
      </c>
      <c r="K61" s="209"/>
      <c r="L61" s="26">
        <v>0.6</v>
      </c>
      <c r="M61" s="27">
        <f t="shared" si="4"/>
        <v>756.6</v>
      </c>
      <c r="N61" s="27">
        <f t="shared" si="5"/>
        <v>2017.6</v>
      </c>
      <c r="O61" s="28">
        <f t="shared" si="6"/>
        <v>2020</v>
      </c>
      <c r="P61" s="209"/>
      <c r="Q61" s="40">
        <v>0.35</v>
      </c>
      <c r="R61" s="23">
        <f t="shared" si="7"/>
        <v>441.35</v>
      </c>
      <c r="S61" s="23">
        <f t="shared" si="8"/>
        <v>1702.35</v>
      </c>
      <c r="T61" s="25"/>
      <c r="U61" s="210"/>
      <c r="V61" s="40">
        <v>0.3</v>
      </c>
      <c r="W61" s="23">
        <f t="shared" si="9"/>
        <v>378.3</v>
      </c>
      <c r="X61" s="27">
        <f t="shared" si="10"/>
        <v>1639.3</v>
      </c>
      <c r="Y61" s="211"/>
      <c r="Z61" s="54">
        <v>0.27</v>
      </c>
      <c r="AA61" s="27">
        <f t="shared" si="11"/>
        <v>340.47</v>
      </c>
      <c r="AB61" s="27">
        <f t="shared" si="12"/>
        <v>1601.47</v>
      </c>
      <c r="AC61" s="27"/>
      <c r="AD61" s="29" t="s">
        <v>139</v>
      </c>
      <c r="AE61" s="19">
        <v>0.159</v>
      </c>
      <c r="AF61" s="17">
        <f t="shared" si="13"/>
        <v>200.499</v>
      </c>
      <c r="AG61" s="17">
        <f t="shared" si="14"/>
        <v>1461.499</v>
      </c>
      <c r="AH61" s="27"/>
      <c r="AI61" s="27"/>
      <c r="AJ61" s="27"/>
      <c r="AK61" s="30"/>
    </row>
    <row r="62" ht="24.0" customHeight="1">
      <c r="A62" s="8"/>
      <c r="B62" s="49" t="s">
        <v>24</v>
      </c>
      <c r="C62" s="8" t="s">
        <v>25</v>
      </c>
      <c r="D62" s="50" t="s">
        <v>133</v>
      </c>
      <c r="E62" s="29" t="s">
        <v>140</v>
      </c>
      <c r="F62" s="29">
        <v>1371.0</v>
      </c>
      <c r="G62" s="56">
        <v>0.7</v>
      </c>
      <c r="H62" s="23">
        <f t="shared" si="1"/>
        <v>959.7</v>
      </c>
      <c r="I62" s="24">
        <f t="shared" si="2"/>
        <v>2330.7</v>
      </c>
      <c r="J62" s="25">
        <f t="shared" si="3"/>
        <v>2340</v>
      </c>
      <c r="K62" s="209"/>
      <c r="L62" s="26">
        <v>0.6</v>
      </c>
      <c r="M62" s="27">
        <f t="shared" si="4"/>
        <v>822.6</v>
      </c>
      <c r="N62" s="27">
        <f t="shared" si="5"/>
        <v>2193.6</v>
      </c>
      <c r="O62" s="28">
        <f t="shared" si="6"/>
        <v>2200</v>
      </c>
      <c r="P62" s="209"/>
      <c r="Q62" s="40">
        <v>0.38</v>
      </c>
      <c r="R62" s="23">
        <f t="shared" si="7"/>
        <v>520.98</v>
      </c>
      <c r="S62" s="23">
        <f t="shared" si="8"/>
        <v>1891.98</v>
      </c>
      <c r="T62" s="25"/>
      <c r="U62" s="210"/>
      <c r="V62" s="40">
        <v>0.32</v>
      </c>
      <c r="W62" s="23">
        <f t="shared" si="9"/>
        <v>438.72</v>
      </c>
      <c r="X62" s="27">
        <f t="shared" si="10"/>
        <v>1809.72</v>
      </c>
      <c r="Y62" s="211"/>
      <c r="Z62" s="54">
        <v>0.26</v>
      </c>
      <c r="AA62" s="27">
        <f t="shared" si="11"/>
        <v>356.46</v>
      </c>
      <c r="AB62" s="27">
        <f t="shared" si="12"/>
        <v>1727.46</v>
      </c>
      <c r="AC62" s="27"/>
      <c r="AD62" s="29" t="s">
        <v>140</v>
      </c>
      <c r="AE62" s="19">
        <v>0.159</v>
      </c>
      <c r="AF62" s="17">
        <f t="shared" si="13"/>
        <v>217.989</v>
      </c>
      <c r="AG62" s="17">
        <f t="shared" si="14"/>
        <v>1588.989</v>
      </c>
      <c r="AH62" s="27"/>
      <c r="AI62" s="27"/>
      <c r="AJ62" s="27"/>
      <c r="AK62" s="30"/>
    </row>
    <row r="63" ht="24.0" customHeight="1">
      <c r="A63" s="8">
        <v>55.0</v>
      </c>
      <c r="B63" s="49" t="s">
        <v>24</v>
      </c>
      <c r="C63" s="8" t="s">
        <v>25</v>
      </c>
      <c r="D63" s="50" t="s">
        <v>133</v>
      </c>
      <c r="E63" s="29" t="s">
        <v>144</v>
      </c>
      <c r="F63" s="29">
        <v>651.0</v>
      </c>
      <c r="G63" s="56">
        <v>0.7</v>
      </c>
      <c r="H63" s="23">
        <f t="shared" si="1"/>
        <v>455.7</v>
      </c>
      <c r="I63" s="24">
        <f t="shared" si="2"/>
        <v>1106.7</v>
      </c>
      <c r="J63" s="25">
        <f t="shared" si="3"/>
        <v>1110</v>
      </c>
      <c r="K63" s="209"/>
      <c r="L63" s="26">
        <v>0.6</v>
      </c>
      <c r="M63" s="27">
        <f t="shared" si="4"/>
        <v>390.6</v>
      </c>
      <c r="N63" s="27">
        <f t="shared" si="5"/>
        <v>1041.6</v>
      </c>
      <c r="O63" s="28">
        <f t="shared" si="6"/>
        <v>1050</v>
      </c>
      <c r="P63" s="209"/>
      <c r="Q63" s="40">
        <v>0.25</v>
      </c>
      <c r="R63" s="23">
        <f t="shared" si="7"/>
        <v>162.75</v>
      </c>
      <c r="S63" s="23">
        <f t="shared" si="8"/>
        <v>813.75</v>
      </c>
      <c r="T63" s="25"/>
      <c r="U63" s="210"/>
      <c r="V63" s="40">
        <v>0.25</v>
      </c>
      <c r="W63" s="23">
        <f t="shared" si="9"/>
        <v>162.75</v>
      </c>
      <c r="X63" s="27">
        <f t="shared" si="10"/>
        <v>813.75</v>
      </c>
      <c r="Y63" s="211"/>
      <c r="Z63" s="54">
        <v>0.23</v>
      </c>
      <c r="AA63" s="27">
        <f t="shared" si="11"/>
        <v>149.73</v>
      </c>
      <c r="AB63" s="27">
        <f t="shared" si="12"/>
        <v>800.73</v>
      </c>
      <c r="AC63" s="27"/>
      <c r="AD63" s="29" t="s">
        <v>144</v>
      </c>
      <c r="AE63" s="19">
        <v>0.159</v>
      </c>
      <c r="AF63" s="17">
        <f t="shared" si="13"/>
        <v>103.509</v>
      </c>
      <c r="AG63" s="17">
        <f t="shared" si="14"/>
        <v>754.509</v>
      </c>
      <c r="AH63" s="27"/>
      <c r="AI63" s="27"/>
      <c r="AJ63" s="27"/>
      <c r="AK63" s="30"/>
    </row>
    <row r="64" ht="28.5" customHeight="1">
      <c r="A64" s="8">
        <v>56.0</v>
      </c>
      <c r="B64" s="49" t="s">
        <v>24</v>
      </c>
      <c r="C64" s="8" t="s">
        <v>25</v>
      </c>
      <c r="D64" s="50" t="s">
        <v>133</v>
      </c>
      <c r="E64" s="23" t="s">
        <v>145</v>
      </c>
      <c r="F64" s="29">
        <v>1371.0</v>
      </c>
      <c r="G64" s="56">
        <v>0.7</v>
      </c>
      <c r="H64" s="23">
        <f t="shared" si="1"/>
        <v>959.7</v>
      </c>
      <c r="I64" s="24">
        <f t="shared" si="2"/>
        <v>2330.7</v>
      </c>
      <c r="J64" s="25">
        <f t="shared" si="3"/>
        <v>2340</v>
      </c>
      <c r="K64" s="209"/>
      <c r="L64" s="26">
        <v>0.6</v>
      </c>
      <c r="M64" s="27">
        <f t="shared" si="4"/>
        <v>822.6</v>
      </c>
      <c r="N64" s="27">
        <f t="shared" si="5"/>
        <v>2193.6</v>
      </c>
      <c r="O64" s="28">
        <f t="shared" si="6"/>
        <v>2200</v>
      </c>
      <c r="P64" s="209"/>
      <c r="Q64" s="56">
        <v>0.27</v>
      </c>
      <c r="R64" s="23">
        <f t="shared" si="7"/>
        <v>370.17</v>
      </c>
      <c r="S64" s="23">
        <f t="shared" si="8"/>
        <v>1741.17</v>
      </c>
      <c r="T64" s="25"/>
      <c r="U64" s="210"/>
      <c r="V64" s="40">
        <v>0.25</v>
      </c>
      <c r="W64" s="23">
        <f t="shared" si="9"/>
        <v>342.75</v>
      </c>
      <c r="X64" s="27">
        <f t="shared" si="10"/>
        <v>1713.75</v>
      </c>
      <c r="Y64" s="211"/>
      <c r="Z64" s="54">
        <v>0.23</v>
      </c>
      <c r="AA64" s="27">
        <f t="shared" si="11"/>
        <v>315.33</v>
      </c>
      <c r="AB64" s="27">
        <f t="shared" si="12"/>
        <v>1686.33</v>
      </c>
      <c r="AC64" s="27"/>
      <c r="AD64" s="23" t="s">
        <v>145</v>
      </c>
      <c r="AE64" s="19">
        <v>0.159</v>
      </c>
      <c r="AF64" s="17">
        <f t="shared" si="13"/>
        <v>217.989</v>
      </c>
      <c r="AG64" s="17">
        <f t="shared" si="14"/>
        <v>1588.989</v>
      </c>
      <c r="AH64" s="27"/>
      <c r="AI64" s="27"/>
      <c r="AJ64" s="27"/>
      <c r="AK64" s="30"/>
    </row>
    <row r="65" ht="27.0" customHeight="1">
      <c r="A65" s="8">
        <v>57.0</v>
      </c>
      <c r="B65" s="49" t="s">
        <v>24</v>
      </c>
      <c r="C65" s="8" t="s">
        <v>25</v>
      </c>
      <c r="D65" s="50" t="s">
        <v>133</v>
      </c>
      <c r="E65" s="23" t="s">
        <v>83</v>
      </c>
      <c r="F65" s="29">
        <v>741.0</v>
      </c>
      <c r="G65" s="56">
        <v>0.7</v>
      </c>
      <c r="H65" s="23">
        <f t="shared" si="1"/>
        <v>518.7</v>
      </c>
      <c r="I65" s="24">
        <f t="shared" si="2"/>
        <v>1259.7</v>
      </c>
      <c r="J65" s="25">
        <f t="shared" si="3"/>
        <v>1260</v>
      </c>
      <c r="K65" s="209"/>
      <c r="L65" s="26">
        <v>0.6</v>
      </c>
      <c r="M65" s="27">
        <f t="shared" si="4"/>
        <v>444.6</v>
      </c>
      <c r="N65" s="27">
        <f t="shared" si="5"/>
        <v>1185.6</v>
      </c>
      <c r="O65" s="28">
        <f t="shared" si="6"/>
        <v>1190</v>
      </c>
      <c r="P65" s="209"/>
      <c r="Q65" s="56">
        <v>0.27</v>
      </c>
      <c r="R65" s="23">
        <f t="shared" si="7"/>
        <v>200.07</v>
      </c>
      <c r="S65" s="23">
        <f t="shared" si="8"/>
        <v>941.07</v>
      </c>
      <c r="T65" s="25"/>
      <c r="U65" s="210"/>
      <c r="V65" s="40">
        <v>0.25</v>
      </c>
      <c r="W65" s="23">
        <f t="shared" si="9"/>
        <v>185.25</v>
      </c>
      <c r="X65" s="27">
        <f t="shared" si="10"/>
        <v>926.25</v>
      </c>
      <c r="Y65" s="211"/>
      <c r="Z65" s="54">
        <v>0.23</v>
      </c>
      <c r="AA65" s="27">
        <f t="shared" si="11"/>
        <v>170.43</v>
      </c>
      <c r="AB65" s="27">
        <f t="shared" si="12"/>
        <v>911.43</v>
      </c>
      <c r="AC65" s="27"/>
      <c r="AD65" s="23" t="s">
        <v>83</v>
      </c>
      <c r="AE65" s="19">
        <v>0.159</v>
      </c>
      <c r="AF65" s="17">
        <f t="shared" si="13"/>
        <v>117.819</v>
      </c>
      <c r="AG65" s="17">
        <f t="shared" si="14"/>
        <v>858.819</v>
      </c>
      <c r="AH65" s="27"/>
      <c r="AI65" s="27"/>
      <c r="AJ65" s="27"/>
      <c r="AK65" s="30"/>
    </row>
    <row r="66" ht="28.5" customHeight="1">
      <c r="A66" s="8">
        <v>58.0</v>
      </c>
      <c r="B66" s="49" t="s">
        <v>24</v>
      </c>
      <c r="C66" s="8" t="s">
        <v>25</v>
      </c>
      <c r="D66" s="50" t="s">
        <v>133</v>
      </c>
      <c r="E66" s="23" t="s">
        <v>149</v>
      </c>
      <c r="F66" s="29">
        <v>1701.0</v>
      </c>
      <c r="G66" s="56">
        <v>0.7</v>
      </c>
      <c r="H66" s="23">
        <f t="shared" si="1"/>
        <v>1190.7</v>
      </c>
      <c r="I66" s="24">
        <f t="shared" si="2"/>
        <v>2891.7</v>
      </c>
      <c r="J66" s="25">
        <f t="shared" si="3"/>
        <v>2900</v>
      </c>
      <c r="K66" s="209"/>
      <c r="L66" s="26">
        <v>0.6</v>
      </c>
      <c r="M66" s="27">
        <f t="shared" si="4"/>
        <v>1020.6</v>
      </c>
      <c r="N66" s="27">
        <f t="shared" si="5"/>
        <v>2721.6</v>
      </c>
      <c r="O66" s="28">
        <f t="shared" si="6"/>
        <v>2730</v>
      </c>
      <c r="P66" s="209"/>
      <c r="Q66" s="56">
        <v>0.27</v>
      </c>
      <c r="R66" s="23">
        <f t="shared" si="7"/>
        <v>459.27</v>
      </c>
      <c r="S66" s="23">
        <f t="shared" si="8"/>
        <v>2160.27</v>
      </c>
      <c r="T66" s="25"/>
      <c r="U66" s="210"/>
      <c r="V66" s="40">
        <v>0.25</v>
      </c>
      <c r="W66" s="23">
        <f t="shared" si="9"/>
        <v>425.25</v>
      </c>
      <c r="X66" s="27">
        <f t="shared" si="10"/>
        <v>2126.25</v>
      </c>
      <c r="Y66" s="211"/>
      <c r="Z66" s="54">
        <v>0.23</v>
      </c>
      <c r="AA66" s="27">
        <f t="shared" si="11"/>
        <v>391.23</v>
      </c>
      <c r="AB66" s="27">
        <f t="shared" si="12"/>
        <v>2092.23</v>
      </c>
      <c r="AC66" s="27"/>
      <c r="AD66" s="23" t="s">
        <v>149</v>
      </c>
      <c r="AE66" s="19">
        <v>0.159</v>
      </c>
      <c r="AF66" s="17">
        <f t="shared" si="13"/>
        <v>270.459</v>
      </c>
      <c r="AG66" s="17">
        <f t="shared" si="14"/>
        <v>1971.459</v>
      </c>
      <c r="AH66" s="27"/>
      <c r="AI66" s="27"/>
      <c r="AJ66" s="27"/>
      <c r="AK66" s="30"/>
    </row>
    <row r="67" ht="15.75" customHeight="1">
      <c r="A67" s="8">
        <v>59.0</v>
      </c>
      <c r="B67" s="49" t="s">
        <v>24</v>
      </c>
      <c r="C67" s="8" t="s">
        <v>25</v>
      </c>
      <c r="D67" s="50" t="s">
        <v>133</v>
      </c>
      <c r="E67" s="23" t="s">
        <v>150</v>
      </c>
      <c r="F67" s="29">
        <v>1041.0</v>
      </c>
      <c r="G67" s="56">
        <v>0.7</v>
      </c>
      <c r="H67" s="23">
        <f t="shared" si="1"/>
        <v>728.7</v>
      </c>
      <c r="I67" s="24">
        <f t="shared" si="2"/>
        <v>1769.7</v>
      </c>
      <c r="J67" s="25">
        <f t="shared" si="3"/>
        <v>1770</v>
      </c>
      <c r="K67" s="209"/>
      <c r="L67" s="26">
        <v>0.6</v>
      </c>
      <c r="M67" s="27">
        <f t="shared" si="4"/>
        <v>624.6</v>
      </c>
      <c r="N67" s="27">
        <f t="shared" si="5"/>
        <v>1665.6</v>
      </c>
      <c r="O67" s="28">
        <f t="shared" si="6"/>
        <v>1670</v>
      </c>
      <c r="P67" s="209"/>
      <c r="Q67" s="56">
        <v>0.27</v>
      </c>
      <c r="R67" s="23">
        <f t="shared" si="7"/>
        <v>281.07</v>
      </c>
      <c r="S67" s="23">
        <f t="shared" si="8"/>
        <v>1322.07</v>
      </c>
      <c r="T67" s="25"/>
      <c r="U67" s="210"/>
      <c r="V67" s="40">
        <v>0.25</v>
      </c>
      <c r="W67" s="23">
        <f t="shared" si="9"/>
        <v>260.25</v>
      </c>
      <c r="X67" s="27">
        <f t="shared" si="10"/>
        <v>1301.25</v>
      </c>
      <c r="Y67" s="211"/>
      <c r="Z67" s="54">
        <v>0.23</v>
      </c>
      <c r="AA67" s="27">
        <f t="shared" si="11"/>
        <v>239.43</v>
      </c>
      <c r="AB67" s="27">
        <f t="shared" si="12"/>
        <v>1280.43</v>
      </c>
      <c r="AC67" s="27"/>
      <c r="AD67" s="23" t="s">
        <v>150</v>
      </c>
      <c r="AE67" s="19">
        <v>0.159</v>
      </c>
      <c r="AF67" s="17">
        <f t="shared" si="13"/>
        <v>165.519</v>
      </c>
      <c r="AG67" s="17">
        <f t="shared" si="14"/>
        <v>1206.519</v>
      </c>
      <c r="AH67" s="27"/>
      <c r="AI67" s="27"/>
      <c r="AJ67" s="27"/>
      <c r="AK67" s="30"/>
    </row>
    <row r="68" ht="15.75" customHeight="1">
      <c r="A68" s="8"/>
      <c r="B68" s="49" t="s">
        <v>24</v>
      </c>
      <c r="C68" s="8" t="s">
        <v>25</v>
      </c>
      <c r="D68" s="50" t="s">
        <v>133</v>
      </c>
      <c r="E68" s="29" t="s">
        <v>151</v>
      </c>
      <c r="F68" s="29">
        <v>891.0</v>
      </c>
      <c r="G68" s="56">
        <v>0.7</v>
      </c>
      <c r="H68" s="23">
        <f t="shared" si="1"/>
        <v>623.7</v>
      </c>
      <c r="I68" s="24">
        <f t="shared" si="2"/>
        <v>1514.7</v>
      </c>
      <c r="J68" s="25">
        <f t="shared" si="3"/>
        <v>1520</v>
      </c>
      <c r="K68" s="209"/>
      <c r="L68" s="26">
        <v>0.6</v>
      </c>
      <c r="M68" s="27">
        <f t="shared" si="4"/>
        <v>534.6</v>
      </c>
      <c r="N68" s="27">
        <f t="shared" si="5"/>
        <v>1425.6</v>
      </c>
      <c r="O68" s="28">
        <f t="shared" si="6"/>
        <v>1430</v>
      </c>
      <c r="P68" s="209"/>
      <c r="Q68" s="56">
        <v>0.27</v>
      </c>
      <c r="R68" s="23">
        <f t="shared" si="7"/>
        <v>240.57</v>
      </c>
      <c r="S68" s="23">
        <f t="shared" si="8"/>
        <v>1131.57</v>
      </c>
      <c r="T68" s="25"/>
      <c r="U68" s="210"/>
      <c r="V68" s="40">
        <v>0.25</v>
      </c>
      <c r="W68" s="23">
        <f t="shared" si="9"/>
        <v>222.75</v>
      </c>
      <c r="X68" s="27">
        <f t="shared" si="10"/>
        <v>1113.75</v>
      </c>
      <c r="Y68" s="211"/>
      <c r="Z68" s="54">
        <v>0.23</v>
      </c>
      <c r="AA68" s="27">
        <f t="shared" si="11"/>
        <v>204.93</v>
      </c>
      <c r="AB68" s="27">
        <f t="shared" si="12"/>
        <v>1095.93</v>
      </c>
      <c r="AC68" s="27"/>
      <c r="AD68" s="29" t="s">
        <v>151</v>
      </c>
      <c r="AE68" s="19">
        <v>0.159</v>
      </c>
      <c r="AF68" s="17">
        <f t="shared" si="13"/>
        <v>141.669</v>
      </c>
      <c r="AG68" s="17">
        <f t="shared" si="14"/>
        <v>1032.669</v>
      </c>
      <c r="AH68" s="27"/>
      <c r="AI68" s="27"/>
      <c r="AJ68" s="27"/>
      <c r="AK68" s="30"/>
    </row>
    <row r="69" ht="15.75" customHeight="1">
      <c r="A69" s="8">
        <v>60.0</v>
      </c>
      <c r="B69" s="49" t="s">
        <v>24</v>
      </c>
      <c r="C69" s="8" t="s">
        <v>25</v>
      </c>
      <c r="D69" s="61" t="s">
        <v>154</v>
      </c>
      <c r="E69" s="67" t="s">
        <v>155</v>
      </c>
      <c r="F69" s="67">
        <v>591.0</v>
      </c>
      <c r="G69" s="63">
        <v>0.62</v>
      </c>
      <c r="H69" s="64">
        <f t="shared" si="1"/>
        <v>366.42</v>
      </c>
      <c r="I69" s="64">
        <f t="shared" si="2"/>
        <v>957.42</v>
      </c>
      <c r="J69" s="64">
        <f t="shared" si="3"/>
        <v>960</v>
      </c>
      <c r="K69" s="66"/>
      <c r="L69" s="245">
        <v>0.58</v>
      </c>
      <c r="M69" s="66">
        <f t="shared" si="4"/>
        <v>342.78</v>
      </c>
      <c r="N69" s="66">
        <f t="shared" si="5"/>
        <v>933.78</v>
      </c>
      <c r="O69" s="246">
        <f t="shared" si="6"/>
        <v>940</v>
      </c>
      <c r="P69" s="66"/>
      <c r="Q69" s="65">
        <v>0.27</v>
      </c>
      <c r="R69" s="64">
        <f t="shared" si="7"/>
        <v>159.57</v>
      </c>
      <c r="S69" s="64">
        <f t="shared" si="8"/>
        <v>750.57</v>
      </c>
      <c r="T69" s="64"/>
      <c r="U69" s="64"/>
      <c r="V69" s="63">
        <v>0.25</v>
      </c>
      <c r="W69" s="64">
        <f t="shared" si="9"/>
        <v>147.75</v>
      </c>
      <c r="X69" s="66">
        <f t="shared" si="10"/>
        <v>738.75</v>
      </c>
      <c r="Y69" s="66"/>
      <c r="Z69" s="63">
        <v>0.23</v>
      </c>
      <c r="AA69" s="66">
        <f t="shared" si="11"/>
        <v>135.93</v>
      </c>
      <c r="AB69" s="66">
        <f t="shared" si="12"/>
        <v>726.93</v>
      </c>
      <c r="AC69" s="66"/>
      <c r="AD69" s="67" t="s">
        <v>155</v>
      </c>
      <c r="AE69" s="19">
        <v>0.159</v>
      </c>
      <c r="AF69" s="17">
        <f t="shared" si="13"/>
        <v>93.969</v>
      </c>
      <c r="AG69" s="17">
        <f t="shared" si="14"/>
        <v>684.969</v>
      </c>
      <c r="AH69" s="66"/>
      <c r="AI69" s="66"/>
      <c r="AJ69" s="66"/>
      <c r="AK69" s="68"/>
    </row>
    <row r="70" ht="15.75" customHeight="1">
      <c r="A70" s="57"/>
      <c r="B70" s="49" t="s">
        <v>24</v>
      </c>
      <c r="C70" s="8" t="s">
        <v>25</v>
      </c>
      <c r="D70" s="41" t="s">
        <v>130</v>
      </c>
      <c r="E70" s="18" t="s">
        <v>159</v>
      </c>
      <c r="F70" s="18">
        <v>470.0</v>
      </c>
      <c r="G70" s="69">
        <v>0.62</v>
      </c>
      <c r="H70" s="70">
        <f t="shared" si="1"/>
        <v>291.4</v>
      </c>
      <c r="I70" s="70">
        <f t="shared" si="2"/>
        <v>761.4</v>
      </c>
      <c r="J70" s="70">
        <f t="shared" si="3"/>
        <v>770</v>
      </c>
      <c r="K70" s="17"/>
      <c r="L70" s="245">
        <v>0.58</v>
      </c>
      <c r="M70" s="17">
        <f t="shared" si="4"/>
        <v>272.6</v>
      </c>
      <c r="N70" s="17">
        <f t="shared" si="5"/>
        <v>742.6</v>
      </c>
      <c r="O70" s="247">
        <f t="shared" si="6"/>
        <v>750</v>
      </c>
      <c r="P70" s="17"/>
      <c r="Q70" s="71">
        <v>0.27</v>
      </c>
      <c r="R70" s="70">
        <f t="shared" si="7"/>
        <v>126.9</v>
      </c>
      <c r="S70" s="64">
        <f t="shared" si="8"/>
        <v>596.9</v>
      </c>
      <c r="T70" s="70"/>
      <c r="U70" s="70"/>
      <c r="V70" s="69">
        <v>0.25</v>
      </c>
      <c r="W70" s="70">
        <f t="shared" si="9"/>
        <v>117.5</v>
      </c>
      <c r="X70" s="17">
        <f t="shared" si="10"/>
        <v>587.5</v>
      </c>
      <c r="Y70" s="17"/>
      <c r="Z70" s="69">
        <v>0.23</v>
      </c>
      <c r="AA70" s="17">
        <f t="shared" si="11"/>
        <v>108.1</v>
      </c>
      <c r="AB70" s="17">
        <f t="shared" si="12"/>
        <v>578.1</v>
      </c>
      <c r="AC70" s="17"/>
      <c r="AD70" s="18" t="s">
        <v>159</v>
      </c>
      <c r="AE70" s="19">
        <v>0.159</v>
      </c>
      <c r="AF70" s="17">
        <f t="shared" si="13"/>
        <v>74.73</v>
      </c>
      <c r="AG70" s="17">
        <f t="shared" si="14"/>
        <v>544.73</v>
      </c>
      <c r="AH70" s="17"/>
      <c r="AI70" s="17"/>
      <c r="AJ70" s="17"/>
      <c r="AK70" s="72"/>
    </row>
    <row r="71" ht="15.75" customHeight="1">
      <c r="A71" s="8">
        <v>62.0</v>
      </c>
      <c r="B71" s="49" t="s">
        <v>24</v>
      </c>
      <c r="C71" s="8" t="s">
        <v>25</v>
      </c>
      <c r="D71" s="73" t="s">
        <v>161</v>
      </c>
      <c r="E71" s="79" t="s">
        <v>162</v>
      </c>
      <c r="F71" s="79">
        <v>591.0</v>
      </c>
      <c r="G71" s="76">
        <v>0.82</v>
      </c>
      <c r="H71" s="77">
        <f t="shared" si="1"/>
        <v>484.62</v>
      </c>
      <c r="I71" s="77">
        <f t="shared" si="2"/>
        <v>1075.62</v>
      </c>
      <c r="J71" s="77">
        <f t="shared" si="3"/>
        <v>1080</v>
      </c>
      <c r="K71" s="78"/>
      <c r="L71" s="248">
        <v>0.75</v>
      </c>
      <c r="M71" s="78">
        <f t="shared" si="4"/>
        <v>443.25</v>
      </c>
      <c r="N71" s="78">
        <f t="shared" si="5"/>
        <v>1034.25</v>
      </c>
      <c r="O71" s="73">
        <f t="shared" si="6"/>
        <v>1040</v>
      </c>
      <c r="P71" s="78"/>
      <c r="Q71" s="76">
        <v>0.45</v>
      </c>
      <c r="R71" s="77">
        <f t="shared" si="7"/>
        <v>265.95</v>
      </c>
      <c r="S71" s="77">
        <f t="shared" si="8"/>
        <v>856.95</v>
      </c>
      <c r="T71" s="77"/>
      <c r="U71" s="77"/>
      <c r="V71" s="76">
        <v>0.39</v>
      </c>
      <c r="W71" s="77">
        <f t="shared" si="9"/>
        <v>230.49</v>
      </c>
      <c r="X71" s="78">
        <f t="shared" si="10"/>
        <v>821.49</v>
      </c>
      <c r="Y71" s="78"/>
      <c r="Z71" s="76">
        <v>0.3</v>
      </c>
      <c r="AA71" s="78">
        <f t="shared" si="11"/>
        <v>177.3</v>
      </c>
      <c r="AB71" s="78">
        <f t="shared" si="12"/>
        <v>768.3</v>
      </c>
      <c r="AC71" s="78"/>
      <c r="AD71" s="79" t="s">
        <v>162</v>
      </c>
      <c r="AE71" s="19">
        <v>0.159</v>
      </c>
      <c r="AF71" s="17">
        <f t="shared" si="13"/>
        <v>93.969</v>
      </c>
      <c r="AG71" s="17">
        <f t="shared" si="14"/>
        <v>684.969</v>
      </c>
      <c r="AH71" s="78"/>
      <c r="AI71" s="78"/>
      <c r="AJ71" s="78"/>
      <c r="AK71" s="80"/>
    </row>
    <row r="72" ht="15.75" customHeight="1">
      <c r="A72" s="8">
        <v>63.0</v>
      </c>
      <c r="B72" s="49" t="s">
        <v>24</v>
      </c>
      <c r="C72" s="8" t="s">
        <v>25</v>
      </c>
      <c r="D72" s="73" t="s">
        <v>161</v>
      </c>
      <c r="E72" s="29" t="s">
        <v>163</v>
      </c>
      <c r="F72" s="29">
        <v>591.0</v>
      </c>
      <c r="G72" s="76">
        <v>0.82</v>
      </c>
      <c r="H72" s="23">
        <f t="shared" si="1"/>
        <v>484.62</v>
      </c>
      <c r="I72" s="24">
        <f t="shared" si="2"/>
        <v>1075.62</v>
      </c>
      <c r="J72" s="25">
        <f t="shared" si="3"/>
        <v>1080</v>
      </c>
      <c r="K72" s="209"/>
      <c r="L72" s="249">
        <v>0.75</v>
      </c>
      <c r="M72" s="27">
        <f t="shared" si="4"/>
        <v>443.25</v>
      </c>
      <c r="N72" s="27">
        <f t="shared" si="5"/>
        <v>1034.25</v>
      </c>
      <c r="O72" s="28">
        <f t="shared" si="6"/>
        <v>1040</v>
      </c>
      <c r="P72" s="209"/>
      <c r="Q72" s="76">
        <v>0.45</v>
      </c>
      <c r="R72" s="23">
        <f t="shared" si="7"/>
        <v>265.95</v>
      </c>
      <c r="S72" s="23">
        <f t="shared" si="8"/>
        <v>856.95</v>
      </c>
      <c r="T72" s="25"/>
      <c r="U72" s="210"/>
      <c r="V72" s="40">
        <v>0.39</v>
      </c>
      <c r="W72" s="23">
        <f t="shared" si="9"/>
        <v>230.49</v>
      </c>
      <c r="X72" s="27">
        <f t="shared" si="10"/>
        <v>821.49</v>
      </c>
      <c r="Y72" s="211"/>
      <c r="Z72" s="40">
        <v>0.3</v>
      </c>
      <c r="AA72" s="27">
        <f t="shared" si="11"/>
        <v>177.3</v>
      </c>
      <c r="AB72" s="27">
        <f t="shared" si="12"/>
        <v>768.3</v>
      </c>
      <c r="AC72" s="27"/>
      <c r="AD72" s="29" t="s">
        <v>163</v>
      </c>
      <c r="AE72" s="19">
        <v>0.159</v>
      </c>
      <c r="AF72" s="17">
        <f t="shared" si="13"/>
        <v>93.969</v>
      </c>
      <c r="AG72" s="17">
        <f t="shared" si="14"/>
        <v>684.969</v>
      </c>
      <c r="AH72" s="27"/>
      <c r="AI72" s="27"/>
      <c r="AJ72" s="27"/>
      <c r="AK72" s="30"/>
    </row>
    <row r="73" ht="15.75" customHeight="1">
      <c r="A73" s="8">
        <v>64.0</v>
      </c>
      <c r="B73" s="49" t="s">
        <v>24</v>
      </c>
      <c r="C73" s="8" t="s">
        <v>25</v>
      </c>
      <c r="D73" s="73" t="s">
        <v>161</v>
      </c>
      <c r="E73" s="22" t="s">
        <v>164</v>
      </c>
      <c r="F73" s="29">
        <v>551.0</v>
      </c>
      <c r="G73" s="76">
        <v>0.82</v>
      </c>
      <c r="H73" s="23">
        <f t="shared" si="1"/>
        <v>451.82</v>
      </c>
      <c r="I73" s="24">
        <f t="shared" si="2"/>
        <v>1002.82</v>
      </c>
      <c r="J73" s="25">
        <f t="shared" si="3"/>
        <v>1010</v>
      </c>
      <c r="K73" s="209"/>
      <c r="L73" s="249">
        <v>0.75</v>
      </c>
      <c r="M73" s="27">
        <f t="shared" si="4"/>
        <v>413.25</v>
      </c>
      <c r="N73" s="27">
        <f t="shared" si="5"/>
        <v>964.25</v>
      </c>
      <c r="O73" s="28">
        <f t="shared" si="6"/>
        <v>970</v>
      </c>
      <c r="P73" s="209"/>
      <c r="Q73" s="76">
        <v>0.55</v>
      </c>
      <c r="R73" s="23">
        <f t="shared" si="7"/>
        <v>303.05</v>
      </c>
      <c r="S73" s="23">
        <f t="shared" si="8"/>
        <v>854.05</v>
      </c>
      <c r="T73" s="25"/>
      <c r="U73" s="210"/>
      <c r="V73" s="40">
        <v>0.45</v>
      </c>
      <c r="W73" s="23">
        <f t="shared" si="9"/>
        <v>247.95</v>
      </c>
      <c r="X73" s="27">
        <f t="shared" si="10"/>
        <v>798.95</v>
      </c>
      <c r="Y73" s="211"/>
      <c r="Z73" s="40">
        <v>0.35</v>
      </c>
      <c r="AA73" s="27">
        <f t="shared" si="11"/>
        <v>192.85</v>
      </c>
      <c r="AB73" s="27">
        <f t="shared" si="12"/>
        <v>743.85</v>
      </c>
      <c r="AC73" s="27"/>
      <c r="AD73" s="22" t="s">
        <v>164</v>
      </c>
      <c r="AE73" s="19">
        <v>0.159</v>
      </c>
      <c r="AF73" s="17">
        <f t="shared" si="13"/>
        <v>87.609</v>
      </c>
      <c r="AG73" s="17">
        <f t="shared" si="14"/>
        <v>638.609</v>
      </c>
      <c r="AH73" s="27"/>
      <c r="AI73" s="27"/>
      <c r="AJ73" s="27"/>
      <c r="AK73" s="30"/>
    </row>
    <row r="74" ht="15.75" customHeight="1">
      <c r="A74" s="8">
        <v>65.0</v>
      </c>
      <c r="B74" s="49" t="s">
        <v>24</v>
      </c>
      <c r="C74" s="8" t="s">
        <v>25</v>
      </c>
      <c r="D74" s="73" t="s">
        <v>161</v>
      </c>
      <c r="E74" s="29" t="s">
        <v>165</v>
      </c>
      <c r="F74" s="29">
        <v>606.0</v>
      </c>
      <c r="G74" s="76">
        <v>0.82</v>
      </c>
      <c r="H74" s="23">
        <f t="shared" si="1"/>
        <v>496.92</v>
      </c>
      <c r="I74" s="24">
        <f t="shared" si="2"/>
        <v>1102.92</v>
      </c>
      <c r="J74" s="25">
        <f t="shared" si="3"/>
        <v>1110</v>
      </c>
      <c r="K74" s="209"/>
      <c r="L74" s="249">
        <v>0.75</v>
      </c>
      <c r="M74" s="27">
        <f t="shared" si="4"/>
        <v>454.5</v>
      </c>
      <c r="N74" s="27">
        <f t="shared" si="5"/>
        <v>1060.5</v>
      </c>
      <c r="O74" s="28">
        <f t="shared" si="6"/>
        <v>1070</v>
      </c>
      <c r="P74" s="209"/>
      <c r="Q74" s="76">
        <v>0.45</v>
      </c>
      <c r="R74" s="23">
        <f t="shared" si="7"/>
        <v>272.7</v>
      </c>
      <c r="S74" s="23">
        <f t="shared" si="8"/>
        <v>878.7</v>
      </c>
      <c r="T74" s="25"/>
      <c r="U74" s="210"/>
      <c r="V74" s="40">
        <v>0.39</v>
      </c>
      <c r="W74" s="23">
        <f t="shared" si="9"/>
        <v>236.34</v>
      </c>
      <c r="X74" s="27">
        <f t="shared" si="10"/>
        <v>842.34</v>
      </c>
      <c r="Y74" s="211"/>
      <c r="Z74" s="40">
        <v>0.3</v>
      </c>
      <c r="AA74" s="27">
        <f t="shared" si="11"/>
        <v>181.8</v>
      </c>
      <c r="AB74" s="27">
        <f t="shared" si="12"/>
        <v>787.8</v>
      </c>
      <c r="AC74" s="27"/>
      <c r="AD74" s="29" t="s">
        <v>165</v>
      </c>
      <c r="AE74" s="19">
        <v>0.159</v>
      </c>
      <c r="AF74" s="17">
        <f t="shared" si="13"/>
        <v>96.354</v>
      </c>
      <c r="AG74" s="17">
        <f t="shared" si="14"/>
        <v>702.354</v>
      </c>
      <c r="AH74" s="27"/>
      <c r="AI74" s="27"/>
      <c r="AJ74" s="27"/>
      <c r="AK74" s="30"/>
    </row>
    <row r="75" ht="15.75" customHeight="1">
      <c r="A75" s="8"/>
      <c r="B75" s="49" t="s">
        <v>24</v>
      </c>
      <c r="C75" s="8" t="s">
        <v>25</v>
      </c>
      <c r="D75" s="73" t="s">
        <v>161</v>
      </c>
      <c r="E75" s="29" t="s">
        <v>166</v>
      </c>
      <c r="F75" s="29">
        <v>641.0</v>
      </c>
      <c r="G75" s="76">
        <v>0.82</v>
      </c>
      <c r="H75" s="23">
        <f t="shared" si="1"/>
        <v>525.62</v>
      </c>
      <c r="I75" s="24">
        <f t="shared" si="2"/>
        <v>1166.62</v>
      </c>
      <c r="J75" s="25">
        <f t="shared" si="3"/>
        <v>1170</v>
      </c>
      <c r="K75" s="209"/>
      <c r="L75" s="249">
        <v>0.75</v>
      </c>
      <c r="M75" s="27">
        <f t="shared" si="4"/>
        <v>480.75</v>
      </c>
      <c r="N75" s="27">
        <f t="shared" si="5"/>
        <v>1121.75</v>
      </c>
      <c r="O75" s="28">
        <f t="shared" si="6"/>
        <v>1130</v>
      </c>
      <c r="P75" s="209"/>
      <c r="Q75" s="76">
        <v>0.45</v>
      </c>
      <c r="R75" s="23">
        <f t="shared" si="7"/>
        <v>288.45</v>
      </c>
      <c r="S75" s="23">
        <f t="shared" si="8"/>
        <v>929.45</v>
      </c>
      <c r="T75" s="25"/>
      <c r="U75" s="210"/>
      <c r="V75" s="40">
        <v>0.39</v>
      </c>
      <c r="W75" s="23">
        <f t="shared" si="9"/>
        <v>249.99</v>
      </c>
      <c r="X75" s="27">
        <f t="shared" si="10"/>
        <v>890.99</v>
      </c>
      <c r="Y75" s="211"/>
      <c r="Z75" s="40">
        <v>0.3</v>
      </c>
      <c r="AA75" s="27">
        <f t="shared" si="11"/>
        <v>192.3</v>
      </c>
      <c r="AB75" s="27">
        <f t="shared" si="12"/>
        <v>833.3</v>
      </c>
      <c r="AC75" s="27"/>
      <c r="AD75" s="29" t="s">
        <v>166</v>
      </c>
      <c r="AE75" s="19">
        <v>0.159</v>
      </c>
      <c r="AF75" s="17">
        <f t="shared" si="13"/>
        <v>101.919</v>
      </c>
      <c r="AG75" s="17">
        <f t="shared" si="14"/>
        <v>742.919</v>
      </c>
      <c r="AH75" s="27"/>
      <c r="AI75" s="27"/>
      <c r="AJ75" s="27"/>
      <c r="AK75" s="30"/>
    </row>
    <row r="76" ht="15.75" customHeight="1">
      <c r="A76" s="8">
        <v>66.0</v>
      </c>
      <c r="B76" s="49" t="s">
        <v>24</v>
      </c>
      <c r="C76" s="8" t="s">
        <v>25</v>
      </c>
      <c r="D76" s="73" t="s">
        <v>161</v>
      </c>
      <c r="E76" s="29" t="s">
        <v>167</v>
      </c>
      <c r="F76" s="250">
        <v>651.0</v>
      </c>
      <c r="G76" s="76">
        <v>0.82</v>
      </c>
      <c r="H76" s="23">
        <f t="shared" si="1"/>
        <v>533.82</v>
      </c>
      <c r="I76" s="24">
        <f t="shared" si="2"/>
        <v>1184.82</v>
      </c>
      <c r="J76" s="25">
        <f t="shared" si="3"/>
        <v>1190</v>
      </c>
      <c r="K76" s="209"/>
      <c r="L76" s="249">
        <v>0.75</v>
      </c>
      <c r="M76" s="27">
        <f t="shared" si="4"/>
        <v>488.25</v>
      </c>
      <c r="N76" s="27">
        <f t="shared" si="5"/>
        <v>1139.25</v>
      </c>
      <c r="O76" s="28">
        <f t="shared" si="6"/>
        <v>1140</v>
      </c>
      <c r="P76" s="209"/>
      <c r="Q76" s="76">
        <v>0.45</v>
      </c>
      <c r="R76" s="23">
        <f t="shared" si="7"/>
        <v>292.95</v>
      </c>
      <c r="S76" s="23">
        <f t="shared" si="8"/>
        <v>943.95</v>
      </c>
      <c r="T76" s="25"/>
      <c r="U76" s="210"/>
      <c r="V76" s="40">
        <v>0.39</v>
      </c>
      <c r="W76" s="23">
        <f t="shared" si="9"/>
        <v>253.89</v>
      </c>
      <c r="X76" s="27">
        <f t="shared" si="10"/>
        <v>904.89</v>
      </c>
      <c r="Y76" s="211"/>
      <c r="Z76" s="40">
        <v>0.3</v>
      </c>
      <c r="AA76" s="27">
        <f t="shared" si="11"/>
        <v>195.3</v>
      </c>
      <c r="AB76" s="27">
        <f t="shared" si="12"/>
        <v>846.3</v>
      </c>
      <c r="AC76" s="27"/>
      <c r="AD76" s="29" t="s">
        <v>167</v>
      </c>
      <c r="AE76" s="19">
        <v>0.159</v>
      </c>
      <c r="AF76" s="17">
        <f t="shared" si="13"/>
        <v>103.509</v>
      </c>
      <c r="AG76" s="17">
        <f t="shared" si="14"/>
        <v>754.509</v>
      </c>
      <c r="AH76" s="27"/>
      <c r="AI76" s="27"/>
      <c r="AJ76" s="27"/>
      <c r="AK76" s="30"/>
    </row>
    <row r="77" ht="15.75" customHeight="1">
      <c r="A77" s="8"/>
      <c r="B77" s="49" t="s">
        <v>24</v>
      </c>
      <c r="C77" s="8" t="s">
        <v>25</v>
      </c>
      <c r="D77" s="73" t="s">
        <v>161</v>
      </c>
      <c r="E77" s="29" t="s">
        <v>500</v>
      </c>
      <c r="F77" s="250">
        <v>1000.0</v>
      </c>
      <c r="G77" s="76">
        <v>0.82</v>
      </c>
      <c r="H77" s="23">
        <f t="shared" si="1"/>
        <v>820</v>
      </c>
      <c r="I77" s="24">
        <f t="shared" si="2"/>
        <v>1820</v>
      </c>
      <c r="J77" s="25">
        <f t="shared" si="3"/>
        <v>1820</v>
      </c>
      <c r="K77" s="209"/>
      <c r="L77" s="249">
        <v>0.75</v>
      </c>
      <c r="M77" s="27">
        <f t="shared" si="4"/>
        <v>750</v>
      </c>
      <c r="N77" s="27">
        <f t="shared" si="5"/>
        <v>1750</v>
      </c>
      <c r="O77" s="28">
        <f t="shared" si="6"/>
        <v>1750</v>
      </c>
      <c r="P77" s="209"/>
      <c r="Q77" s="76">
        <v>0.45</v>
      </c>
      <c r="R77" s="23">
        <f t="shared" si="7"/>
        <v>450</v>
      </c>
      <c r="S77" s="23">
        <f t="shared" si="8"/>
        <v>1450</v>
      </c>
      <c r="T77" s="25"/>
      <c r="U77" s="210"/>
      <c r="V77" s="40">
        <v>0.39</v>
      </c>
      <c r="W77" s="23">
        <f t="shared" si="9"/>
        <v>390</v>
      </c>
      <c r="X77" s="27">
        <f t="shared" si="10"/>
        <v>1390</v>
      </c>
      <c r="Y77" s="211"/>
      <c r="Z77" s="40">
        <v>0.3</v>
      </c>
      <c r="AA77" s="27">
        <f t="shared" si="11"/>
        <v>300</v>
      </c>
      <c r="AB77" s="27">
        <f t="shared" si="12"/>
        <v>1300</v>
      </c>
      <c r="AC77" s="27"/>
      <c r="AD77" s="29" t="s">
        <v>500</v>
      </c>
      <c r="AE77" s="19">
        <v>0.159</v>
      </c>
      <c r="AF77" s="17">
        <f t="shared" si="13"/>
        <v>159</v>
      </c>
      <c r="AG77" s="17">
        <f t="shared" si="14"/>
        <v>1159</v>
      </c>
      <c r="AH77" s="27"/>
      <c r="AI77" s="27"/>
      <c r="AJ77" s="27"/>
      <c r="AK77" s="30"/>
    </row>
    <row r="78" ht="15.75" customHeight="1">
      <c r="A78" s="8"/>
      <c r="B78" s="49" t="s">
        <v>24</v>
      </c>
      <c r="C78" s="8" t="s">
        <v>25</v>
      </c>
      <c r="D78" s="73" t="s">
        <v>161</v>
      </c>
      <c r="E78" s="29" t="s">
        <v>169</v>
      </c>
      <c r="F78" s="250">
        <v>641.0</v>
      </c>
      <c r="G78" s="76">
        <v>0.82</v>
      </c>
      <c r="H78" s="23">
        <f t="shared" si="1"/>
        <v>525.62</v>
      </c>
      <c r="I78" s="24">
        <f t="shared" si="2"/>
        <v>1166.62</v>
      </c>
      <c r="J78" s="25">
        <f t="shared" si="3"/>
        <v>1170</v>
      </c>
      <c r="K78" s="209"/>
      <c r="L78" s="249">
        <v>0.75</v>
      </c>
      <c r="M78" s="27">
        <f t="shared" si="4"/>
        <v>480.75</v>
      </c>
      <c r="N78" s="27">
        <f t="shared" si="5"/>
        <v>1121.75</v>
      </c>
      <c r="O78" s="28">
        <f t="shared" si="6"/>
        <v>1130</v>
      </c>
      <c r="P78" s="209"/>
      <c r="Q78" s="76">
        <v>0.45</v>
      </c>
      <c r="R78" s="23">
        <f t="shared" si="7"/>
        <v>288.45</v>
      </c>
      <c r="S78" s="23">
        <f t="shared" si="8"/>
        <v>929.45</v>
      </c>
      <c r="T78" s="25"/>
      <c r="U78" s="210"/>
      <c r="V78" s="40">
        <v>0.39</v>
      </c>
      <c r="W78" s="23">
        <f t="shared" si="9"/>
        <v>249.99</v>
      </c>
      <c r="X78" s="27">
        <f t="shared" si="10"/>
        <v>890.99</v>
      </c>
      <c r="Y78" s="211"/>
      <c r="Z78" s="40">
        <v>0.3</v>
      </c>
      <c r="AA78" s="27">
        <f t="shared" si="11"/>
        <v>192.3</v>
      </c>
      <c r="AB78" s="27">
        <f t="shared" si="12"/>
        <v>833.3</v>
      </c>
      <c r="AC78" s="27"/>
      <c r="AD78" s="29" t="s">
        <v>169</v>
      </c>
      <c r="AE78" s="19">
        <v>0.159</v>
      </c>
      <c r="AF78" s="17">
        <f t="shared" si="13"/>
        <v>101.919</v>
      </c>
      <c r="AG78" s="17">
        <f t="shared" si="14"/>
        <v>742.919</v>
      </c>
      <c r="AH78" s="27"/>
      <c r="AI78" s="27"/>
      <c r="AJ78" s="27"/>
      <c r="AK78" s="30"/>
    </row>
    <row r="79" ht="15.75" customHeight="1">
      <c r="A79" s="8">
        <v>67.0</v>
      </c>
      <c r="B79" s="49" t="s">
        <v>24</v>
      </c>
      <c r="C79" s="8" t="s">
        <v>25</v>
      </c>
      <c r="D79" s="73" t="s">
        <v>161</v>
      </c>
      <c r="E79" s="29" t="s">
        <v>501</v>
      </c>
      <c r="F79" s="29">
        <v>1000.0</v>
      </c>
      <c r="G79" s="76">
        <v>0.82</v>
      </c>
      <c r="H79" s="23">
        <f t="shared" si="1"/>
        <v>820</v>
      </c>
      <c r="I79" s="24">
        <f t="shared" si="2"/>
        <v>1820</v>
      </c>
      <c r="J79" s="25">
        <f t="shared" si="3"/>
        <v>1820</v>
      </c>
      <c r="K79" s="209"/>
      <c r="L79" s="249">
        <v>0.75</v>
      </c>
      <c r="M79" s="27">
        <f t="shared" si="4"/>
        <v>750</v>
      </c>
      <c r="N79" s="27">
        <f t="shared" si="5"/>
        <v>1750</v>
      </c>
      <c r="O79" s="28">
        <f t="shared" si="6"/>
        <v>1750</v>
      </c>
      <c r="P79" s="209"/>
      <c r="Q79" s="76">
        <v>0.45</v>
      </c>
      <c r="R79" s="23">
        <f t="shared" si="7"/>
        <v>450</v>
      </c>
      <c r="S79" s="23">
        <f t="shared" si="8"/>
        <v>1450</v>
      </c>
      <c r="T79" s="25"/>
      <c r="U79" s="210"/>
      <c r="V79" s="40">
        <v>0.39</v>
      </c>
      <c r="W79" s="23">
        <f t="shared" si="9"/>
        <v>390</v>
      </c>
      <c r="X79" s="27">
        <f t="shared" si="10"/>
        <v>1390</v>
      </c>
      <c r="Y79" s="211"/>
      <c r="Z79" s="40">
        <v>0.3</v>
      </c>
      <c r="AA79" s="27">
        <f t="shared" si="11"/>
        <v>300</v>
      </c>
      <c r="AB79" s="27">
        <f t="shared" si="12"/>
        <v>1300</v>
      </c>
      <c r="AC79" s="27"/>
      <c r="AD79" s="29" t="s">
        <v>501</v>
      </c>
      <c r="AE79" s="19">
        <v>0.159</v>
      </c>
      <c r="AF79" s="17">
        <f t="shared" si="13"/>
        <v>159</v>
      </c>
      <c r="AG79" s="17">
        <f t="shared" si="14"/>
        <v>1159</v>
      </c>
      <c r="AH79" s="27"/>
      <c r="AI79" s="27"/>
      <c r="AJ79" s="27"/>
      <c r="AK79" s="30"/>
    </row>
    <row r="80" ht="15.75" customHeight="1">
      <c r="A80" s="8">
        <v>68.0</v>
      </c>
      <c r="B80" s="49" t="s">
        <v>24</v>
      </c>
      <c r="C80" s="8" t="s">
        <v>25</v>
      </c>
      <c r="D80" s="73" t="s">
        <v>161</v>
      </c>
      <c r="E80" s="29" t="s">
        <v>171</v>
      </c>
      <c r="F80" s="29">
        <v>631.0</v>
      </c>
      <c r="G80" s="76">
        <v>0.82</v>
      </c>
      <c r="H80" s="23">
        <f t="shared" si="1"/>
        <v>517.42</v>
      </c>
      <c r="I80" s="24">
        <f t="shared" si="2"/>
        <v>1148.42</v>
      </c>
      <c r="J80" s="25">
        <f t="shared" si="3"/>
        <v>1150</v>
      </c>
      <c r="K80" s="209"/>
      <c r="L80" s="249">
        <v>0.75</v>
      </c>
      <c r="M80" s="27">
        <f t="shared" si="4"/>
        <v>473.25</v>
      </c>
      <c r="N80" s="27">
        <f t="shared" si="5"/>
        <v>1104.25</v>
      </c>
      <c r="O80" s="28">
        <f t="shared" si="6"/>
        <v>1110</v>
      </c>
      <c r="P80" s="209"/>
      <c r="Q80" s="76">
        <v>0.45</v>
      </c>
      <c r="R80" s="23">
        <f t="shared" si="7"/>
        <v>283.95</v>
      </c>
      <c r="S80" s="23">
        <f t="shared" si="8"/>
        <v>914.95</v>
      </c>
      <c r="T80" s="25"/>
      <c r="U80" s="210"/>
      <c r="V80" s="40">
        <v>0.39</v>
      </c>
      <c r="W80" s="23">
        <f t="shared" si="9"/>
        <v>246.09</v>
      </c>
      <c r="X80" s="27">
        <f t="shared" si="10"/>
        <v>877.09</v>
      </c>
      <c r="Y80" s="211"/>
      <c r="Z80" s="40">
        <v>0.3</v>
      </c>
      <c r="AA80" s="27">
        <f t="shared" si="11"/>
        <v>189.3</v>
      </c>
      <c r="AB80" s="27">
        <f t="shared" si="12"/>
        <v>820.3</v>
      </c>
      <c r="AC80" s="27"/>
      <c r="AD80" s="29" t="s">
        <v>171</v>
      </c>
      <c r="AE80" s="19">
        <v>0.159</v>
      </c>
      <c r="AF80" s="17">
        <f t="shared" si="13"/>
        <v>100.329</v>
      </c>
      <c r="AG80" s="17">
        <f t="shared" si="14"/>
        <v>731.329</v>
      </c>
      <c r="AH80" s="27"/>
      <c r="AI80" s="27"/>
      <c r="AJ80" s="27"/>
      <c r="AK80" s="30"/>
    </row>
    <row r="81" ht="33.0" customHeight="1">
      <c r="A81" s="8">
        <v>69.0</v>
      </c>
      <c r="B81" s="49" t="s">
        <v>24</v>
      </c>
      <c r="C81" s="8" t="s">
        <v>25</v>
      </c>
      <c r="D81" s="73" t="s">
        <v>161</v>
      </c>
      <c r="E81" s="22" t="s">
        <v>172</v>
      </c>
      <c r="F81" s="29">
        <v>621.0</v>
      </c>
      <c r="G81" s="76">
        <v>0.82</v>
      </c>
      <c r="H81" s="23">
        <f t="shared" si="1"/>
        <v>509.22</v>
      </c>
      <c r="I81" s="24">
        <f t="shared" si="2"/>
        <v>1130.22</v>
      </c>
      <c r="J81" s="25">
        <f t="shared" si="3"/>
        <v>1140</v>
      </c>
      <c r="K81" s="209"/>
      <c r="L81" s="249">
        <v>0.75</v>
      </c>
      <c r="M81" s="27">
        <f t="shared" si="4"/>
        <v>465.75</v>
      </c>
      <c r="N81" s="27">
        <f t="shared" si="5"/>
        <v>1086.75</v>
      </c>
      <c r="O81" s="28">
        <f t="shared" si="6"/>
        <v>1090</v>
      </c>
      <c r="P81" s="209"/>
      <c r="Q81" s="76">
        <v>0.45</v>
      </c>
      <c r="R81" s="23">
        <f t="shared" si="7"/>
        <v>279.45</v>
      </c>
      <c r="S81" s="23">
        <f t="shared" si="8"/>
        <v>900.45</v>
      </c>
      <c r="T81" s="25"/>
      <c r="U81" s="210"/>
      <c r="V81" s="40">
        <v>0.39</v>
      </c>
      <c r="W81" s="23">
        <f t="shared" si="9"/>
        <v>242.19</v>
      </c>
      <c r="X81" s="27">
        <f t="shared" si="10"/>
        <v>863.19</v>
      </c>
      <c r="Y81" s="211"/>
      <c r="Z81" s="40">
        <v>0.3</v>
      </c>
      <c r="AA81" s="27">
        <f t="shared" si="11"/>
        <v>186.3</v>
      </c>
      <c r="AB81" s="27">
        <f t="shared" si="12"/>
        <v>807.3</v>
      </c>
      <c r="AC81" s="27"/>
      <c r="AD81" s="22" t="s">
        <v>172</v>
      </c>
      <c r="AE81" s="19">
        <v>0.159</v>
      </c>
      <c r="AF81" s="17">
        <f t="shared" si="13"/>
        <v>98.739</v>
      </c>
      <c r="AG81" s="17">
        <f t="shared" si="14"/>
        <v>719.739</v>
      </c>
      <c r="AH81" s="27"/>
      <c r="AI81" s="27"/>
      <c r="AJ81" s="27"/>
      <c r="AK81" s="30"/>
    </row>
    <row r="82" ht="15.75" customHeight="1">
      <c r="A82" s="8">
        <v>70.0</v>
      </c>
      <c r="B82" s="49" t="s">
        <v>24</v>
      </c>
      <c r="C82" s="8" t="s">
        <v>25</v>
      </c>
      <c r="D82" s="73" t="s">
        <v>161</v>
      </c>
      <c r="E82" s="23" t="s">
        <v>174</v>
      </c>
      <c r="F82" s="29">
        <v>240.0</v>
      </c>
      <c r="G82" s="76">
        <v>0.82</v>
      </c>
      <c r="H82" s="23">
        <f t="shared" si="1"/>
        <v>196.8</v>
      </c>
      <c r="I82" s="24">
        <f t="shared" si="2"/>
        <v>436.8</v>
      </c>
      <c r="J82" s="25">
        <f t="shared" si="3"/>
        <v>440</v>
      </c>
      <c r="K82" s="209"/>
      <c r="L82" s="249">
        <v>0.75</v>
      </c>
      <c r="M82" s="27">
        <f t="shared" si="4"/>
        <v>180</v>
      </c>
      <c r="N82" s="27">
        <f t="shared" si="5"/>
        <v>420</v>
      </c>
      <c r="O82" s="28">
        <f t="shared" si="6"/>
        <v>420</v>
      </c>
      <c r="P82" s="209"/>
      <c r="Q82" s="76">
        <v>0.55</v>
      </c>
      <c r="R82" s="23">
        <f t="shared" si="7"/>
        <v>132</v>
      </c>
      <c r="S82" s="23">
        <f t="shared" si="8"/>
        <v>372</v>
      </c>
      <c r="T82" s="25"/>
      <c r="U82" s="210"/>
      <c r="V82" s="40">
        <v>0.5</v>
      </c>
      <c r="W82" s="23">
        <f t="shared" si="9"/>
        <v>120</v>
      </c>
      <c r="X82" s="27">
        <f t="shared" si="10"/>
        <v>360</v>
      </c>
      <c r="Y82" s="211"/>
      <c r="Z82" s="40">
        <v>0.3</v>
      </c>
      <c r="AA82" s="27">
        <f t="shared" si="11"/>
        <v>72</v>
      </c>
      <c r="AB82" s="27">
        <f t="shared" si="12"/>
        <v>312</v>
      </c>
      <c r="AC82" s="27"/>
      <c r="AD82" s="23" t="s">
        <v>174</v>
      </c>
      <c r="AE82" s="19">
        <v>0.159</v>
      </c>
      <c r="AF82" s="17">
        <f t="shared" si="13"/>
        <v>38.16</v>
      </c>
      <c r="AG82" s="17">
        <f t="shared" si="14"/>
        <v>278.16</v>
      </c>
      <c r="AH82" s="27"/>
      <c r="AI82" s="27"/>
      <c r="AJ82" s="27"/>
      <c r="AK82" s="30"/>
    </row>
    <row r="83" ht="15.75" customHeight="1">
      <c r="A83" s="8"/>
      <c r="B83" s="49" t="s">
        <v>24</v>
      </c>
      <c r="C83" s="8" t="s">
        <v>25</v>
      </c>
      <c r="D83" s="73" t="s">
        <v>161</v>
      </c>
      <c r="E83" s="29" t="s">
        <v>175</v>
      </c>
      <c r="F83" s="29">
        <v>551.0</v>
      </c>
      <c r="G83" s="76">
        <v>0.82</v>
      </c>
      <c r="H83" s="23">
        <f t="shared" si="1"/>
        <v>451.82</v>
      </c>
      <c r="I83" s="24">
        <f t="shared" si="2"/>
        <v>1002.82</v>
      </c>
      <c r="J83" s="25">
        <f t="shared" si="3"/>
        <v>1010</v>
      </c>
      <c r="K83" s="209"/>
      <c r="L83" s="249">
        <v>0.75</v>
      </c>
      <c r="M83" s="27">
        <f t="shared" si="4"/>
        <v>413.25</v>
      </c>
      <c r="N83" s="27">
        <f t="shared" si="5"/>
        <v>964.25</v>
      </c>
      <c r="O83" s="28">
        <f t="shared" si="6"/>
        <v>970</v>
      </c>
      <c r="P83" s="209"/>
      <c r="Q83" s="76">
        <v>0.3</v>
      </c>
      <c r="R83" s="23">
        <f t="shared" si="7"/>
        <v>165.3</v>
      </c>
      <c r="S83" s="23">
        <f t="shared" si="8"/>
        <v>716.3</v>
      </c>
      <c r="T83" s="25"/>
      <c r="U83" s="210"/>
      <c r="V83" s="40">
        <v>0.25</v>
      </c>
      <c r="W83" s="23">
        <f t="shared" si="9"/>
        <v>137.75</v>
      </c>
      <c r="X83" s="27">
        <f t="shared" si="10"/>
        <v>688.75</v>
      </c>
      <c r="Y83" s="211"/>
      <c r="Z83" s="40">
        <v>0.3</v>
      </c>
      <c r="AA83" s="27">
        <f t="shared" si="11"/>
        <v>165.3</v>
      </c>
      <c r="AB83" s="27">
        <f t="shared" si="12"/>
        <v>716.3</v>
      </c>
      <c r="AC83" s="27"/>
      <c r="AD83" s="29" t="s">
        <v>175</v>
      </c>
      <c r="AE83" s="19">
        <v>0.159</v>
      </c>
      <c r="AF83" s="17">
        <f t="shared" si="13"/>
        <v>87.609</v>
      </c>
      <c r="AG83" s="17">
        <f t="shared" si="14"/>
        <v>638.609</v>
      </c>
      <c r="AH83" s="27"/>
      <c r="AI83" s="27"/>
      <c r="AJ83" s="27"/>
      <c r="AK83" s="30"/>
    </row>
    <row r="84" ht="15.75" customHeight="1">
      <c r="A84" s="8"/>
      <c r="B84" s="49" t="s">
        <v>24</v>
      </c>
      <c r="C84" s="8" t="s">
        <v>25</v>
      </c>
      <c r="D84" s="73" t="s">
        <v>161</v>
      </c>
      <c r="E84" s="29" t="s">
        <v>176</v>
      </c>
      <c r="F84" s="29">
        <v>431.0</v>
      </c>
      <c r="G84" s="76">
        <v>0.82</v>
      </c>
      <c r="H84" s="23">
        <f t="shared" si="1"/>
        <v>353.42</v>
      </c>
      <c r="I84" s="24">
        <f t="shared" si="2"/>
        <v>784.42</v>
      </c>
      <c r="J84" s="25">
        <f t="shared" si="3"/>
        <v>790</v>
      </c>
      <c r="K84" s="209"/>
      <c r="L84" s="249">
        <v>0.75</v>
      </c>
      <c r="M84" s="27">
        <f t="shared" si="4"/>
        <v>323.25</v>
      </c>
      <c r="N84" s="27">
        <f t="shared" si="5"/>
        <v>754.25</v>
      </c>
      <c r="O84" s="28">
        <f t="shared" si="6"/>
        <v>760</v>
      </c>
      <c r="P84" s="209"/>
      <c r="Q84" s="76">
        <v>0.45</v>
      </c>
      <c r="R84" s="23">
        <f t="shared" si="7"/>
        <v>193.95</v>
      </c>
      <c r="S84" s="23">
        <f t="shared" si="8"/>
        <v>624.95</v>
      </c>
      <c r="T84" s="25"/>
      <c r="U84" s="210"/>
      <c r="V84" s="40">
        <v>0.39</v>
      </c>
      <c r="W84" s="23">
        <f t="shared" si="9"/>
        <v>168.09</v>
      </c>
      <c r="X84" s="27">
        <f t="shared" si="10"/>
        <v>599.09</v>
      </c>
      <c r="Y84" s="211"/>
      <c r="Z84" s="40">
        <v>0.3</v>
      </c>
      <c r="AA84" s="27">
        <f t="shared" si="11"/>
        <v>129.3</v>
      </c>
      <c r="AB84" s="27">
        <f t="shared" si="12"/>
        <v>560.3</v>
      </c>
      <c r="AC84" s="27"/>
      <c r="AD84" s="29" t="s">
        <v>176</v>
      </c>
      <c r="AE84" s="19">
        <v>0.159</v>
      </c>
      <c r="AF84" s="17">
        <f t="shared" si="13"/>
        <v>68.529</v>
      </c>
      <c r="AG84" s="17">
        <f t="shared" si="14"/>
        <v>499.529</v>
      </c>
      <c r="AH84" s="27"/>
      <c r="AI84" s="27"/>
      <c r="AJ84" s="27"/>
      <c r="AK84" s="30"/>
    </row>
    <row r="85" ht="15.75" customHeight="1">
      <c r="A85" s="8"/>
      <c r="B85" s="49" t="s">
        <v>24</v>
      </c>
      <c r="C85" s="8" t="s">
        <v>25</v>
      </c>
      <c r="D85" s="73" t="s">
        <v>161</v>
      </c>
      <c r="E85" s="29" t="s">
        <v>177</v>
      </c>
      <c r="F85" s="29">
        <v>281.0</v>
      </c>
      <c r="G85" s="76">
        <v>0.82</v>
      </c>
      <c r="H85" s="23">
        <f t="shared" si="1"/>
        <v>230.42</v>
      </c>
      <c r="I85" s="24">
        <f t="shared" si="2"/>
        <v>511.42</v>
      </c>
      <c r="J85" s="25">
        <f t="shared" si="3"/>
        <v>520</v>
      </c>
      <c r="K85" s="209"/>
      <c r="L85" s="249">
        <v>0.75</v>
      </c>
      <c r="M85" s="27">
        <f t="shared" si="4"/>
        <v>210.75</v>
      </c>
      <c r="N85" s="27">
        <f t="shared" si="5"/>
        <v>491.75</v>
      </c>
      <c r="O85" s="28">
        <f t="shared" si="6"/>
        <v>500</v>
      </c>
      <c r="P85" s="209"/>
      <c r="Q85" s="76">
        <v>0.55</v>
      </c>
      <c r="R85" s="23">
        <f t="shared" si="7"/>
        <v>154.55</v>
      </c>
      <c r="S85" s="23">
        <f t="shared" si="8"/>
        <v>435.55</v>
      </c>
      <c r="T85" s="25"/>
      <c r="U85" s="210"/>
      <c r="V85" s="40">
        <v>0.5</v>
      </c>
      <c r="W85" s="23">
        <f t="shared" si="9"/>
        <v>140.5</v>
      </c>
      <c r="X85" s="27">
        <f t="shared" si="10"/>
        <v>421.5</v>
      </c>
      <c r="Y85" s="211"/>
      <c r="Z85" s="40">
        <v>0.3</v>
      </c>
      <c r="AA85" s="27">
        <f t="shared" si="11"/>
        <v>84.3</v>
      </c>
      <c r="AB85" s="27">
        <f t="shared" si="12"/>
        <v>365.3</v>
      </c>
      <c r="AC85" s="27"/>
      <c r="AD85" s="29" t="s">
        <v>177</v>
      </c>
      <c r="AE85" s="19">
        <v>0.159</v>
      </c>
      <c r="AF85" s="17">
        <f t="shared" si="13"/>
        <v>44.679</v>
      </c>
      <c r="AG85" s="17">
        <f t="shared" si="14"/>
        <v>325.679</v>
      </c>
      <c r="AH85" s="27"/>
      <c r="AI85" s="27"/>
      <c r="AJ85" s="27"/>
      <c r="AK85" s="30"/>
    </row>
    <row r="86" ht="15.75" customHeight="1">
      <c r="A86" s="8"/>
      <c r="B86" s="49" t="s">
        <v>24</v>
      </c>
      <c r="C86" s="8" t="s">
        <v>25</v>
      </c>
      <c r="D86" s="73" t="s">
        <v>161</v>
      </c>
      <c r="E86" s="29" t="s">
        <v>178</v>
      </c>
      <c r="F86" s="29">
        <v>481.0</v>
      </c>
      <c r="G86" s="76">
        <v>0.82</v>
      </c>
      <c r="H86" s="23">
        <f t="shared" si="1"/>
        <v>394.42</v>
      </c>
      <c r="I86" s="24">
        <f t="shared" si="2"/>
        <v>875.42</v>
      </c>
      <c r="J86" s="25">
        <f t="shared" si="3"/>
        <v>880</v>
      </c>
      <c r="K86" s="209"/>
      <c r="L86" s="249">
        <v>0.75</v>
      </c>
      <c r="M86" s="27">
        <f t="shared" si="4"/>
        <v>360.75</v>
      </c>
      <c r="N86" s="27">
        <f t="shared" si="5"/>
        <v>841.75</v>
      </c>
      <c r="O86" s="28">
        <f t="shared" si="6"/>
        <v>850</v>
      </c>
      <c r="P86" s="209"/>
      <c r="Q86" s="76">
        <v>0.45</v>
      </c>
      <c r="R86" s="23">
        <f t="shared" si="7"/>
        <v>216.45</v>
      </c>
      <c r="S86" s="23">
        <f t="shared" si="8"/>
        <v>697.45</v>
      </c>
      <c r="T86" s="25"/>
      <c r="U86" s="210"/>
      <c r="V86" s="40">
        <v>0.39</v>
      </c>
      <c r="W86" s="23">
        <f t="shared" si="9"/>
        <v>187.59</v>
      </c>
      <c r="X86" s="27">
        <f t="shared" si="10"/>
        <v>668.59</v>
      </c>
      <c r="Y86" s="211"/>
      <c r="Z86" s="40">
        <v>0.3</v>
      </c>
      <c r="AA86" s="27">
        <f t="shared" si="11"/>
        <v>144.3</v>
      </c>
      <c r="AB86" s="27">
        <f t="shared" si="12"/>
        <v>625.3</v>
      </c>
      <c r="AC86" s="27"/>
      <c r="AD86" s="29" t="s">
        <v>178</v>
      </c>
      <c r="AE86" s="19">
        <v>0.159</v>
      </c>
      <c r="AF86" s="17">
        <f t="shared" si="13"/>
        <v>76.479</v>
      </c>
      <c r="AG86" s="17">
        <f t="shared" si="14"/>
        <v>557.479</v>
      </c>
      <c r="AH86" s="27"/>
      <c r="AI86" s="27"/>
      <c r="AJ86" s="27"/>
      <c r="AK86" s="30"/>
    </row>
    <row r="87" ht="15.75" customHeight="1">
      <c r="A87" s="8">
        <v>71.0</v>
      </c>
      <c r="B87" s="49" t="s">
        <v>24</v>
      </c>
      <c r="C87" s="8" t="s">
        <v>25</v>
      </c>
      <c r="D87" s="73" t="s">
        <v>161</v>
      </c>
      <c r="E87" s="23" t="s">
        <v>179</v>
      </c>
      <c r="F87" s="29">
        <v>700.0</v>
      </c>
      <c r="G87" s="76">
        <v>0.82</v>
      </c>
      <c r="H87" s="23">
        <f t="shared" si="1"/>
        <v>574</v>
      </c>
      <c r="I87" s="24">
        <f t="shared" si="2"/>
        <v>1274</v>
      </c>
      <c r="J87" s="25">
        <f t="shared" si="3"/>
        <v>1280</v>
      </c>
      <c r="K87" s="209"/>
      <c r="L87" s="249">
        <v>0.75</v>
      </c>
      <c r="M87" s="27">
        <f t="shared" si="4"/>
        <v>525</v>
      </c>
      <c r="N87" s="27">
        <f t="shared" si="5"/>
        <v>1225</v>
      </c>
      <c r="O87" s="28">
        <f t="shared" si="6"/>
        <v>1230</v>
      </c>
      <c r="P87" s="209"/>
      <c r="Q87" s="76">
        <v>0.45</v>
      </c>
      <c r="R87" s="23">
        <f t="shared" si="7"/>
        <v>315</v>
      </c>
      <c r="S87" s="23">
        <f t="shared" si="8"/>
        <v>1015</v>
      </c>
      <c r="T87" s="25"/>
      <c r="U87" s="210"/>
      <c r="V87" s="40">
        <v>0.39</v>
      </c>
      <c r="W87" s="23">
        <f t="shared" si="9"/>
        <v>273</v>
      </c>
      <c r="X87" s="27">
        <f t="shared" si="10"/>
        <v>973</v>
      </c>
      <c r="Y87" s="211"/>
      <c r="Z87" s="40">
        <v>0.3</v>
      </c>
      <c r="AA87" s="27">
        <f t="shared" si="11"/>
        <v>210</v>
      </c>
      <c r="AB87" s="27">
        <f t="shared" si="12"/>
        <v>910</v>
      </c>
      <c r="AC87" s="27"/>
      <c r="AD87" s="23" t="s">
        <v>179</v>
      </c>
      <c r="AE87" s="19">
        <v>0.159</v>
      </c>
      <c r="AF87" s="17">
        <f t="shared" si="13"/>
        <v>111.3</v>
      </c>
      <c r="AG87" s="17">
        <f t="shared" si="14"/>
        <v>811.3</v>
      </c>
      <c r="AH87" s="27"/>
      <c r="AI87" s="27"/>
      <c r="AJ87" s="27"/>
      <c r="AK87" s="30"/>
    </row>
    <row r="88" ht="15.75" customHeight="1">
      <c r="A88" s="8">
        <v>72.0</v>
      </c>
      <c r="B88" s="49" t="s">
        <v>24</v>
      </c>
      <c r="C88" s="8" t="s">
        <v>25</v>
      </c>
      <c r="D88" s="73" t="s">
        <v>161</v>
      </c>
      <c r="E88" s="29" t="s">
        <v>181</v>
      </c>
      <c r="F88" s="29">
        <v>601.0</v>
      </c>
      <c r="G88" s="76">
        <v>0.82</v>
      </c>
      <c r="H88" s="23">
        <f t="shared" si="1"/>
        <v>492.82</v>
      </c>
      <c r="I88" s="24">
        <f t="shared" si="2"/>
        <v>1093.82</v>
      </c>
      <c r="J88" s="25">
        <f t="shared" si="3"/>
        <v>1100</v>
      </c>
      <c r="K88" s="209"/>
      <c r="L88" s="249">
        <v>0.75</v>
      </c>
      <c r="M88" s="27">
        <f t="shared" si="4"/>
        <v>450.75</v>
      </c>
      <c r="N88" s="27">
        <f t="shared" si="5"/>
        <v>1051.75</v>
      </c>
      <c r="O88" s="28">
        <f t="shared" si="6"/>
        <v>1060</v>
      </c>
      <c r="P88" s="209"/>
      <c r="Q88" s="76">
        <v>0.25</v>
      </c>
      <c r="R88" s="23">
        <f t="shared" si="7"/>
        <v>150.25</v>
      </c>
      <c r="S88" s="23">
        <f t="shared" si="8"/>
        <v>751.25</v>
      </c>
      <c r="T88" s="25"/>
      <c r="U88" s="210"/>
      <c r="V88" s="40">
        <v>0.23</v>
      </c>
      <c r="W88" s="23">
        <f t="shared" si="9"/>
        <v>138.23</v>
      </c>
      <c r="X88" s="27">
        <f t="shared" si="10"/>
        <v>739.23</v>
      </c>
      <c r="Y88" s="211"/>
      <c r="Z88" s="40">
        <v>0.3</v>
      </c>
      <c r="AA88" s="27">
        <f t="shared" si="11"/>
        <v>180.3</v>
      </c>
      <c r="AB88" s="27">
        <f t="shared" si="12"/>
        <v>781.3</v>
      </c>
      <c r="AC88" s="27"/>
      <c r="AD88" s="29" t="s">
        <v>181</v>
      </c>
      <c r="AE88" s="19">
        <v>0.159</v>
      </c>
      <c r="AF88" s="17">
        <f t="shared" si="13"/>
        <v>95.559</v>
      </c>
      <c r="AG88" s="17">
        <f t="shared" si="14"/>
        <v>696.559</v>
      </c>
      <c r="AH88" s="27"/>
      <c r="AI88" s="27"/>
      <c r="AJ88" s="27"/>
      <c r="AK88" s="30"/>
    </row>
    <row r="89" ht="15.75" customHeight="1">
      <c r="A89" s="8">
        <v>73.0</v>
      </c>
      <c r="B89" s="49" t="s">
        <v>24</v>
      </c>
      <c r="C89" s="8" t="s">
        <v>25</v>
      </c>
      <c r="D89" s="73" t="s">
        <v>161</v>
      </c>
      <c r="E89" s="38" t="s">
        <v>182</v>
      </c>
      <c r="F89" s="29">
        <v>400.0</v>
      </c>
      <c r="G89" s="76">
        <v>1.0</v>
      </c>
      <c r="H89" s="23">
        <f t="shared" si="1"/>
        <v>400</v>
      </c>
      <c r="I89" s="24">
        <f t="shared" si="2"/>
        <v>800</v>
      </c>
      <c r="J89" s="25">
        <f t="shared" si="3"/>
        <v>800</v>
      </c>
      <c r="K89" s="209"/>
      <c r="L89" s="26">
        <v>0.75</v>
      </c>
      <c r="M89" s="27">
        <f t="shared" si="4"/>
        <v>300</v>
      </c>
      <c r="N89" s="27">
        <f t="shared" si="5"/>
        <v>700</v>
      </c>
      <c r="O89" s="28">
        <f t="shared" si="6"/>
        <v>700</v>
      </c>
      <c r="P89" s="209"/>
      <c r="Q89" s="76">
        <v>0.45</v>
      </c>
      <c r="R89" s="23">
        <f t="shared" si="7"/>
        <v>180</v>
      </c>
      <c r="S89" s="23">
        <f t="shared" si="8"/>
        <v>580</v>
      </c>
      <c r="T89" s="25"/>
      <c r="U89" s="210"/>
      <c r="V89" s="40">
        <v>0.39</v>
      </c>
      <c r="W89" s="23">
        <f t="shared" si="9"/>
        <v>156</v>
      </c>
      <c r="X89" s="27">
        <f t="shared" si="10"/>
        <v>556</v>
      </c>
      <c r="Y89" s="211"/>
      <c r="Z89" s="40">
        <v>0.3</v>
      </c>
      <c r="AA89" s="27">
        <f t="shared" si="11"/>
        <v>120</v>
      </c>
      <c r="AB89" s="27">
        <f t="shared" si="12"/>
        <v>520</v>
      </c>
      <c r="AC89" s="27"/>
      <c r="AD89" s="38" t="s">
        <v>182</v>
      </c>
      <c r="AE89" s="19">
        <v>0.159</v>
      </c>
      <c r="AF89" s="17">
        <f t="shared" si="13"/>
        <v>63.6</v>
      </c>
      <c r="AG89" s="17">
        <f t="shared" si="14"/>
        <v>463.6</v>
      </c>
      <c r="AH89" s="27"/>
      <c r="AI89" s="27"/>
      <c r="AJ89" s="27"/>
      <c r="AK89" s="30"/>
    </row>
    <row r="90" ht="15.75" customHeight="1">
      <c r="A90" s="8">
        <v>74.0</v>
      </c>
      <c r="B90" s="49" t="s">
        <v>24</v>
      </c>
      <c r="C90" s="8" t="s">
        <v>25</v>
      </c>
      <c r="D90" s="82" t="s">
        <v>184</v>
      </c>
      <c r="E90" s="88" t="s">
        <v>172</v>
      </c>
      <c r="F90" s="88">
        <v>736.0</v>
      </c>
      <c r="G90" s="85">
        <v>0.8</v>
      </c>
      <c r="H90" s="86">
        <f t="shared" si="1"/>
        <v>588.8</v>
      </c>
      <c r="I90" s="86">
        <f t="shared" si="2"/>
        <v>1324.8</v>
      </c>
      <c r="J90" s="86">
        <f t="shared" si="3"/>
        <v>1330</v>
      </c>
      <c r="K90" s="87"/>
      <c r="L90" s="251">
        <v>0.65</v>
      </c>
      <c r="M90" s="87">
        <f t="shared" si="4"/>
        <v>478.4</v>
      </c>
      <c r="N90" s="87">
        <f t="shared" si="5"/>
        <v>1214.4</v>
      </c>
      <c r="O90" s="82">
        <f t="shared" si="6"/>
        <v>1220</v>
      </c>
      <c r="P90" s="87"/>
      <c r="Q90" s="85">
        <v>0.32</v>
      </c>
      <c r="R90" s="86">
        <f t="shared" si="7"/>
        <v>235.52</v>
      </c>
      <c r="S90" s="86">
        <f t="shared" si="8"/>
        <v>971.52</v>
      </c>
      <c r="T90" s="86"/>
      <c r="U90" s="86"/>
      <c r="V90" s="85">
        <v>0.3</v>
      </c>
      <c r="W90" s="86">
        <f t="shared" si="9"/>
        <v>220.8</v>
      </c>
      <c r="X90" s="87">
        <f t="shared" si="10"/>
        <v>956.8</v>
      </c>
      <c r="Y90" s="87"/>
      <c r="Z90" s="85">
        <v>0.27</v>
      </c>
      <c r="AA90" s="87">
        <f t="shared" si="11"/>
        <v>198.72</v>
      </c>
      <c r="AB90" s="87">
        <f t="shared" si="12"/>
        <v>934.72</v>
      </c>
      <c r="AC90" s="87"/>
      <c r="AD90" s="88" t="s">
        <v>172</v>
      </c>
      <c r="AE90" s="19">
        <v>0.159</v>
      </c>
      <c r="AF90" s="17">
        <f t="shared" si="13"/>
        <v>117.024</v>
      </c>
      <c r="AG90" s="17">
        <f t="shared" si="14"/>
        <v>853.024</v>
      </c>
      <c r="AH90" s="87"/>
      <c r="AI90" s="87"/>
      <c r="AJ90" s="87"/>
      <c r="AK90" s="89"/>
    </row>
    <row r="91" ht="15.75" customHeight="1">
      <c r="A91" s="8">
        <v>75.0</v>
      </c>
      <c r="B91" s="49" t="s">
        <v>24</v>
      </c>
      <c r="C91" s="8" t="s">
        <v>246</v>
      </c>
      <c r="D91" s="82" t="s">
        <v>184</v>
      </c>
      <c r="E91" s="57" t="s">
        <v>503</v>
      </c>
      <c r="F91" s="18">
        <v>0.0</v>
      </c>
      <c r="G91" s="85">
        <v>0.8</v>
      </c>
      <c r="H91" s="23">
        <f t="shared" si="1"/>
        <v>0</v>
      </c>
      <c r="I91" s="24">
        <f t="shared" si="2"/>
        <v>0</v>
      </c>
      <c r="J91" s="25">
        <f t="shared" si="3"/>
        <v>0</v>
      </c>
      <c r="K91" s="70"/>
      <c r="L91" s="249">
        <v>0.65</v>
      </c>
      <c r="M91" s="17">
        <f t="shared" si="4"/>
        <v>0</v>
      </c>
      <c r="N91" s="17">
        <f t="shared" si="5"/>
        <v>0</v>
      </c>
      <c r="O91" s="247">
        <f t="shared" si="6"/>
        <v>0</v>
      </c>
      <c r="P91" s="70"/>
      <c r="Q91" s="85">
        <v>0.29</v>
      </c>
      <c r="R91" s="23">
        <f t="shared" si="7"/>
        <v>0</v>
      </c>
      <c r="S91" s="23">
        <f t="shared" si="8"/>
        <v>0</v>
      </c>
      <c r="T91" s="70"/>
      <c r="U91" s="70"/>
      <c r="V91" s="85">
        <v>0.27</v>
      </c>
      <c r="W91" s="23">
        <f t="shared" si="9"/>
        <v>0</v>
      </c>
      <c r="X91" s="27">
        <f t="shared" si="10"/>
        <v>0</v>
      </c>
      <c r="Y91" s="70"/>
      <c r="Z91" s="85">
        <v>0.2</v>
      </c>
      <c r="AA91" s="27">
        <f t="shared" si="11"/>
        <v>0</v>
      </c>
      <c r="AB91" s="27">
        <f t="shared" si="12"/>
        <v>0</v>
      </c>
      <c r="AC91" s="70"/>
      <c r="AD91" s="57" t="s">
        <v>503</v>
      </c>
      <c r="AE91" s="19">
        <v>0.159</v>
      </c>
      <c r="AF91" s="17">
        <f t="shared" si="13"/>
        <v>0</v>
      </c>
      <c r="AG91" s="17">
        <f t="shared" si="14"/>
        <v>0</v>
      </c>
      <c r="AH91" s="70"/>
      <c r="AI91" s="70"/>
      <c r="AJ91" s="70"/>
      <c r="AK91" s="90"/>
    </row>
    <row r="92" ht="24.75" customHeight="1">
      <c r="A92" s="8">
        <v>76.0</v>
      </c>
      <c r="B92" s="49" t="s">
        <v>24</v>
      </c>
      <c r="C92" s="8" t="s">
        <v>25</v>
      </c>
      <c r="D92" s="82" t="s">
        <v>184</v>
      </c>
      <c r="E92" s="29" t="s">
        <v>187</v>
      </c>
      <c r="F92" s="29">
        <v>551.0</v>
      </c>
      <c r="G92" s="85">
        <v>0.8</v>
      </c>
      <c r="H92" s="23">
        <f t="shared" si="1"/>
        <v>440.8</v>
      </c>
      <c r="I92" s="24">
        <f t="shared" si="2"/>
        <v>991.8</v>
      </c>
      <c r="J92" s="25">
        <f t="shared" si="3"/>
        <v>1000</v>
      </c>
      <c r="K92" s="209"/>
      <c r="L92" s="249">
        <v>0.65</v>
      </c>
      <c r="M92" s="27">
        <f t="shared" si="4"/>
        <v>358.15</v>
      </c>
      <c r="N92" s="27">
        <f t="shared" si="5"/>
        <v>909.15</v>
      </c>
      <c r="O92" s="28">
        <f t="shared" si="6"/>
        <v>910</v>
      </c>
      <c r="P92" s="209"/>
      <c r="Q92" s="85">
        <v>0.26</v>
      </c>
      <c r="R92" s="23">
        <f t="shared" si="7"/>
        <v>143.26</v>
      </c>
      <c r="S92" s="23">
        <f t="shared" si="8"/>
        <v>694.26</v>
      </c>
      <c r="T92" s="25"/>
      <c r="U92" s="210"/>
      <c r="V92" s="85">
        <v>0.23</v>
      </c>
      <c r="W92" s="23">
        <f t="shared" si="9"/>
        <v>126.73</v>
      </c>
      <c r="X92" s="27">
        <f t="shared" si="10"/>
        <v>677.73</v>
      </c>
      <c r="Y92" s="211"/>
      <c r="Z92" s="85">
        <v>0.1</v>
      </c>
      <c r="AA92" s="27">
        <f t="shared" si="11"/>
        <v>55.1</v>
      </c>
      <c r="AB92" s="27">
        <f t="shared" si="12"/>
        <v>606.1</v>
      </c>
      <c r="AC92" s="27"/>
      <c r="AD92" s="29" t="s">
        <v>187</v>
      </c>
      <c r="AE92" s="19">
        <v>0.159</v>
      </c>
      <c r="AF92" s="17">
        <f t="shared" si="13"/>
        <v>87.609</v>
      </c>
      <c r="AG92" s="17">
        <f t="shared" si="14"/>
        <v>638.609</v>
      </c>
      <c r="AH92" s="27"/>
      <c r="AI92" s="27"/>
      <c r="AJ92" s="27"/>
      <c r="AK92" s="30"/>
    </row>
    <row r="93" ht="15.75" customHeight="1">
      <c r="A93" s="8">
        <v>77.0</v>
      </c>
      <c r="B93" s="49" t="s">
        <v>24</v>
      </c>
      <c r="C93" s="8" t="s">
        <v>25</v>
      </c>
      <c r="D93" s="91" t="s">
        <v>184</v>
      </c>
      <c r="E93" s="29" t="s">
        <v>188</v>
      </c>
      <c r="F93" s="29">
        <v>781.0</v>
      </c>
      <c r="G93" s="85">
        <v>0.8</v>
      </c>
      <c r="H93" s="23">
        <f t="shared" si="1"/>
        <v>624.8</v>
      </c>
      <c r="I93" s="24">
        <f t="shared" si="2"/>
        <v>1405.8</v>
      </c>
      <c r="J93" s="25">
        <f t="shared" si="3"/>
        <v>1410</v>
      </c>
      <c r="K93" s="209"/>
      <c r="L93" s="249">
        <v>0.65</v>
      </c>
      <c r="M93" s="27">
        <f t="shared" si="4"/>
        <v>507.65</v>
      </c>
      <c r="N93" s="27">
        <f t="shared" si="5"/>
        <v>1288.65</v>
      </c>
      <c r="O93" s="28">
        <f t="shared" si="6"/>
        <v>1290</v>
      </c>
      <c r="P93" s="209"/>
      <c r="Q93" s="85">
        <v>0.38</v>
      </c>
      <c r="R93" s="23">
        <f t="shared" si="7"/>
        <v>296.78</v>
      </c>
      <c r="S93" s="23">
        <f t="shared" si="8"/>
        <v>1077.78</v>
      </c>
      <c r="T93" s="25"/>
      <c r="U93" s="210"/>
      <c r="V93" s="85">
        <v>0.3</v>
      </c>
      <c r="W93" s="23">
        <f t="shared" si="9"/>
        <v>234.3</v>
      </c>
      <c r="X93" s="27">
        <f t="shared" si="10"/>
        <v>1015.3</v>
      </c>
      <c r="Y93" s="211"/>
      <c r="Z93" s="85">
        <v>0.26</v>
      </c>
      <c r="AA93" s="27">
        <f t="shared" si="11"/>
        <v>203.06</v>
      </c>
      <c r="AB93" s="27">
        <f t="shared" si="12"/>
        <v>984.06</v>
      </c>
      <c r="AC93" s="27"/>
      <c r="AD93" s="29" t="s">
        <v>188</v>
      </c>
      <c r="AE93" s="19">
        <v>0.159</v>
      </c>
      <c r="AF93" s="17">
        <f t="shared" si="13"/>
        <v>124.179</v>
      </c>
      <c r="AG93" s="17">
        <f t="shared" si="14"/>
        <v>905.179</v>
      </c>
      <c r="AH93" s="27"/>
      <c r="AI93" s="27"/>
      <c r="AJ93" s="27"/>
      <c r="AK93" s="30"/>
    </row>
    <row r="94" ht="15.75" customHeight="1">
      <c r="A94" s="8"/>
      <c r="B94" s="49" t="s">
        <v>24</v>
      </c>
      <c r="C94" s="8" t="s">
        <v>25</v>
      </c>
      <c r="D94" s="91" t="s">
        <v>184</v>
      </c>
      <c r="E94" s="29" t="s">
        <v>189</v>
      </c>
      <c r="F94" s="29">
        <v>461.0</v>
      </c>
      <c r="G94" s="85">
        <v>0.8</v>
      </c>
      <c r="H94" s="23">
        <f t="shared" si="1"/>
        <v>368.8</v>
      </c>
      <c r="I94" s="24">
        <f t="shared" si="2"/>
        <v>829.8</v>
      </c>
      <c r="J94" s="25">
        <f t="shared" si="3"/>
        <v>830</v>
      </c>
      <c r="K94" s="209"/>
      <c r="L94" s="249">
        <v>0.65</v>
      </c>
      <c r="M94" s="27">
        <f t="shared" si="4"/>
        <v>299.65</v>
      </c>
      <c r="N94" s="27">
        <f t="shared" si="5"/>
        <v>760.65</v>
      </c>
      <c r="O94" s="28">
        <f t="shared" si="6"/>
        <v>770</v>
      </c>
      <c r="P94" s="209"/>
      <c r="Q94" s="85">
        <v>0.32</v>
      </c>
      <c r="R94" s="23">
        <f t="shared" si="7"/>
        <v>147.52</v>
      </c>
      <c r="S94" s="23">
        <f t="shared" si="8"/>
        <v>608.52</v>
      </c>
      <c r="T94" s="25"/>
      <c r="U94" s="210"/>
      <c r="V94" s="85">
        <v>0.29</v>
      </c>
      <c r="W94" s="23">
        <f t="shared" si="9"/>
        <v>133.69</v>
      </c>
      <c r="X94" s="27">
        <f t="shared" si="10"/>
        <v>594.69</v>
      </c>
      <c r="Y94" s="211"/>
      <c r="Z94" s="85">
        <v>0.25</v>
      </c>
      <c r="AA94" s="27">
        <f t="shared" si="11"/>
        <v>115.25</v>
      </c>
      <c r="AB94" s="27">
        <f t="shared" si="12"/>
        <v>576.25</v>
      </c>
      <c r="AC94" s="27"/>
      <c r="AD94" s="29" t="s">
        <v>189</v>
      </c>
      <c r="AE94" s="19">
        <v>0.159</v>
      </c>
      <c r="AF94" s="17">
        <f t="shared" si="13"/>
        <v>73.299</v>
      </c>
      <c r="AG94" s="17">
        <f t="shared" si="14"/>
        <v>534.299</v>
      </c>
      <c r="AH94" s="27"/>
      <c r="AI94" s="27"/>
      <c r="AJ94" s="27"/>
      <c r="AK94" s="30"/>
    </row>
    <row r="95" ht="15.75" customHeight="1">
      <c r="A95" s="8">
        <v>78.0</v>
      </c>
      <c r="B95" s="49" t="s">
        <v>24</v>
      </c>
      <c r="C95" s="8" t="s">
        <v>25</v>
      </c>
      <c r="D95" s="91" t="s">
        <v>184</v>
      </c>
      <c r="E95" s="29" t="s">
        <v>190</v>
      </c>
      <c r="F95" s="29">
        <v>620.0</v>
      </c>
      <c r="G95" s="85">
        <v>0.8</v>
      </c>
      <c r="H95" s="23">
        <f t="shared" si="1"/>
        <v>496</v>
      </c>
      <c r="I95" s="24">
        <f t="shared" si="2"/>
        <v>1116</v>
      </c>
      <c r="J95" s="25">
        <f t="shared" si="3"/>
        <v>1120</v>
      </c>
      <c r="K95" s="209"/>
      <c r="L95" s="249">
        <v>0.65</v>
      </c>
      <c r="M95" s="27">
        <f t="shared" si="4"/>
        <v>403</v>
      </c>
      <c r="N95" s="27">
        <f t="shared" si="5"/>
        <v>1023</v>
      </c>
      <c r="O95" s="28">
        <f t="shared" si="6"/>
        <v>1030</v>
      </c>
      <c r="P95" s="209"/>
      <c r="Q95" s="85">
        <v>0.19</v>
      </c>
      <c r="R95" s="23">
        <f t="shared" si="7"/>
        <v>117.8</v>
      </c>
      <c r="S95" s="23">
        <f t="shared" si="8"/>
        <v>737.8</v>
      </c>
      <c r="T95" s="25"/>
      <c r="U95" s="210"/>
      <c r="V95" s="85">
        <v>0.16</v>
      </c>
      <c r="W95" s="23">
        <f t="shared" si="9"/>
        <v>99.2</v>
      </c>
      <c r="X95" s="27">
        <f t="shared" si="10"/>
        <v>719.2</v>
      </c>
      <c r="Y95" s="211"/>
      <c r="Z95" s="85">
        <v>0.14</v>
      </c>
      <c r="AA95" s="27">
        <f t="shared" si="11"/>
        <v>86.8</v>
      </c>
      <c r="AB95" s="27">
        <f t="shared" si="12"/>
        <v>706.8</v>
      </c>
      <c r="AC95" s="27"/>
      <c r="AD95" s="29" t="s">
        <v>190</v>
      </c>
      <c r="AE95" s="19">
        <v>0.159</v>
      </c>
      <c r="AF95" s="17">
        <f t="shared" si="13"/>
        <v>98.58</v>
      </c>
      <c r="AG95" s="17">
        <f t="shared" si="14"/>
        <v>718.58</v>
      </c>
      <c r="AH95" s="27"/>
      <c r="AI95" s="27"/>
      <c r="AJ95" s="27"/>
      <c r="AK95" s="30"/>
    </row>
    <row r="96" ht="15.75" customHeight="1">
      <c r="A96" s="8">
        <v>79.0</v>
      </c>
      <c r="B96" s="49" t="s">
        <v>24</v>
      </c>
      <c r="C96" s="8" t="s">
        <v>25</v>
      </c>
      <c r="D96" s="91" t="s">
        <v>184</v>
      </c>
      <c r="E96" s="29" t="s">
        <v>191</v>
      </c>
      <c r="F96" s="29">
        <v>781.0</v>
      </c>
      <c r="G96" s="85">
        <v>0.8</v>
      </c>
      <c r="H96" s="23">
        <f t="shared" si="1"/>
        <v>624.8</v>
      </c>
      <c r="I96" s="24">
        <f t="shared" si="2"/>
        <v>1405.8</v>
      </c>
      <c r="J96" s="25">
        <f t="shared" si="3"/>
        <v>1410</v>
      </c>
      <c r="K96" s="209"/>
      <c r="L96" s="249">
        <v>0.65</v>
      </c>
      <c r="M96" s="27">
        <f t="shared" si="4"/>
        <v>507.65</v>
      </c>
      <c r="N96" s="27">
        <f t="shared" si="5"/>
        <v>1288.65</v>
      </c>
      <c r="O96" s="28">
        <f t="shared" si="6"/>
        <v>1290</v>
      </c>
      <c r="P96" s="209"/>
      <c r="Q96" s="85">
        <v>0.35</v>
      </c>
      <c r="R96" s="23">
        <f t="shared" si="7"/>
        <v>273.35</v>
      </c>
      <c r="S96" s="23">
        <f t="shared" si="8"/>
        <v>1054.35</v>
      </c>
      <c r="T96" s="25"/>
      <c r="U96" s="210"/>
      <c r="V96" s="85">
        <v>0.29</v>
      </c>
      <c r="W96" s="23">
        <f t="shared" si="9"/>
        <v>226.49</v>
      </c>
      <c r="X96" s="27">
        <f t="shared" si="10"/>
        <v>1007.49</v>
      </c>
      <c r="Y96" s="211"/>
      <c r="Z96" s="85">
        <v>0.25</v>
      </c>
      <c r="AA96" s="27">
        <f t="shared" si="11"/>
        <v>195.25</v>
      </c>
      <c r="AB96" s="27">
        <f t="shared" si="12"/>
        <v>976.25</v>
      </c>
      <c r="AC96" s="27"/>
      <c r="AD96" s="29" t="s">
        <v>191</v>
      </c>
      <c r="AE96" s="19">
        <v>0.159</v>
      </c>
      <c r="AF96" s="17">
        <f t="shared" si="13"/>
        <v>124.179</v>
      </c>
      <c r="AG96" s="17">
        <f t="shared" si="14"/>
        <v>905.179</v>
      </c>
      <c r="AH96" s="27"/>
      <c r="AI96" s="27"/>
      <c r="AJ96" s="27"/>
      <c r="AK96" s="30"/>
    </row>
    <row r="97" ht="15.75" customHeight="1">
      <c r="A97" s="8">
        <v>80.0</v>
      </c>
      <c r="B97" s="49" t="s">
        <v>24</v>
      </c>
      <c r="C97" s="8" t="s">
        <v>25</v>
      </c>
      <c r="D97" s="91" t="s">
        <v>184</v>
      </c>
      <c r="E97" s="29" t="s">
        <v>192</v>
      </c>
      <c r="F97" s="29">
        <v>771.0</v>
      </c>
      <c r="G97" s="85">
        <v>0.8</v>
      </c>
      <c r="H97" s="23">
        <f t="shared" si="1"/>
        <v>616.8</v>
      </c>
      <c r="I97" s="24">
        <f t="shared" si="2"/>
        <v>1387.8</v>
      </c>
      <c r="J97" s="25">
        <f t="shared" si="3"/>
        <v>1390</v>
      </c>
      <c r="K97" s="209"/>
      <c r="L97" s="249">
        <v>0.65</v>
      </c>
      <c r="M97" s="27">
        <f t="shared" si="4"/>
        <v>501.15</v>
      </c>
      <c r="N97" s="27">
        <f t="shared" si="5"/>
        <v>1272.15</v>
      </c>
      <c r="O97" s="28">
        <f t="shared" si="6"/>
        <v>1280</v>
      </c>
      <c r="P97" s="209"/>
      <c r="Q97" s="85">
        <v>0.35</v>
      </c>
      <c r="R97" s="23">
        <f t="shared" si="7"/>
        <v>269.85</v>
      </c>
      <c r="S97" s="23">
        <f t="shared" si="8"/>
        <v>1040.85</v>
      </c>
      <c r="T97" s="25"/>
      <c r="U97" s="210"/>
      <c r="V97" s="85">
        <v>0.34</v>
      </c>
      <c r="W97" s="23">
        <f t="shared" si="9"/>
        <v>262.14</v>
      </c>
      <c r="X97" s="27">
        <f t="shared" si="10"/>
        <v>1033.14</v>
      </c>
      <c r="Y97" s="211"/>
      <c r="Z97" s="85">
        <v>0.3</v>
      </c>
      <c r="AA97" s="27">
        <f t="shared" si="11"/>
        <v>231.3</v>
      </c>
      <c r="AB97" s="27">
        <f t="shared" si="12"/>
        <v>1002.3</v>
      </c>
      <c r="AC97" s="27"/>
      <c r="AD97" s="29" t="s">
        <v>192</v>
      </c>
      <c r="AE97" s="19">
        <v>0.159</v>
      </c>
      <c r="AF97" s="17">
        <f t="shared" si="13"/>
        <v>122.589</v>
      </c>
      <c r="AG97" s="17">
        <f t="shared" si="14"/>
        <v>893.589</v>
      </c>
      <c r="AH97" s="27"/>
      <c r="AI97" s="27"/>
      <c r="AJ97" s="27"/>
      <c r="AK97" s="30"/>
    </row>
    <row r="98" ht="15.75" customHeight="1">
      <c r="A98" s="8">
        <v>81.0</v>
      </c>
      <c r="B98" s="49" t="s">
        <v>24</v>
      </c>
      <c r="C98" s="8" t="s">
        <v>25</v>
      </c>
      <c r="D98" s="91" t="s">
        <v>184</v>
      </c>
      <c r="E98" s="29" t="s">
        <v>193</v>
      </c>
      <c r="F98" s="29">
        <v>851.0</v>
      </c>
      <c r="G98" s="85">
        <v>0.6</v>
      </c>
      <c r="H98" s="23">
        <f t="shared" si="1"/>
        <v>510.6</v>
      </c>
      <c r="I98" s="24">
        <f t="shared" si="2"/>
        <v>1361.6</v>
      </c>
      <c r="J98" s="25">
        <f t="shared" si="3"/>
        <v>1370</v>
      </c>
      <c r="K98" s="209"/>
      <c r="L98" s="249">
        <v>0.65</v>
      </c>
      <c r="M98" s="27">
        <f t="shared" si="4"/>
        <v>553.15</v>
      </c>
      <c r="N98" s="27">
        <f t="shared" si="5"/>
        <v>1404.15</v>
      </c>
      <c r="O98" s="28">
        <f t="shared" si="6"/>
        <v>1410</v>
      </c>
      <c r="P98" s="209"/>
      <c r="Q98" s="85">
        <v>0.26</v>
      </c>
      <c r="R98" s="23">
        <f t="shared" si="7"/>
        <v>221.26</v>
      </c>
      <c r="S98" s="23">
        <f t="shared" si="8"/>
        <v>1072.26</v>
      </c>
      <c r="T98" s="25"/>
      <c r="U98" s="210"/>
      <c r="V98" s="85">
        <v>0.29</v>
      </c>
      <c r="W98" s="23">
        <f t="shared" si="9"/>
        <v>246.79</v>
      </c>
      <c r="X98" s="27">
        <f t="shared" si="10"/>
        <v>1097.79</v>
      </c>
      <c r="Y98" s="211"/>
      <c r="Z98" s="85">
        <v>0.25</v>
      </c>
      <c r="AA98" s="27">
        <f t="shared" si="11"/>
        <v>212.75</v>
      </c>
      <c r="AB98" s="27">
        <f t="shared" si="12"/>
        <v>1063.75</v>
      </c>
      <c r="AC98" s="27"/>
      <c r="AD98" s="29" t="s">
        <v>193</v>
      </c>
      <c r="AE98" s="19">
        <v>0.159</v>
      </c>
      <c r="AF98" s="17">
        <f t="shared" si="13"/>
        <v>135.309</v>
      </c>
      <c r="AG98" s="17">
        <f t="shared" si="14"/>
        <v>986.309</v>
      </c>
      <c r="AH98" s="27"/>
      <c r="AI98" s="27"/>
      <c r="AJ98" s="27"/>
      <c r="AK98" s="30"/>
    </row>
    <row r="99" ht="15.75" customHeight="1">
      <c r="A99" s="8">
        <v>82.0</v>
      </c>
      <c r="B99" s="49" t="s">
        <v>24</v>
      </c>
      <c r="C99" s="8" t="s">
        <v>25</v>
      </c>
      <c r="D99" s="91" t="s">
        <v>184</v>
      </c>
      <c r="E99" s="29" t="s">
        <v>194</v>
      </c>
      <c r="F99" s="29">
        <v>300.0</v>
      </c>
      <c r="G99" s="85">
        <v>0.8</v>
      </c>
      <c r="H99" s="23">
        <f t="shared" si="1"/>
        <v>240</v>
      </c>
      <c r="I99" s="24">
        <f t="shared" si="2"/>
        <v>540</v>
      </c>
      <c r="J99" s="25">
        <f t="shared" si="3"/>
        <v>540</v>
      </c>
      <c r="K99" s="209"/>
      <c r="L99" s="249">
        <v>0.65</v>
      </c>
      <c r="M99" s="27">
        <f t="shared" si="4"/>
        <v>195</v>
      </c>
      <c r="N99" s="27">
        <f t="shared" si="5"/>
        <v>495</v>
      </c>
      <c r="O99" s="28">
        <f t="shared" si="6"/>
        <v>500</v>
      </c>
      <c r="P99" s="209"/>
      <c r="Q99" s="85">
        <v>0.35</v>
      </c>
      <c r="R99" s="23">
        <f t="shared" si="7"/>
        <v>105</v>
      </c>
      <c r="S99" s="23">
        <f t="shared" si="8"/>
        <v>405</v>
      </c>
      <c r="T99" s="25"/>
      <c r="U99" s="210"/>
      <c r="V99" s="85">
        <v>0.29</v>
      </c>
      <c r="W99" s="23">
        <f t="shared" si="9"/>
        <v>87</v>
      </c>
      <c r="X99" s="27">
        <f t="shared" si="10"/>
        <v>387</v>
      </c>
      <c r="Y99" s="211"/>
      <c r="Z99" s="85">
        <v>0.25</v>
      </c>
      <c r="AA99" s="27">
        <f t="shared" si="11"/>
        <v>75</v>
      </c>
      <c r="AB99" s="27">
        <f t="shared" si="12"/>
        <v>375</v>
      </c>
      <c r="AC99" s="27"/>
      <c r="AD99" s="29" t="s">
        <v>194</v>
      </c>
      <c r="AE99" s="19">
        <v>0.159</v>
      </c>
      <c r="AF99" s="17">
        <f t="shared" si="13"/>
        <v>47.7</v>
      </c>
      <c r="AG99" s="17">
        <f t="shared" si="14"/>
        <v>347.7</v>
      </c>
      <c r="AH99" s="27"/>
      <c r="AI99" s="27"/>
      <c r="AJ99" s="27"/>
      <c r="AK99" s="30"/>
    </row>
    <row r="100" ht="15.75" customHeight="1">
      <c r="A100" s="8">
        <v>83.0</v>
      </c>
      <c r="B100" s="49" t="s">
        <v>24</v>
      </c>
      <c r="C100" s="8" t="s">
        <v>25</v>
      </c>
      <c r="D100" s="91" t="s">
        <v>184</v>
      </c>
      <c r="E100" s="29" t="s">
        <v>196</v>
      </c>
      <c r="F100" s="29">
        <v>511.0</v>
      </c>
      <c r="G100" s="85">
        <v>0.8</v>
      </c>
      <c r="H100" s="23">
        <f t="shared" si="1"/>
        <v>408.8</v>
      </c>
      <c r="I100" s="24">
        <f t="shared" si="2"/>
        <v>919.8</v>
      </c>
      <c r="J100" s="25">
        <f t="shared" si="3"/>
        <v>920</v>
      </c>
      <c r="K100" s="209"/>
      <c r="L100" s="249">
        <v>0.65</v>
      </c>
      <c r="M100" s="27">
        <f t="shared" si="4"/>
        <v>332.15</v>
      </c>
      <c r="N100" s="27">
        <f t="shared" si="5"/>
        <v>843.15</v>
      </c>
      <c r="O100" s="28">
        <f t="shared" si="6"/>
        <v>850</v>
      </c>
      <c r="P100" s="209"/>
      <c r="Q100" s="85">
        <v>0.35</v>
      </c>
      <c r="R100" s="23">
        <f t="shared" si="7"/>
        <v>178.85</v>
      </c>
      <c r="S100" s="23">
        <f t="shared" si="8"/>
        <v>689.85</v>
      </c>
      <c r="T100" s="25"/>
      <c r="U100" s="210"/>
      <c r="V100" s="85">
        <v>0.29</v>
      </c>
      <c r="W100" s="23">
        <f t="shared" si="9"/>
        <v>148.19</v>
      </c>
      <c r="X100" s="27">
        <f t="shared" si="10"/>
        <v>659.19</v>
      </c>
      <c r="Y100" s="211"/>
      <c r="Z100" s="85">
        <v>0.25</v>
      </c>
      <c r="AA100" s="27">
        <f t="shared" si="11"/>
        <v>127.75</v>
      </c>
      <c r="AB100" s="27">
        <f t="shared" si="12"/>
        <v>638.75</v>
      </c>
      <c r="AC100" s="27"/>
      <c r="AD100" s="29" t="s">
        <v>196</v>
      </c>
      <c r="AE100" s="19">
        <v>0.159</v>
      </c>
      <c r="AF100" s="17">
        <f t="shared" si="13"/>
        <v>81.249</v>
      </c>
      <c r="AG100" s="17">
        <f t="shared" si="14"/>
        <v>592.249</v>
      </c>
      <c r="AH100" s="27"/>
      <c r="AI100" s="27"/>
      <c r="AJ100" s="27"/>
      <c r="AK100" s="30"/>
    </row>
    <row r="101" ht="15.75" customHeight="1">
      <c r="A101" s="8">
        <v>84.0</v>
      </c>
      <c r="B101" s="49" t="s">
        <v>24</v>
      </c>
      <c r="C101" s="8" t="s">
        <v>25</v>
      </c>
      <c r="D101" s="91" t="s">
        <v>184</v>
      </c>
      <c r="E101" s="22" t="s">
        <v>197</v>
      </c>
      <c r="F101" s="29">
        <v>500.0</v>
      </c>
      <c r="G101" s="85">
        <v>0.8</v>
      </c>
      <c r="H101" s="23">
        <f t="shared" si="1"/>
        <v>400</v>
      </c>
      <c r="I101" s="24">
        <f t="shared" si="2"/>
        <v>900</v>
      </c>
      <c r="J101" s="25">
        <f t="shared" si="3"/>
        <v>900</v>
      </c>
      <c r="K101" s="209"/>
      <c r="L101" s="249">
        <v>0.65</v>
      </c>
      <c r="M101" s="27">
        <f t="shared" si="4"/>
        <v>325</v>
      </c>
      <c r="N101" s="27">
        <f t="shared" si="5"/>
        <v>825</v>
      </c>
      <c r="O101" s="28">
        <f t="shared" si="6"/>
        <v>830</v>
      </c>
      <c r="P101" s="209"/>
      <c r="Q101" s="85">
        <v>0.35</v>
      </c>
      <c r="R101" s="23">
        <f t="shared" si="7"/>
        <v>175</v>
      </c>
      <c r="S101" s="23">
        <f t="shared" si="8"/>
        <v>675</v>
      </c>
      <c r="T101" s="25"/>
      <c r="U101" s="210"/>
      <c r="V101" s="85">
        <v>0.29</v>
      </c>
      <c r="W101" s="23">
        <f t="shared" si="9"/>
        <v>145</v>
      </c>
      <c r="X101" s="27">
        <f t="shared" si="10"/>
        <v>645</v>
      </c>
      <c r="Y101" s="211"/>
      <c r="Z101" s="85">
        <v>0.25</v>
      </c>
      <c r="AA101" s="27">
        <f t="shared" si="11"/>
        <v>125</v>
      </c>
      <c r="AB101" s="27">
        <f t="shared" si="12"/>
        <v>625</v>
      </c>
      <c r="AC101" s="27"/>
      <c r="AD101" s="22" t="s">
        <v>197</v>
      </c>
      <c r="AE101" s="19">
        <v>0.159</v>
      </c>
      <c r="AF101" s="17">
        <f t="shared" si="13"/>
        <v>79.5</v>
      </c>
      <c r="AG101" s="17">
        <f t="shared" si="14"/>
        <v>579.5</v>
      </c>
      <c r="AH101" s="27"/>
      <c r="AI101" s="27"/>
      <c r="AJ101" s="27"/>
      <c r="AK101" s="30"/>
    </row>
    <row r="102" ht="15.75" customHeight="1">
      <c r="A102" s="8">
        <v>85.0</v>
      </c>
      <c r="B102" s="49" t="s">
        <v>24</v>
      </c>
      <c r="C102" s="8" t="s">
        <v>25</v>
      </c>
      <c r="D102" s="91" t="s">
        <v>184</v>
      </c>
      <c r="E102" s="29" t="s">
        <v>198</v>
      </c>
      <c r="F102" s="29">
        <v>1201.0</v>
      </c>
      <c r="G102" s="85">
        <v>0.8</v>
      </c>
      <c r="H102" s="23">
        <f t="shared" si="1"/>
        <v>960.8</v>
      </c>
      <c r="I102" s="24">
        <f t="shared" si="2"/>
        <v>2161.8</v>
      </c>
      <c r="J102" s="25">
        <f t="shared" si="3"/>
        <v>2170</v>
      </c>
      <c r="K102" s="209"/>
      <c r="L102" s="249">
        <v>0.65</v>
      </c>
      <c r="M102" s="27">
        <f t="shared" si="4"/>
        <v>780.65</v>
      </c>
      <c r="N102" s="27">
        <f t="shared" si="5"/>
        <v>1981.65</v>
      </c>
      <c r="O102" s="28">
        <f t="shared" si="6"/>
        <v>1990</v>
      </c>
      <c r="P102" s="209"/>
      <c r="Q102" s="85">
        <v>0.35</v>
      </c>
      <c r="R102" s="23">
        <f t="shared" si="7"/>
        <v>420.35</v>
      </c>
      <c r="S102" s="23">
        <f t="shared" si="8"/>
        <v>1621.35</v>
      </c>
      <c r="T102" s="25"/>
      <c r="U102" s="210"/>
      <c r="V102" s="85">
        <v>0.29</v>
      </c>
      <c r="W102" s="23">
        <f t="shared" si="9"/>
        <v>348.29</v>
      </c>
      <c r="X102" s="27">
        <f t="shared" si="10"/>
        <v>1549.29</v>
      </c>
      <c r="Y102" s="211"/>
      <c r="Z102" s="85">
        <v>0.25</v>
      </c>
      <c r="AA102" s="27">
        <f t="shared" si="11"/>
        <v>300.25</v>
      </c>
      <c r="AB102" s="27">
        <f t="shared" si="12"/>
        <v>1501.25</v>
      </c>
      <c r="AC102" s="27"/>
      <c r="AD102" s="29" t="s">
        <v>198</v>
      </c>
      <c r="AE102" s="19">
        <v>0.159</v>
      </c>
      <c r="AF102" s="17">
        <f t="shared" si="13"/>
        <v>190.959</v>
      </c>
      <c r="AG102" s="17">
        <f t="shared" si="14"/>
        <v>1391.959</v>
      </c>
      <c r="AH102" s="27"/>
      <c r="AI102" s="27"/>
      <c r="AJ102" s="27"/>
      <c r="AK102" s="30"/>
    </row>
    <row r="103" ht="15.75" customHeight="1">
      <c r="A103" s="8">
        <v>86.0</v>
      </c>
      <c r="B103" s="49" t="s">
        <v>24</v>
      </c>
      <c r="C103" s="8" t="s">
        <v>25</v>
      </c>
      <c r="D103" s="91" t="s">
        <v>184</v>
      </c>
      <c r="E103" s="22" t="s">
        <v>199</v>
      </c>
      <c r="F103" s="29">
        <v>831.0</v>
      </c>
      <c r="G103" s="85">
        <v>0.8</v>
      </c>
      <c r="H103" s="23">
        <f t="shared" si="1"/>
        <v>664.8</v>
      </c>
      <c r="I103" s="24">
        <f t="shared" si="2"/>
        <v>1495.8</v>
      </c>
      <c r="J103" s="25">
        <f t="shared" si="3"/>
        <v>1500</v>
      </c>
      <c r="K103" s="209"/>
      <c r="L103" s="249">
        <v>0.65</v>
      </c>
      <c r="M103" s="27">
        <f t="shared" si="4"/>
        <v>540.15</v>
      </c>
      <c r="N103" s="27">
        <f t="shared" si="5"/>
        <v>1371.15</v>
      </c>
      <c r="O103" s="28">
        <f t="shared" si="6"/>
        <v>1380</v>
      </c>
      <c r="P103" s="209"/>
      <c r="Q103" s="85">
        <v>0.35</v>
      </c>
      <c r="R103" s="23">
        <f t="shared" si="7"/>
        <v>290.85</v>
      </c>
      <c r="S103" s="23">
        <f t="shared" si="8"/>
        <v>1121.85</v>
      </c>
      <c r="T103" s="25"/>
      <c r="U103" s="210"/>
      <c r="V103" s="85">
        <v>0.29</v>
      </c>
      <c r="W103" s="23">
        <f t="shared" si="9"/>
        <v>240.99</v>
      </c>
      <c r="X103" s="27">
        <f t="shared" si="10"/>
        <v>1071.99</v>
      </c>
      <c r="Y103" s="211"/>
      <c r="Z103" s="85">
        <v>0.25</v>
      </c>
      <c r="AA103" s="27">
        <f t="shared" si="11"/>
        <v>207.75</v>
      </c>
      <c r="AB103" s="27">
        <f t="shared" si="12"/>
        <v>1038.75</v>
      </c>
      <c r="AC103" s="27"/>
      <c r="AD103" s="22" t="s">
        <v>199</v>
      </c>
      <c r="AE103" s="19">
        <v>0.159</v>
      </c>
      <c r="AF103" s="17">
        <f t="shared" si="13"/>
        <v>132.129</v>
      </c>
      <c r="AG103" s="17">
        <f t="shared" si="14"/>
        <v>963.129</v>
      </c>
      <c r="AH103" s="27"/>
      <c r="AI103" s="27"/>
      <c r="AJ103" s="27"/>
      <c r="AK103" s="30"/>
    </row>
    <row r="104" ht="15.75" customHeight="1">
      <c r="A104" s="8">
        <v>87.0</v>
      </c>
      <c r="B104" s="49" t="s">
        <v>24</v>
      </c>
      <c r="C104" s="8" t="s">
        <v>25</v>
      </c>
      <c r="D104" s="91" t="s">
        <v>184</v>
      </c>
      <c r="E104" s="22" t="s">
        <v>200</v>
      </c>
      <c r="F104" s="29">
        <v>563.0</v>
      </c>
      <c r="G104" s="85">
        <v>0.8</v>
      </c>
      <c r="H104" s="23">
        <f t="shared" si="1"/>
        <v>450.4</v>
      </c>
      <c r="I104" s="24">
        <f t="shared" si="2"/>
        <v>1013.4</v>
      </c>
      <c r="J104" s="25">
        <f t="shared" si="3"/>
        <v>1020</v>
      </c>
      <c r="K104" s="209"/>
      <c r="L104" s="249">
        <v>0.65</v>
      </c>
      <c r="M104" s="27">
        <f t="shared" si="4"/>
        <v>365.95</v>
      </c>
      <c r="N104" s="27">
        <f t="shared" si="5"/>
        <v>928.95</v>
      </c>
      <c r="O104" s="28">
        <f t="shared" si="6"/>
        <v>930</v>
      </c>
      <c r="P104" s="209"/>
      <c r="Q104" s="85">
        <v>0.35</v>
      </c>
      <c r="R104" s="23">
        <f t="shared" si="7"/>
        <v>197.05</v>
      </c>
      <c r="S104" s="23">
        <f t="shared" si="8"/>
        <v>760.05</v>
      </c>
      <c r="T104" s="25"/>
      <c r="U104" s="210"/>
      <c r="V104" s="85">
        <v>0.29</v>
      </c>
      <c r="W104" s="23">
        <f t="shared" si="9"/>
        <v>163.27</v>
      </c>
      <c r="X104" s="27">
        <f t="shared" si="10"/>
        <v>726.27</v>
      </c>
      <c r="Y104" s="211"/>
      <c r="Z104" s="85">
        <v>0.25</v>
      </c>
      <c r="AA104" s="27">
        <f t="shared" si="11"/>
        <v>140.75</v>
      </c>
      <c r="AB104" s="27">
        <f t="shared" si="12"/>
        <v>703.75</v>
      </c>
      <c r="AC104" s="27"/>
      <c r="AD104" s="22" t="s">
        <v>200</v>
      </c>
      <c r="AE104" s="19">
        <v>0.159</v>
      </c>
      <c r="AF104" s="17">
        <f t="shared" si="13"/>
        <v>89.517</v>
      </c>
      <c r="AG104" s="17">
        <f t="shared" si="14"/>
        <v>652.517</v>
      </c>
      <c r="AH104" s="27"/>
      <c r="AI104" s="27"/>
      <c r="AJ104" s="27"/>
      <c r="AK104" s="30"/>
    </row>
    <row r="105" ht="15.75" customHeight="1">
      <c r="A105" s="8">
        <v>88.0</v>
      </c>
      <c r="B105" s="49" t="s">
        <v>24</v>
      </c>
      <c r="C105" s="8" t="s">
        <v>25</v>
      </c>
      <c r="D105" s="91" t="s">
        <v>184</v>
      </c>
      <c r="E105" s="29" t="s">
        <v>201</v>
      </c>
      <c r="F105" s="29">
        <v>491.0</v>
      </c>
      <c r="G105" s="85">
        <v>0.8</v>
      </c>
      <c r="H105" s="23">
        <f t="shared" si="1"/>
        <v>392.8</v>
      </c>
      <c r="I105" s="24">
        <f t="shared" si="2"/>
        <v>883.8</v>
      </c>
      <c r="J105" s="25">
        <f t="shared" si="3"/>
        <v>890</v>
      </c>
      <c r="K105" s="209"/>
      <c r="L105" s="249">
        <v>0.65</v>
      </c>
      <c r="M105" s="27">
        <f t="shared" si="4"/>
        <v>319.15</v>
      </c>
      <c r="N105" s="27">
        <f t="shared" si="5"/>
        <v>810.15</v>
      </c>
      <c r="O105" s="28">
        <f t="shared" si="6"/>
        <v>820</v>
      </c>
      <c r="P105" s="209"/>
      <c r="Q105" s="85">
        <v>0.35</v>
      </c>
      <c r="R105" s="23">
        <f t="shared" si="7"/>
        <v>171.85</v>
      </c>
      <c r="S105" s="23">
        <f t="shared" si="8"/>
        <v>662.85</v>
      </c>
      <c r="T105" s="25"/>
      <c r="U105" s="210"/>
      <c r="V105" s="85">
        <v>0.29</v>
      </c>
      <c r="W105" s="23">
        <f t="shared" si="9"/>
        <v>142.39</v>
      </c>
      <c r="X105" s="27">
        <f t="shared" si="10"/>
        <v>633.39</v>
      </c>
      <c r="Y105" s="211"/>
      <c r="Z105" s="85">
        <v>0.25</v>
      </c>
      <c r="AA105" s="27">
        <f t="shared" si="11"/>
        <v>122.75</v>
      </c>
      <c r="AB105" s="27">
        <f t="shared" si="12"/>
        <v>613.75</v>
      </c>
      <c r="AC105" s="27"/>
      <c r="AD105" s="29" t="s">
        <v>201</v>
      </c>
      <c r="AE105" s="19">
        <v>0.159</v>
      </c>
      <c r="AF105" s="17">
        <f t="shared" si="13"/>
        <v>78.069</v>
      </c>
      <c r="AG105" s="17">
        <f t="shared" si="14"/>
        <v>569.069</v>
      </c>
      <c r="AH105" s="27"/>
      <c r="AI105" s="27"/>
      <c r="AJ105" s="27"/>
      <c r="AK105" s="30"/>
    </row>
    <row r="106" ht="15.75" customHeight="1">
      <c r="A106" s="8">
        <v>89.0</v>
      </c>
      <c r="B106" s="49" t="s">
        <v>24</v>
      </c>
      <c r="C106" s="8" t="s">
        <v>25</v>
      </c>
      <c r="D106" s="91" t="s">
        <v>184</v>
      </c>
      <c r="E106" s="29" t="s">
        <v>202</v>
      </c>
      <c r="F106" s="29">
        <v>551.0</v>
      </c>
      <c r="G106" s="85">
        <v>0.8</v>
      </c>
      <c r="H106" s="23">
        <f t="shared" si="1"/>
        <v>440.8</v>
      </c>
      <c r="I106" s="24">
        <f t="shared" si="2"/>
        <v>991.8</v>
      </c>
      <c r="J106" s="25">
        <f t="shared" si="3"/>
        <v>1000</v>
      </c>
      <c r="K106" s="209"/>
      <c r="L106" s="249">
        <v>0.65</v>
      </c>
      <c r="M106" s="27">
        <f t="shared" si="4"/>
        <v>358.15</v>
      </c>
      <c r="N106" s="27">
        <f t="shared" si="5"/>
        <v>909.15</v>
      </c>
      <c r="O106" s="28">
        <f t="shared" si="6"/>
        <v>910</v>
      </c>
      <c r="P106" s="209"/>
      <c r="Q106" s="85">
        <v>0.31</v>
      </c>
      <c r="R106" s="23">
        <f t="shared" si="7"/>
        <v>170.81</v>
      </c>
      <c r="S106" s="23">
        <f t="shared" si="8"/>
        <v>721.81</v>
      </c>
      <c r="T106" s="25"/>
      <c r="U106" s="210"/>
      <c r="V106" s="85">
        <v>0.29</v>
      </c>
      <c r="W106" s="23">
        <f t="shared" si="9"/>
        <v>159.79</v>
      </c>
      <c r="X106" s="27">
        <f t="shared" si="10"/>
        <v>710.79</v>
      </c>
      <c r="Y106" s="211"/>
      <c r="Z106" s="85">
        <v>0.25</v>
      </c>
      <c r="AA106" s="27">
        <f t="shared" si="11"/>
        <v>137.75</v>
      </c>
      <c r="AB106" s="27">
        <f t="shared" si="12"/>
        <v>688.75</v>
      </c>
      <c r="AC106" s="27"/>
      <c r="AD106" s="29" t="s">
        <v>202</v>
      </c>
      <c r="AE106" s="19">
        <v>0.159</v>
      </c>
      <c r="AF106" s="17">
        <f t="shared" si="13"/>
        <v>87.609</v>
      </c>
      <c r="AG106" s="17">
        <f t="shared" si="14"/>
        <v>638.609</v>
      </c>
      <c r="AH106" s="27"/>
      <c r="AI106" s="27"/>
      <c r="AJ106" s="27"/>
      <c r="AK106" s="30"/>
    </row>
    <row r="107" ht="15.75" customHeight="1">
      <c r="A107" s="8">
        <v>90.0</v>
      </c>
      <c r="B107" s="49" t="s">
        <v>24</v>
      </c>
      <c r="C107" s="8" t="s">
        <v>25</v>
      </c>
      <c r="D107" s="91" t="s">
        <v>184</v>
      </c>
      <c r="E107" s="29" t="s">
        <v>203</v>
      </c>
      <c r="F107" s="29">
        <v>491.0</v>
      </c>
      <c r="G107" s="85">
        <v>0.8</v>
      </c>
      <c r="H107" s="23">
        <f t="shared" si="1"/>
        <v>392.8</v>
      </c>
      <c r="I107" s="24">
        <f t="shared" si="2"/>
        <v>883.8</v>
      </c>
      <c r="J107" s="25">
        <f t="shared" si="3"/>
        <v>890</v>
      </c>
      <c r="K107" s="209"/>
      <c r="L107" s="249">
        <v>0.65</v>
      </c>
      <c r="M107" s="27">
        <f t="shared" si="4"/>
        <v>319.15</v>
      </c>
      <c r="N107" s="27">
        <f t="shared" si="5"/>
        <v>810.15</v>
      </c>
      <c r="O107" s="28">
        <f t="shared" si="6"/>
        <v>820</v>
      </c>
      <c r="P107" s="209"/>
      <c r="Q107" s="85">
        <v>0.35</v>
      </c>
      <c r="R107" s="23">
        <f t="shared" si="7"/>
        <v>171.85</v>
      </c>
      <c r="S107" s="23">
        <f t="shared" si="8"/>
        <v>662.85</v>
      </c>
      <c r="T107" s="25"/>
      <c r="U107" s="210"/>
      <c r="V107" s="85">
        <v>0.2</v>
      </c>
      <c r="W107" s="23">
        <f t="shared" si="9"/>
        <v>98.2</v>
      </c>
      <c r="X107" s="27">
        <f t="shared" si="10"/>
        <v>589.2</v>
      </c>
      <c r="Y107" s="211"/>
      <c r="Z107" s="85">
        <v>0.17</v>
      </c>
      <c r="AA107" s="27">
        <f t="shared" si="11"/>
        <v>83.47</v>
      </c>
      <c r="AB107" s="27">
        <f t="shared" si="12"/>
        <v>574.47</v>
      </c>
      <c r="AC107" s="27"/>
      <c r="AD107" s="29" t="s">
        <v>203</v>
      </c>
      <c r="AE107" s="19">
        <v>0.159</v>
      </c>
      <c r="AF107" s="17">
        <f t="shared" si="13"/>
        <v>78.069</v>
      </c>
      <c r="AG107" s="17">
        <f t="shared" si="14"/>
        <v>569.069</v>
      </c>
      <c r="AH107" s="27"/>
      <c r="AI107" s="27"/>
      <c r="AJ107" s="27"/>
      <c r="AK107" s="30"/>
    </row>
    <row r="108" ht="15.75" customHeight="1">
      <c r="A108" s="8"/>
      <c r="B108" s="49" t="s">
        <v>24</v>
      </c>
      <c r="C108" s="8" t="s">
        <v>25</v>
      </c>
      <c r="D108" s="91" t="s">
        <v>184</v>
      </c>
      <c r="E108" s="29" t="s">
        <v>204</v>
      </c>
      <c r="F108" s="29">
        <v>331.0</v>
      </c>
      <c r="G108" s="85">
        <v>0.8</v>
      </c>
      <c r="H108" s="23">
        <f t="shared" si="1"/>
        <v>264.8</v>
      </c>
      <c r="I108" s="24">
        <f t="shared" si="2"/>
        <v>595.8</v>
      </c>
      <c r="J108" s="25">
        <f t="shared" si="3"/>
        <v>600</v>
      </c>
      <c r="K108" s="209"/>
      <c r="L108" s="249">
        <v>0.65</v>
      </c>
      <c r="M108" s="27">
        <f t="shared" si="4"/>
        <v>215.15</v>
      </c>
      <c r="N108" s="27">
        <f t="shared" si="5"/>
        <v>546.15</v>
      </c>
      <c r="O108" s="28">
        <f t="shared" si="6"/>
        <v>550</v>
      </c>
      <c r="P108" s="209"/>
      <c r="Q108" s="85">
        <v>0.35</v>
      </c>
      <c r="R108" s="23">
        <f t="shared" si="7"/>
        <v>115.85</v>
      </c>
      <c r="S108" s="23">
        <f t="shared" si="8"/>
        <v>446.85</v>
      </c>
      <c r="T108" s="25"/>
      <c r="U108" s="210"/>
      <c r="V108" s="85">
        <v>0.2</v>
      </c>
      <c r="W108" s="23">
        <f t="shared" si="9"/>
        <v>66.2</v>
      </c>
      <c r="X108" s="27">
        <f t="shared" si="10"/>
        <v>397.2</v>
      </c>
      <c r="Y108" s="211"/>
      <c r="Z108" s="85">
        <v>0.17</v>
      </c>
      <c r="AA108" s="27">
        <f t="shared" si="11"/>
        <v>56.27</v>
      </c>
      <c r="AB108" s="27">
        <f t="shared" si="12"/>
        <v>387.27</v>
      </c>
      <c r="AC108" s="27"/>
      <c r="AD108" s="29" t="s">
        <v>204</v>
      </c>
      <c r="AE108" s="19">
        <v>0.159</v>
      </c>
      <c r="AF108" s="17">
        <f t="shared" si="13"/>
        <v>52.629</v>
      </c>
      <c r="AG108" s="17">
        <f t="shared" si="14"/>
        <v>383.629</v>
      </c>
      <c r="AH108" s="27"/>
      <c r="AI108" s="27"/>
      <c r="AJ108" s="27"/>
      <c r="AK108" s="30"/>
    </row>
    <row r="109" ht="15.75" customHeight="1">
      <c r="A109" s="8">
        <v>91.0</v>
      </c>
      <c r="B109" s="49" t="s">
        <v>24</v>
      </c>
      <c r="C109" s="8" t="s">
        <v>25</v>
      </c>
      <c r="D109" s="91" t="s">
        <v>184</v>
      </c>
      <c r="E109" s="29" t="s">
        <v>205</v>
      </c>
      <c r="F109" s="29">
        <v>511.0</v>
      </c>
      <c r="G109" s="85">
        <v>0.8</v>
      </c>
      <c r="H109" s="23">
        <f t="shared" si="1"/>
        <v>408.8</v>
      </c>
      <c r="I109" s="24">
        <f t="shared" si="2"/>
        <v>919.8</v>
      </c>
      <c r="J109" s="25">
        <f t="shared" si="3"/>
        <v>920</v>
      </c>
      <c r="K109" s="209"/>
      <c r="L109" s="249">
        <v>0.65</v>
      </c>
      <c r="M109" s="27">
        <f t="shared" si="4"/>
        <v>332.15</v>
      </c>
      <c r="N109" s="27">
        <f t="shared" si="5"/>
        <v>843.15</v>
      </c>
      <c r="O109" s="28">
        <f t="shared" si="6"/>
        <v>850</v>
      </c>
      <c r="P109" s="209"/>
      <c r="Q109" s="85">
        <v>0.35</v>
      </c>
      <c r="R109" s="23">
        <f t="shared" si="7"/>
        <v>178.85</v>
      </c>
      <c r="S109" s="23">
        <f t="shared" si="8"/>
        <v>689.85</v>
      </c>
      <c r="T109" s="25"/>
      <c r="U109" s="210"/>
      <c r="V109" s="85">
        <v>0.29</v>
      </c>
      <c r="W109" s="23">
        <f t="shared" si="9"/>
        <v>148.19</v>
      </c>
      <c r="X109" s="27">
        <f t="shared" si="10"/>
        <v>659.19</v>
      </c>
      <c r="Y109" s="211"/>
      <c r="Z109" s="85">
        <v>0.25</v>
      </c>
      <c r="AA109" s="27">
        <f t="shared" si="11"/>
        <v>127.75</v>
      </c>
      <c r="AB109" s="27">
        <f t="shared" si="12"/>
        <v>638.75</v>
      </c>
      <c r="AC109" s="27"/>
      <c r="AD109" s="29" t="s">
        <v>205</v>
      </c>
      <c r="AE109" s="19">
        <v>0.159</v>
      </c>
      <c r="AF109" s="17">
        <f t="shared" si="13"/>
        <v>81.249</v>
      </c>
      <c r="AG109" s="17">
        <f t="shared" si="14"/>
        <v>592.249</v>
      </c>
      <c r="AH109" s="27"/>
      <c r="AI109" s="27"/>
      <c r="AJ109" s="27"/>
      <c r="AK109" s="30"/>
    </row>
    <row r="110" ht="15.75" customHeight="1">
      <c r="A110" s="8">
        <v>92.0</v>
      </c>
      <c r="B110" s="49" t="s">
        <v>24</v>
      </c>
      <c r="C110" s="8" t="s">
        <v>25</v>
      </c>
      <c r="D110" s="91" t="s">
        <v>184</v>
      </c>
      <c r="E110" s="29" t="s">
        <v>206</v>
      </c>
      <c r="F110" s="29">
        <v>3431.0</v>
      </c>
      <c r="G110" s="85">
        <v>0.8</v>
      </c>
      <c r="H110" s="23">
        <f t="shared" si="1"/>
        <v>2744.8</v>
      </c>
      <c r="I110" s="24">
        <f t="shared" si="2"/>
        <v>6175.8</v>
      </c>
      <c r="J110" s="25">
        <f t="shared" si="3"/>
        <v>6180</v>
      </c>
      <c r="K110" s="209"/>
      <c r="L110" s="249">
        <v>0.65</v>
      </c>
      <c r="M110" s="27">
        <f t="shared" si="4"/>
        <v>2230.15</v>
      </c>
      <c r="N110" s="27">
        <f t="shared" si="5"/>
        <v>5661.15</v>
      </c>
      <c r="O110" s="28">
        <f t="shared" si="6"/>
        <v>5670</v>
      </c>
      <c r="P110" s="209"/>
      <c r="Q110" s="85">
        <v>0.35</v>
      </c>
      <c r="R110" s="23">
        <f t="shared" si="7"/>
        <v>1200.85</v>
      </c>
      <c r="S110" s="23">
        <f t="shared" si="8"/>
        <v>4631.85</v>
      </c>
      <c r="T110" s="25"/>
      <c r="U110" s="210"/>
      <c r="V110" s="85">
        <v>0.21</v>
      </c>
      <c r="W110" s="23">
        <f t="shared" si="9"/>
        <v>720.51</v>
      </c>
      <c r="X110" s="27">
        <f t="shared" si="10"/>
        <v>4151.51</v>
      </c>
      <c r="Y110" s="211"/>
      <c r="Z110" s="85">
        <v>0.19</v>
      </c>
      <c r="AA110" s="27">
        <f t="shared" si="11"/>
        <v>651.89</v>
      </c>
      <c r="AB110" s="27">
        <f t="shared" si="12"/>
        <v>4082.89</v>
      </c>
      <c r="AC110" s="27"/>
      <c r="AD110" s="29" t="s">
        <v>206</v>
      </c>
      <c r="AE110" s="19">
        <v>0.159</v>
      </c>
      <c r="AF110" s="17">
        <f t="shared" si="13"/>
        <v>545.529</v>
      </c>
      <c r="AG110" s="17">
        <f t="shared" si="14"/>
        <v>3976.529</v>
      </c>
      <c r="AH110" s="27"/>
      <c r="AI110" s="27"/>
      <c r="AJ110" s="27"/>
      <c r="AK110" s="30"/>
    </row>
    <row r="111" ht="15.75" customHeight="1">
      <c r="A111" s="8">
        <v>93.0</v>
      </c>
      <c r="B111" s="49" t="s">
        <v>24</v>
      </c>
      <c r="C111" s="8" t="s">
        <v>25</v>
      </c>
      <c r="D111" s="91" t="s">
        <v>184</v>
      </c>
      <c r="E111" s="29" t="s">
        <v>207</v>
      </c>
      <c r="F111" s="29">
        <v>1020.0</v>
      </c>
      <c r="G111" s="85">
        <v>0.55</v>
      </c>
      <c r="H111" s="23">
        <f t="shared" si="1"/>
        <v>561</v>
      </c>
      <c r="I111" s="24">
        <f t="shared" si="2"/>
        <v>1581</v>
      </c>
      <c r="J111" s="25">
        <f t="shared" si="3"/>
        <v>1590</v>
      </c>
      <c r="K111" s="209"/>
      <c r="L111" s="249">
        <v>0.5</v>
      </c>
      <c r="M111" s="27">
        <f t="shared" si="4"/>
        <v>510</v>
      </c>
      <c r="N111" s="27">
        <f t="shared" si="5"/>
        <v>1530</v>
      </c>
      <c r="O111" s="28">
        <f t="shared" si="6"/>
        <v>1530</v>
      </c>
      <c r="P111" s="209"/>
      <c r="Q111" s="85">
        <v>0.35</v>
      </c>
      <c r="R111" s="23">
        <f t="shared" si="7"/>
        <v>357</v>
      </c>
      <c r="S111" s="23">
        <f t="shared" si="8"/>
        <v>1377</v>
      </c>
      <c r="T111" s="25"/>
      <c r="U111" s="210"/>
      <c r="V111" s="85">
        <v>0.33</v>
      </c>
      <c r="W111" s="23">
        <f t="shared" si="9"/>
        <v>336.6</v>
      </c>
      <c r="X111" s="27">
        <f t="shared" si="10"/>
        <v>1356.6</v>
      </c>
      <c r="Y111" s="211"/>
      <c r="Z111" s="85">
        <v>0.27</v>
      </c>
      <c r="AA111" s="27">
        <f t="shared" si="11"/>
        <v>275.4</v>
      </c>
      <c r="AB111" s="27">
        <f t="shared" si="12"/>
        <v>1295.4</v>
      </c>
      <c r="AC111" s="27"/>
      <c r="AD111" s="29" t="s">
        <v>207</v>
      </c>
      <c r="AE111" s="19">
        <v>0.159</v>
      </c>
      <c r="AF111" s="17">
        <f t="shared" si="13"/>
        <v>162.18</v>
      </c>
      <c r="AG111" s="17">
        <f t="shared" si="14"/>
        <v>1182.18</v>
      </c>
      <c r="AH111" s="27"/>
      <c r="AI111" s="27"/>
      <c r="AJ111" s="27"/>
      <c r="AK111" s="30"/>
    </row>
    <row r="112" ht="15.75" customHeight="1">
      <c r="A112" s="8">
        <v>94.0</v>
      </c>
      <c r="B112" s="49" t="s">
        <v>24</v>
      </c>
      <c r="C112" s="8" t="s">
        <v>25</v>
      </c>
      <c r="D112" s="91" t="s">
        <v>184</v>
      </c>
      <c r="E112" s="29" t="s">
        <v>208</v>
      </c>
      <c r="F112" s="29">
        <v>4600.0</v>
      </c>
      <c r="G112" s="85">
        <v>0.75</v>
      </c>
      <c r="H112" s="23">
        <f t="shared" si="1"/>
        <v>3450</v>
      </c>
      <c r="I112" s="24">
        <f t="shared" si="2"/>
        <v>8050</v>
      </c>
      <c r="J112" s="25">
        <f t="shared" si="3"/>
        <v>8050</v>
      </c>
      <c r="K112" s="209"/>
      <c r="L112" s="249">
        <v>0.65</v>
      </c>
      <c r="M112" s="27">
        <f t="shared" si="4"/>
        <v>2990</v>
      </c>
      <c r="N112" s="27">
        <f t="shared" si="5"/>
        <v>7590</v>
      </c>
      <c r="O112" s="28">
        <f t="shared" si="6"/>
        <v>7590</v>
      </c>
      <c r="P112" s="209"/>
      <c r="Q112" s="85">
        <v>0.4</v>
      </c>
      <c r="R112" s="23">
        <f t="shared" si="7"/>
        <v>1840</v>
      </c>
      <c r="S112" s="23">
        <f t="shared" si="8"/>
        <v>6440</v>
      </c>
      <c r="T112" s="25"/>
      <c r="U112" s="210"/>
      <c r="V112" s="85">
        <v>0.35</v>
      </c>
      <c r="W112" s="23">
        <f t="shared" si="9"/>
        <v>1610</v>
      </c>
      <c r="X112" s="27">
        <f t="shared" si="10"/>
        <v>6210</v>
      </c>
      <c r="Y112" s="211"/>
      <c r="Z112" s="85">
        <v>0.27</v>
      </c>
      <c r="AA112" s="27">
        <f t="shared" si="11"/>
        <v>1242</v>
      </c>
      <c r="AB112" s="27">
        <f t="shared" si="12"/>
        <v>5842</v>
      </c>
      <c r="AC112" s="27"/>
      <c r="AD112" s="29" t="s">
        <v>208</v>
      </c>
      <c r="AE112" s="19">
        <v>0.159</v>
      </c>
      <c r="AF112" s="17">
        <f t="shared" si="13"/>
        <v>731.4</v>
      </c>
      <c r="AG112" s="17">
        <f t="shared" si="14"/>
        <v>5331.4</v>
      </c>
      <c r="AH112" s="27"/>
      <c r="AI112" s="27"/>
      <c r="AJ112" s="27"/>
      <c r="AK112" s="30"/>
    </row>
    <row r="113" ht="15.75" customHeight="1">
      <c r="A113" s="8">
        <v>95.0</v>
      </c>
      <c r="B113" s="49" t="s">
        <v>24</v>
      </c>
      <c r="C113" s="8" t="s">
        <v>25</v>
      </c>
      <c r="D113" s="91" t="s">
        <v>184</v>
      </c>
      <c r="E113" s="29" t="s">
        <v>209</v>
      </c>
      <c r="F113" s="29">
        <v>2211.0</v>
      </c>
      <c r="G113" s="85">
        <v>0.8</v>
      </c>
      <c r="H113" s="23">
        <f t="shared" si="1"/>
        <v>1768.8</v>
      </c>
      <c r="I113" s="24">
        <f t="shared" si="2"/>
        <v>3979.8</v>
      </c>
      <c r="J113" s="25">
        <f t="shared" si="3"/>
        <v>3980</v>
      </c>
      <c r="K113" s="209"/>
      <c r="L113" s="249">
        <v>0.65</v>
      </c>
      <c r="M113" s="27">
        <f t="shared" si="4"/>
        <v>1437.15</v>
      </c>
      <c r="N113" s="27">
        <f t="shared" si="5"/>
        <v>3648.15</v>
      </c>
      <c r="O113" s="28">
        <f t="shared" si="6"/>
        <v>3650</v>
      </c>
      <c r="P113" s="209"/>
      <c r="Q113" s="85">
        <v>0.35</v>
      </c>
      <c r="R113" s="23">
        <f t="shared" si="7"/>
        <v>773.85</v>
      </c>
      <c r="S113" s="23">
        <f t="shared" si="8"/>
        <v>2984.85</v>
      </c>
      <c r="T113" s="25"/>
      <c r="U113" s="210"/>
      <c r="V113" s="85">
        <v>0.29</v>
      </c>
      <c r="W113" s="23">
        <f t="shared" si="9"/>
        <v>641.19</v>
      </c>
      <c r="X113" s="27">
        <f t="shared" si="10"/>
        <v>2852.19</v>
      </c>
      <c r="Y113" s="211"/>
      <c r="Z113" s="85">
        <v>0.25</v>
      </c>
      <c r="AA113" s="27">
        <f t="shared" si="11"/>
        <v>552.75</v>
      </c>
      <c r="AB113" s="27">
        <f t="shared" si="12"/>
        <v>2763.75</v>
      </c>
      <c r="AC113" s="27"/>
      <c r="AD113" s="29" t="s">
        <v>209</v>
      </c>
      <c r="AE113" s="19">
        <v>0.159</v>
      </c>
      <c r="AF113" s="17">
        <f t="shared" si="13"/>
        <v>351.549</v>
      </c>
      <c r="AG113" s="17">
        <f t="shared" si="14"/>
        <v>2562.549</v>
      </c>
      <c r="AH113" s="27"/>
      <c r="AI113" s="27"/>
      <c r="AJ113" s="27"/>
      <c r="AK113" s="30"/>
    </row>
    <row r="114" ht="15.75" customHeight="1">
      <c r="A114" s="8">
        <v>96.0</v>
      </c>
      <c r="B114" s="49" t="s">
        <v>24</v>
      </c>
      <c r="C114" s="8" t="s">
        <v>25</v>
      </c>
      <c r="D114" s="82" t="s">
        <v>184</v>
      </c>
      <c r="E114" s="22" t="s">
        <v>210</v>
      </c>
      <c r="F114" s="29">
        <v>0.0</v>
      </c>
      <c r="G114" s="85">
        <v>0.8</v>
      </c>
      <c r="H114" s="23">
        <f t="shared" si="1"/>
        <v>0</v>
      </c>
      <c r="I114" s="24">
        <f t="shared" si="2"/>
        <v>0</v>
      </c>
      <c r="J114" s="25">
        <f t="shared" si="3"/>
        <v>0</v>
      </c>
      <c r="K114" s="209"/>
      <c r="L114" s="249">
        <v>0.65</v>
      </c>
      <c r="M114" s="27">
        <f t="shared" si="4"/>
        <v>0</v>
      </c>
      <c r="N114" s="27">
        <f t="shared" si="5"/>
        <v>0</v>
      </c>
      <c r="O114" s="28">
        <f t="shared" si="6"/>
        <v>0</v>
      </c>
      <c r="P114" s="209"/>
      <c r="Q114" s="85">
        <v>0.35</v>
      </c>
      <c r="R114" s="23">
        <f t="shared" si="7"/>
        <v>0</v>
      </c>
      <c r="S114" s="23">
        <f t="shared" si="8"/>
        <v>0</v>
      </c>
      <c r="T114" s="25"/>
      <c r="U114" s="210"/>
      <c r="V114" s="85">
        <v>0.29</v>
      </c>
      <c r="W114" s="23">
        <f t="shared" si="9"/>
        <v>0</v>
      </c>
      <c r="X114" s="27">
        <f t="shared" si="10"/>
        <v>0</v>
      </c>
      <c r="Y114" s="211"/>
      <c r="Z114" s="85">
        <v>0.25</v>
      </c>
      <c r="AA114" s="27">
        <f t="shared" si="11"/>
        <v>0</v>
      </c>
      <c r="AB114" s="27">
        <f t="shared" si="12"/>
        <v>0</v>
      </c>
      <c r="AC114" s="27"/>
      <c r="AD114" s="22" t="s">
        <v>210</v>
      </c>
      <c r="AE114" s="19">
        <v>0.159</v>
      </c>
      <c r="AF114" s="17">
        <f t="shared" si="13"/>
        <v>0</v>
      </c>
      <c r="AG114" s="17">
        <f t="shared" si="14"/>
        <v>0</v>
      </c>
      <c r="AH114" s="27"/>
      <c r="AI114" s="27"/>
      <c r="AJ114" s="27"/>
      <c r="AK114" s="30"/>
    </row>
    <row r="115" ht="15.75" customHeight="1">
      <c r="A115" s="8">
        <v>97.0</v>
      </c>
      <c r="B115" s="49" t="s">
        <v>24</v>
      </c>
      <c r="C115" s="8" t="s">
        <v>25</v>
      </c>
      <c r="D115" s="82" t="s">
        <v>184</v>
      </c>
      <c r="E115" s="29" t="s">
        <v>212</v>
      </c>
      <c r="F115" s="29">
        <v>3691.0</v>
      </c>
      <c r="G115" s="85">
        <v>0.8</v>
      </c>
      <c r="H115" s="23">
        <f t="shared" si="1"/>
        <v>2952.8</v>
      </c>
      <c r="I115" s="24">
        <f t="shared" si="2"/>
        <v>6643.8</v>
      </c>
      <c r="J115" s="25">
        <f t="shared" si="3"/>
        <v>6650</v>
      </c>
      <c r="K115" s="209"/>
      <c r="L115" s="249">
        <v>0.65</v>
      </c>
      <c r="M115" s="27">
        <f t="shared" si="4"/>
        <v>2399.15</v>
      </c>
      <c r="N115" s="27">
        <f t="shared" si="5"/>
        <v>6090.15</v>
      </c>
      <c r="O115" s="28">
        <f t="shared" si="6"/>
        <v>6100</v>
      </c>
      <c r="P115" s="209"/>
      <c r="Q115" s="85">
        <v>0.35</v>
      </c>
      <c r="R115" s="23">
        <f t="shared" si="7"/>
        <v>1291.85</v>
      </c>
      <c r="S115" s="23">
        <f t="shared" si="8"/>
        <v>4982.85</v>
      </c>
      <c r="T115" s="25"/>
      <c r="U115" s="210"/>
      <c r="V115" s="85">
        <v>0.29</v>
      </c>
      <c r="W115" s="23">
        <f t="shared" si="9"/>
        <v>1070.39</v>
      </c>
      <c r="X115" s="27">
        <f t="shared" si="10"/>
        <v>4761.39</v>
      </c>
      <c r="Y115" s="211"/>
      <c r="Z115" s="85">
        <v>0.25</v>
      </c>
      <c r="AA115" s="27">
        <f t="shared" si="11"/>
        <v>922.75</v>
      </c>
      <c r="AB115" s="27">
        <f t="shared" si="12"/>
        <v>4613.75</v>
      </c>
      <c r="AC115" s="27"/>
      <c r="AD115" s="29" t="s">
        <v>212</v>
      </c>
      <c r="AE115" s="19">
        <v>0.159</v>
      </c>
      <c r="AF115" s="17">
        <f t="shared" si="13"/>
        <v>586.869</v>
      </c>
      <c r="AG115" s="17">
        <f t="shared" si="14"/>
        <v>4277.869</v>
      </c>
      <c r="AH115" s="27"/>
      <c r="AI115" s="27"/>
      <c r="AJ115" s="27"/>
      <c r="AK115" s="30"/>
    </row>
    <row r="116" ht="15.75" customHeight="1">
      <c r="A116" s="8">
        <v>98.0</v>
      </c>
      <c r="B116" s="49" t="s">
        <v>24</v>
      </c>
      <c r="C116" s="8" t="s">
        <v>25</v>
      </c>
      <c r="D116" s="105" t="s">
        <v>213</v>
      </c>
      <c r="E116" s="110" t="s">
        <v>214</v>
      </c>
      <c r="F116" s="110">
        <v>436.0</v>
      </c>
      <c r="G116" s="107">
        <v>0.64</v>
      </c>
      <c r="H116" s="108">
        <f t="shared" si="1"/>
        <v>279.04</v>
      </c>
      <c r="I116" s="108">
        <f t="shared" si="2"/>
        <v>715.04</v>
      </c>
      <c r="J116" s="108">
        <f t="shared" si="3"/>
        <v>720</v>
      </c>
      <c r="K116" s="109"/>
      <c r="L116" s="252">
        <v>0.49</v>
      </c>
      <c r="M116" s="109">
        <f t="shared" si="4"/>
        <v>213.64</v>
      </c>
      <c r="N116" s="109">
        <f t="shared" si="5"/>
        <v>649.64</v>
      </c>
      <c r="O116" s="253">
        <f t="shared" si="6"/>
        <v>650</v>
      </c>
      <c r="P116" s="109"/>
      <c r="Q116" s="107">
        <v>0.159</v>
      </c>
      <c r="R116" s="108">
        <f t="shared" si="7"/>
        <v>69.324</v>
      </c>
      <c r="S116" s="108">
        <f t="shared" si="8"/>
        <v>505.324</v>
      </c>
      <c r="T116" s="108"/>
      <c r="U116" s="108"/>
      <c r="V116" s="107">
        <v>0.23</v>
      </c>
      <c r="W116" s="108">
        <f t="shared" si="9"/>
        <v>100.28</v>
      </c>
      <c r="X116" s="109">
        <f t="shared" si="10"/>
        <v>536.28</v>
      </c>
      <c r="Y116" s="109"/>
      <c r="Z116" s="107">
        <v>0.2</v>
      </c>
      <c r="AA116" s="109">
        <f t="shared" si="11"/>
        <v>87.2</v>
      </c>
      <c r="AB116" s="109">
        <f t="shared" si="12"/>
        <v>523.2</v>
      </c>
      <c r="AC116" s="109"/>
      <c r="AD116" s="110" t="s">
        <v>214</v>
      </c>
      <c r="AE116" s="19">
        <v>0.159</v>
      </c>
      <c r="AF116" s="17">
        <f t="shared" si="13"/>
        <v>69.324</v>
      </c>
      <c r="AG116" s="17">
        <f t="shared" si="14"/>
        <v>505.324</v>
      </c>
      <c r="AH116" s="109"/>
      <c r="AI116" s="109"/>
      <c r="AJ116" s="109"/>
      <c r="AK116" s="111"/>
    </row>
    <row r="117" ht="14.25" customHeight="1">
      <c r="A117" s="8">
        <v>99.0</v>
      </c>
      <c r="B117" s="81" t="s">
        <v>216</v>
      </c>
      <c r="C117" s="8" t="s">
        <v>25</v>
      </c>
      <c r="D117" s="43" t="s">
        <v>130</v>
      </c>
      <c r="E117" s="116" t="s">
        <v>217</v>
      </c>
      <c r="F117" s="41">
        <v>8433.0</v>
      </c>
      <c r="G117" s="44">
        <v>0.5</v>
      </c>
      <c r="H117" s="45">
        <f t="shared" si="1"/>
        <v>4216.5</v>
      </c>
      <c r="I117" s="45">
        <f t="shared" si="2"/>
        <v>12649.5</v>
      </c>
      <c r="J117" s="45">
        <f t="shared" si="3"/>
        <v>12650</v>
      </c>
      <c r="K117" s="46"/>
      <c r="L117" s="242">
        <v>0.35</v>
      </c>
      <c r="M117" s="46">
        <f t="shared" si="4"/>
        <v>2951.55</v>
      </c>
      <c r="N117" s="46">
        <f t="shared" si="5"/>
        <v>11384.55</v>
      </c>
      <c r="O117" s="43">
        <f t="shared" si="6"/>
        <v>11390</v>
      </c>
      <c r="P117" s="46"/>
      <c r="Q117" s="44">
        <v>0.27</v>
      </c>
      <c r="R117" s="45">
        <f t="shared" si="7"/>
        <v>2276.91</v>
      </c>
      <c r="S117" s="45">
        <f t="shared" si="8"/>
        <v>10709.91</v>
      </c>
      <c r="T117" s="45"/>
      <c r="U117" s="45"/>
      <c r="V117" s="44">
        <v>0.27</v>
      </c>
      <c r="W117" s="45">
        <f t="shared" si="9"/>
        <v>2276.91</v>
      </c>
      <c r="X117" s="46">
        <f t="shared" si="10"/>
        <v>10709.91</v>
      </c>
      <c r="Y117" s="46"/>
      <c r="Z117" s="47">
        <v>0.23</v>
      </c>
      <c r="AA117" s="46">
        <f t="shared" si="11"/>
        <v>1939.59</v>
      </c>
      <c r="AB117" s="46">
        <f t="shared" si="12"/>
        <v>10372.59</v>
      </c>
      <c r="AC117" s="46"/>
      <c r="AD117" s="116" t="s">
        <v>217</v>
      </c>
      <c r="AE117" s="19">
        <v>0.159</v>
      </c>
      <c r="AF117" s="17">
        <f t="shared" si="13"/>
        <v>1340.847</v>
      </c>
      <c r="AG117" s="17">
        <f t="shared" si="14"/>
        <v>9773.847</v>
      </c>
      <c r="AH117" s="46"/>
      <c r="AI117" s="46"/>
      <c r="AJ117" s="46"/>
      <c r="AK117" s="48"/>
    </row>
    <row r="118" ht="14.25" customHeight="1">
      <c r="A118" s="8"/>
      <c r="B118" s="81" t="s">
        <v>216</v>
      </c>
      <c r="C118" s="8" t="s">
        <v>25</v>
      </c>
      <c r="D118" s="43" t="s">
        <v>130</v>
      </c>
      <c r="E118" s="57" t="s">
        <v>218</v>
      </c>
      <c r="F118" s="18">
        <v>7081.0</v>
      </c>
      <c r="G118" s="56">
        <v>0.5</v>
      </c>
      <c r="H118" s="23">
        <f t="shared" si="1"/>
        <v>3540.5</v>
      </c>
      <c r="I118" s="24">
        <f t="shared" si="2"/>
        <v>10621.5</v>
      </c>
      <c r="J118" s="25">
        <f t="shared" si="3"/>
        <v>10630</v>
      </c>
      <c r="K118" s="209"/>
      <c r="L118" s="146">
        <v>0.35</v>
      </c>
      <c r="M118" s="27">
        <f t="shared" si="4"/>
        <v>2478.35</v>
      </c>
      <c r="N118" s="27">
        <f t="shared" si="5"/>
        <v>9559.35</v>
      </c>
      <c r="O118" s="28">
        <f t="shared" si="6"/>
        <v>9560</v>
      </c>
      <c r="P118" s="209"/>
      <c r="Q118" s="56">
        <v>0.27</v>
      </c>
      <c r="R118" s="23">
        <f t="shared" si="7"/>
        <v>1911.87</v>
      </c>
      <c r="S118" s="23">
        <f t="shared" si="8"/>
        <v>8992.87</v>
      </c>
      <c r="T118" s="25"/>
      <c r="U118" s="210"/>
      <c r="V118" s="56">
        <v>0.27</v>
      </c>
      <c r="W118" s="23">
        <f t="shared" si="9"/>
        <v>1911.87</v>
      </c>
      <c r="X118" s="27">
        <f t="shared" si="10"/>
        <v>8992.87</v>
      </c>
      <c r="Y118" s="46"/>
      <c r="Z118" s="40">
        <v>0.23</v>
      </c>
      <c r="AA118" s="27">
        <f t="shared" si="11"/>
        <v>1628.63</v>
      </c>
      <c r="AB118" s="27">
        <f t="shared" si="12"/>
        <v>8709.63</v>
      </c>
      <c r="AC118" s="27"/>
      <c r="AD118" s="57" t="s">
        <v>218</v>
      </c>
      <c r="AE118" s="19">
        <v>0.159</v>
      </c>
      <c r="AF118" s="17">
        <f t="shared" si="13"/>
        <v>1125.879</v>
      </c>
      <c r="AG118" s="17">
        <f t="shared" si="14"/>
        <v>8206.879</v>
      </c>
      <c r="AH118" s="46"/>
      <c r="AI118" s="46"/>
      <c r="AJ118" s="46"/>
      <c r="AK118" s="48"/>
    </row>
    <row r="119" ht="14.25" customHeight="1">
      <c r="A119" s="8"/>
      <c r="B119" s="81" t="s">
        <v>216</v>
      </c>
      <c r="C119" s="8" t="s">
        <v>25</v>
      </c>
      <c r="D119" s="43" t="s">
        <v>130</v>
      </c>
      <c r="E119" s="57" t="s">
        <v>219</v>
      </c>
      <c r="F119" s="18">
        <v>9121.0</v>
      </c>
      <c r="G119" s="56">
        <v>0.5</v>
      </c>
      <c r="H119" s="23">
        <f t="shared" si="1"/>
        <v>4560.5</v>
      </c>
      <c r="I119" s="24">
        <f t="shared" si="2"/>
        <v>13681.5</v>
      </c>
      <c r="J119" s="25">
        <f t="shared" si="3"/>
        <v>13690</v>
      </c>
      <c r="K119" s="209"/>
      <c r="L119" s="146">
        <v>0.35</v>
      </c>
      <c r="M119" s="27">
        <f t="shared" si="4"/>
        <v>3192.35</v>
      </c>
      <c r="N119" s="27">
        <f t="shared" si="5"/>
        <v>12313.35</v>
      </c>
      <c r="O119" s="28">
        <f t="shared" si="6"/>
        <v>12320</v>
      </c>
      <c r="P119" s="209"/>
      <c r="Q119" s="56">
        <v>0.27</v>
      </c>
      <c r="R119" s="23">
        <f t="shared" si="7"/>
        <v>2462.67</v>
      </c>
      <c r="S119" s="23">
        <f t="shared" si="8"/>
        <v>11583.67</v>
      </c>
      <c r="T119" s="25"/>
      <c r="U119" s="210"/>
      <c r="V119" s="56">
        <v>0.27</v>
      </c>
      <c r="W119" s="23">
        <f t="shared" si="9"/>
        <v>2462.67</v>
      </c>
      <c r="X119" s="27">
        <f t="shared" si="10"/>
        <v>11583.67</v>
      </c>
      <c r="Y119" s="46"/>
      <c r="Z119" s="40">
        <v>0.23</v>
      </c>
      <c r="AA119" s="27">
        <f t="shared" si="11"/>
        <v>2097.83</v>
      </c>
      <c r="AB119" s="27">
        <f t="shared" si="12"/>
        <v>11218.83</v>
      </c>
      <c r="AC119" s="27"/>
      <c r="AD119" s="57" t="s">
        <v>219</v>
      </c>
      <c r="AE119" s="19">
        <v>0.159</v>
      </c>
      <c r="AF119" s="17">
        <f t="shared" si="13"/>
        <v>1450.239</v>
      </c>
      <c r="AG119" s="17">
        <f t="shared" si="14"/>
        <v>10571.239</v>
      </c>
      <c r="AH119" s="46"/>
      <c r="AI119" s="46"/>
      <c r="AJ119" s="46"/>
      <c r="AK119" s="48"/>
    </row>
    <row r="120" ht="14.25" customHeight="1">
      <c r="A120" s="8">
        <v>100.0</v>
      </c>
      <c r="B120" s="81" t="s">
        <v>216</v>
      </c>
      <c r="C120" s="8" t="s">
        <v>25</v>
      </c>
      <c r="D120" s="43" t="s">
        <v>130</v>
      </c>
      <c r="E120" s="38" t="s">
        <v>220</v>
      </c>
      <c r="F120" s="29">
        <v>8880.0</v>
      </c>
      <c r="G120" s="56">
        <v>0.5</v>
      </c>
      <c r="H120" s="23">
        <f t="shared" si="1"/>
        <v>4440</v>
      </c>
      <c r="I120" s="24">
        <f t="shared" si="2"/>
        <v>13320</v>
      </c>
      <c r="J120" s="25">
        <f t="shared" si="3"/>
        <v>13320</v>
      </c>
      <c r="K120" s="209"/>
      <c r="L120" s="146">
        <v>0.35</v>
      </c>
      <c r="M120" s="27">
        <f t="shared" si="4"/>
        <v>3108</v>
      </c>
      <c r="N120" s="27">
        <f t="shared" si="5"/>
        <v>11988</v>
      </c>
      <c r="O120" s="28">
        <f t="shared" si="6"/>
        <v>11990</v>
      </c>
      <c r="P120" s="209"/>
      <c r="Q120" s="56">
        <v>0.27</v>
      </c>
      <c r="R120" s="23">
        <f t="shared" si="7"/>
        <v>2397.6</v>
      </c>
      <c r="S120" s="23">
        <f t="shared" si="8"/>
        <v>11277.6</v>
      </c>
      <c r="T120" s="25"/>
      <c r="U120" s="210"/>
      <c r="V120" s="56">
        <v>0.27</v>
      </c>
      <c r="W120" s="23">
        <f t="shared" si="9"/>
        <v>2397.6</v>
      </c>
      <c r="X120" s="27">
        <f t="shared" si="10"/>
        <v>11277.6</v>
      </c>
      <c r="Y120" s="211"/>
      <c r="Z120" s="40">
        <v>0.23</v>
      </c>
      <c r="AA120" s="27">
        <f t="shared" si="11"/>
        <v>2042.4</v>
      </c>
      <c r="AB120" s="27">
        <f t="shared" si="12"/>
        <v>10922.4</v>
      </c>
      <c r="AC120" s="27"/>
      <c r="AD120" s="38" t="s">
        <v>220</v>
      </c>
      <c r="AE120" s="19">
        <v>0.159</v>
      </c>
      <c r="AF120" s="17">
        <f t="shared" si="13"/>
        <v>1411.92</v>
      </c>
      <c r="AG120" s="17">
        <f t="shared" si="14"/>
        <v>10291.92</v>
      </c>
      <c r="AH120" s="27"/>
      <c r="AI120" s="27"/>
      <c r="AJ120" s="27"/>
      <c r="AK120" s="30"/>
    </row>
    <row r="121" ht="14.25" customHeight="1">
      <c r="A121" s="8">
        <v>101.0</v>
      </c>
      <c r="B121" s="81" t="s">
        <v>216</v>
      </c>
      <c r="C121" s="8" t="s">
        <v>25</v>
      </c>
      <c r="D121" s="43" t="s">
        <v>130</v>
      </c>
      <c r="E121" s="38" t="s">
        <v>221</v>
      </c>
      <c r="F121" s="29">
        <v>7727.0</v>
      </c>
      <c r="G121" s="56">
        <v>0.5</v>
      </c>
      <c r="H121" s="23">
        <f t="shared" si="1"/>
        <v>3863.5</v>
      </c>
      <c r="I121" s="24">
        <f t="shared" si="2"/>
        <v>11590.5</v>
      </c>
      <c r="J121" s="25">
        <f t="shared" si="3"/>
        <v>11600</v>
      </c>
      <c r="K121" s="209"/>
      <c r="L121" s="146">
        <v>0.35</v>
      </c>
      <c r="M121" s="27">
        <f t="shared" si="4"/>
        <v>2704.45</v>
      </c>
      <c r="N121" s="27">
        <f t="shared" si="5"/>
        <v>10431.45</v>
      </c>
      <c r="O121" s="28">
        <f t="shared" si="6"/>
        <v>10440</v>
      </c>
      <c r="P121" s="209"/>
      <c r="Q121" s="56">
        <v>0.27</v>
      </c>
      <c r="R121" s="23">
        <f t="shared" si="7"/>
        <v>2086.29</v>
      </c>
      <c r="S121" s="23">
        <f t="shared" si="8"/>
        <v>9813.29</v>
      </c>
      <c r="T121" s="25"/>
      <c r="U121" s="210"/>
      <c r="V121" s="56">
        <v>0.27</v>
      </c>
      <c r="W121" s="23">
        <f t="shared" si="9"/>
        <v>2086.29</v>
      </c>
      <c r="X121" s="27">
        <f t="shared" si="10"/>
        <v>9813.29</v>
      </c>
      <c r="Y121" s="211"/>
      <c r="Z121" s="40">
        <v>0.23</v>
      </c>
      <c r="AA121" s="27">
        <f t="shared" si="11"/>
        <v>1777.21</v>
      </c>
      <c r="AB121" s="27">
        <f t="shared" si="12"/>
        <v>9504.21</v>
      </c>
      <c r="AC121" s="27"/>
      <c r="AD121" s="38" t="s">
        <v>221</v>
      </c>
      <c r="AE121" s="19">
        <v>0.159</v>
      </c>
      <c r="AF121" s="17">
        <f t="shared" si="13"/>
        <v>1228.593</v>
      </c>
      <c r="AG121" s="17">
        <f t="shared" si="14"/>
        <v>8955.593</v>
      </c>
      <c r="AH121" s="27"/>
      <c r="AI121" s="27"/>
      <c r="AJ121" s="27"/>
      <c r="AK121" s="30"/>
    </row>
    <row r="122" ht="14.25" customHeight="1">
      <c r="A122" s="8">
        <v>102.0</v>
      </c>
      <c r="B122" s="81" t="s">
        <v>216</v>
      </c>
      <c r="C122" s="8" t="s">
        <v>25</v>
      </c>
      <c r="D122" s="43" t="s">
        <v>130</v>
      </c>
      <c r="E122" s="22" t="s">
        <v>222</v>
      </c>
      <c r="F122" s="29">
        <v>4400.0</v>
      </c>
      <c r="G122" s="56">
        <v>0.5</v>
      </c>
      <c r="H122" s="23">
        <f t="shared" si="1"/>
        <v>2200</v>
      </c>
      <c r="I122" s="24">
        <f t="shared" si="2"/>
        <v>6600</v>
      </c>
      <c r="J122" s="25">
        <f t="shared" si="3"/>
        <v>6600</v>
      </c>
      <c r="K122" s="209"/>
      <c r="L122" s="146">
        <v>0.35</v>
      </c>
      <c r="M122" s="27">
        <f t="shared" si="4"/>
        <v>1540</v>
      </c>
      <c r="N122" s="27">
        <f t="shared" si="5"/>
        <v>5940</v>
      </c>
      <c r="O122" s="28">
        <f t="shared" si="6"/>
        <v>5940</v>
      </c>
      <c r="P122" s="209"/>
      <c r="Q122" s="56">
        <v>0.27</v>
      </c>
      <c r="R122" s="23">
        <f t="shared" si="7"/>
        <v>1188</v>
      </c>
      <c r="S122" s="23">
        <f t="shared" si="8"/>
        <v>5588</v>
      </c>
      <c r="T122" s="25"/>
      <c r="U122" s="210"/>
      <c r="V122" s="56">
        <v>0.27</v>
      </c>
      <c r="W122" s="23">
        <f t="shared" si="9"/>
        <v>1188</v>
      </c>
      <c r="X122" s="27">
        <f t="shared" si="10"/>
        <v>5588</v>
      </c>
      <c r="Y122" s="211"/>
      <c r="Z122" s="40">
        <v>0.23</v>
      </c>
      <c r="AA122" s="27">
        <f t="shared" si="11"/>
        <v>1012</v>
      </c>
      <c r="AB122" s="27">
        <f t="shared" si="12"/>
        <v>5412</v>
      </c>
      <c r="AC122" s="27"/>
      <c r="AD122" s="22" t="s">
        <v>222</v>
      </c>
      <c r="AE122" s="19">
        <v>0.159</v>
      </c>
      <c r="AF122" s="17">
        <f t="shared" si="13"/>
        <v>699.6</v>
      </c>
      <c r="AG122" s="17">
        <f t="shared" si="14"/>
        <v>5099.6</v>
      </c>
      <c r="AH122" s="27"/>
      <c r="AI122" s="27"/>
      <c r="AJ122" s="27"/>
      <c r="AK122" s="30"/>
    </row>
    <row r="123" ht="14.25" customHeight="1">
      <c r="A123" s="8">
        <v>103.0</v>
      </c>
      <c r="B123" s="81" t="s">
        <v>216</v>
      </c>
      <c r="C123" s="8" t="s">
        <v>25</v>
      </c>
      <c r="D123" s="43" t="s">
        <v>130</v>
      </c>
      <c r="E123" s="22" t="s">
        <v>223</v>
      </c>
      <c r="F123" s="29">
        <v>5900.0</v>
      </c>
      <c r="G123" s="56">
        <v>0.5</v>
      </c>
      <c r="H123" s="23">
        <f t="shared" si="1"/>
        <v>2950</v>
      </c>
      <c r="I123" s="24">
        <f t="shared" si="2"/>
        <v>8850</v>
      </c>
      <c r="J123" s="25">
        <f t="shared" si="3"/>
        <v>8850</v>
      </c>
      <c r="K123" s="209"/>
      <c r="L123" s="146">
        <v>0.35</v>
      </c>
      <c r="M123" s="27">
        <f t="shared" si="4"/>
        <v>2065</v>
      </c>
      <c r="N123" s="27">
        <f t="shared" si="5"/>
        <v>7965</v>
      </c>
      <c r="O123" s="28">
        <f t="shared" si="6"/>
        <v>7970</v>
      </c>
      <c r="P123" s="209"/>
      <c r="Q123" s="56">
        <v>0.27</v>
      </c>
      <c r="R123" s="23">
        <f t="shared" si="7"/>
        <v>1593</v>
      </c>
      <c r="S123" s="23">
        <f t="shared" si="8"/>
        <v>7493</v>
      </c>
      <c r="T123" s="25"/>
      <c r="U123" s="210"/>
      <c r="V123" s="56">
        <v>0.27</v>
      </c>
      <c r="W123" s="23">
        <f t="shared" si="9"/>
        <v>1593</v>
      </c>
      <c r="X123" s="27">
        <f t="shared" si="10"/>
        <v>7493</v>
      </c>
      <c r="Y123" s="211"/>
      <c r="Z123" s="40">
        <v>0.23</v>
      </c>
      <c r="AA123" s="27">
        <f t="shared" si="11"/>
        <v>1357</v>
      </c>
      <c r="AB123" s="27">
        <f t="shared" si="12"/>
        <v>7257</v>
      </c>
      <c r="AC123" s="27"/>
      <c r="AD123" s="22" t="s">
        <v>223</v>
      </c>
      <c r="AE123" s="19">
        <v>0.159</v>
      </c>
      <c r="AF123" s="17">
        <f t="shared" si="13"/>
        <v>938.1</v>
      </c>
      <c r="AG123" s="17">
        <f t="shared" si="14"/>
        <v>6838.1</v>
      </c>
      <c r="AH123" s="27"/>
      <c r="AI123" s="27"/>
      <c r="AJ123" s="27"/>
      <c r="AK123" s="30"/>
    </row>
    <row r="124" ht="14.25" customHeight="1">
      <c r="A124" s="8">
        <v>104.0</v>
      </c>
      <c r="B124" s="81" t="s">
        <v>216</v>
      </c>
      <c r="C124" s="8" t="s">
        <v>25</v>
      </c>
      <c r="D124" s="43" t="s">
        <v>130</v>
      </c>
      <c r="E124" s="22" t="s">
        <v>224</v>
      </c>
      <c r="F124" s="29">
        <v>4900.0</v>
      </c>
      <c r="G124" s="56">
        <v>0.5</v>
      </c>
      <c r="H124" s="23">
        <f t="shared" si="1"/>
        <v>2450</v>
      </c>
      <c r="I124" s="24">
        <f t="shared" si="2"/>
        <v>7350</v>
      </c>
      <c r="J124" s="25">
        <f t="shared" si="3"/>
        <v>7350</v>
      </c>
      <c r="K124" s="209"/>
      <c r="L124" s="146">
        <v>0.35</v>
      </c>
      <c r="M124" s="27">
        <f t="shared" si="4"/>
        <v>1715</v>
      </c>
      <c r="N124" s="27">
        <f t="shared" si="5"/>
        <v>6615</v>
      </c>
      <c r="O124" s="28">
        <f t="shared" si="6"/>
        <v>6620</v>
      </c>
      <c r="P124" s="209"/>
      <c r="Q124" s="56">
        <v>0.27</v>
      </c>
      <c r="R124" s="23">
        <f t="shared" si="7"/>
        <v>1323</v>
      </c>
      <c r="S124" s="23">
        <f t="shared" si="8"/>
        <v>6223</v>
      </c>
      <c r="T124" s="25"/>
      <c r="U124" s="210"/>
      <c r="V124" s="56">
        <v>0.27</v>
      </c>
      <c r="W124" s="23">
        <f t="shared" si="9"/>
        <v>1323</v>
      </c>
      <c r="X124" s="27">
        <f t="shared" si="10"/>
        <v>6223</v>
      </c>
      <c r="Y124" s="211"/>
      <c r="Z124" s="40">
        <v>0.23</v>
      </c>
      <c r="AA124" s="27">
        <f t="shared" si="11"/>
        <v>1127</v>
      </c>
      <c r="AB124" s="27">
        <f t="shared" si="12"/>
        <v>6027</v>
      </c>
      <c r="AC124" s="27"/>
      <c r="AD124" s="22" t="s">
        <v>224</v>
      </c>
      <c r="AE124" s="19">
        <v>0.159</v>
      </c>
      <c r="AF124" s="17">
        <f t="shared" si="13"/>
        <v>779.1</v>
      </c>
      <c r="AG124" s="17">
        <f t="shared" si="14"/>
        <v>5679.1</v>
      </c>
      <c r="AH124" s="27"/>
      <c r="AI124" s="27"/>
      <c r="AJ124" s="27"/>
      <c r="AK124" s="30"/>
    </row>
    <row r="125" ht="14.25" customHeight="1">
      <c r="A125" s="8"/>
      <c r="B125" s="81" t="s">
        <v>216</v>
      </c>
      <c r="C125" s="8" t="s">
        <v>25</v>
      </c>
      <c r="D125" s="42" t="s">
        <v>130</v>
      </c>
      <c r="E125" s="22" t="s">
        <v>225</v>
      </c>
      <c r="F125" s="29">
        <v>5401.0</v>
      </c>
      <c r="G125" s="56">
        <v>0.5</v>
      </c>
      <c r="H125" s="23">
        <f t="shared" si="1"/>
        <v>2700.5</v>
      </c>
      <c r="I125" s="24">
        <f t="shared" si="2"/>
        <v>8101.5</v>
      </c>
      <c r="J125" s="25">
        <f t="shared" si="3"/>
        <v>8110</v>
      </c>
      <c r="K125" s="209"/>
      <c r="L125" s="146">
        <v>0.35</v>
      </c>
      <c r="M125" s="27">
        <f t="shared" si="4"/>
        <v>1890.35</v>
      </c>
      <c r="N125" s="27">
        <f t="shared" si="5"/>
        <v>7291.35</v>
      </c>
      <c r="O125" s="28">
        <f t="shared" si="6"/>
        <v>7300</v>
      </c>
      <c r="P125" s="209"/>
      <c r="Q125" s="56">
        <v>0.27</v>
      </c>
      <c r="R125" s="23">
        <f t="shared" si="7"/>
        <v>1458.27</v>
      </c>
      <c r="S125" s="23">
        <f t="shared" si="8"/>
        <v>6859.27</v>
      </c>
      <c r="T125" s="25"/>
      <c r="U125" s="210"/>
      <c r="V125" s="56">
        <v>0.27</v>
      </c>
      <c r="W125" s="23">
        <f t="shared" si="9"/>
        <v>1458.27</v>
      </c>
      <c r="X125" s="27">
        <f t="shared" si="10"/>
        <v>6859.27</v>
      </c>
      <c r="Y125" s="211"/>
      <c r="Z125" s="40">
        <v>0.23</v>
      </c>
      <c r="AA125" s="27">
        <f t="shared" si="11"/>
        <v>1242.23</v>
      </c>
      <c r="AB125" s="27">
        <f t="shared" si="12"/>
        <v>6643.23</v>
      </c>
      <c r="AC125" s="27"/>
      <c r="AD125" s="22" t="s">
        <v>225</v>
      </c>
      <c r="AE125" s="19">
        <v>0.159</v>
      </c>
      <c r="AF125" s="17">
        <f t="shared" si="13"/>
        <v>858.759</v>
      </c>
      <c r="AG125" s="17">
        <f t="shared" si="14"/>
        <v>6259.759</v>
      </c>
      <c r="AH125" s="27"/>
      <c r="AI125" s="27"/>
      <c r="AJ125" s="27"/>
      <c r="AK125" s="30"/>
    </row>
    <row r="126" ht="14.25" customHeight="1">
      <c r="A126" s="8">
        <v>105.0</v>
      </c>
      <c r="B126" s="81" t="s">
        <v>216</v>
      </c>
      <c r="C126" s="8" t="s">
        <v>25</v>
      </c>
      <c r="D126" s="43" t="s">
        <v>130</v>
      </c>
      <c r="E126" s="22" t="s">
        <v>226</v>
      </c>
      <c r="F126" s="29">
        <v>3907.0</v>
      </c>
      <c r="G126" s="40">
        <v>0.6</v>
      </c>
      <c r="H126" s="23">
        <f t="shared" si="1"/>
        <v>2344.2</v>
      </c>
      <c r="I126" s="24">
        <f t="shared" si="2"/>
        <v>6251.2</v>
      </c>
      <c r="J126" s="25">
        <f t="shared" si="3"/>
        <v>6260</v>
      </c>
      <c r="K126" s="209"/>
      <c r="L126" s="146">
        <v>0.35</v>
      </c>
      <c r="M126" s="27">
        <f t="shared" si="4"/>
        <v>1367.45</v>
      </c>
      <c r="N126" s="27">
        <f t="shared" si="5"/>
        <v>5274.45</v>
      </c>
      <c r="O126" s="28">
        <f t="shared" si="6"/>
        <v>5280</v>
      </c>
      <c r="P126" s="209"/>
      <c r="Q126" s="56">
        <v>0.27</v>
      </c>
      <c r="R126" s="23">
        <f t="shared" si="7"/>
        <v>1054.89</v>
      </c>
      <c r="S126" s="23">
        <f t="shared" si="8"/>
        <v>4961.89</v>
      </c>
      <c r="T126" s="25"/>
      <c r="U126" s="210"/>
      <c r="V126" s="56">
        <v>0.27</v>
      </c>
      <c r="W126" s="23">
        <f t="shared" si="9"/>
        <v>1054.89</v>
      </c>
      <c r="X126" s="27">
        <f t="shared" si="10"/>
        <v>4961.89</v>
      </c>
      <c r="Y126" s="211"/>
      <c r="Z126" s="40">
        <v>0.23</v>
      </c>
      <c r="AA126" s="27">
        <f t="shared" si="11"/>
        <v>898.61</v>
      </c>
      <c r="AB126" s="27">
        <f t="shared" si="12"/>
        <v>4805.61</v>
      </c>
      <c r="AC126" s="27"/>
      <c r="AD126" s="22" t="s">
        <v>226</v>
      </c>
      <c r="AE126" s="19">
        <v>0.159</v>
      </c>
      <c r="AF126" s="17">
        <f t="shared" si="13"/>
        <v>621.213</v>
      </c>
      <c r="AG126" s="17">
        <f t="shared" si="14"/>
        <v>4528.213</v>
      </c>
      <c r="AH126" s="27"/>
      <c r="AI126" s="27"/>
      <c r="AJ126" s="27"/>
      <c r="AK126" s="30"/>
    </row>
    <row r="127" ht="14.25" customHeight="1">
      <c r="A127" s="8">
        <v>106.0</v>
      </c>
      <c r="B127" s="81" t="s">
        <v>216</v>
      </c>
      <c r="C127" s="8" t="s">
        <v>25</v>
      </c>
      <c r="D127" s="43" t="s">
        <v>130</v>
      </c>
      <c r="E127" s="38" t="s">
        <v>227</v>
      </c>
      <c r="F127" s="29">
        <v>6624.0</v>
      </c>
      <c r="G127" s="40">
        <v>0.6</v>
      </c>
      <c r="H127" s="23">
        <f t="shared" si="1"/>
        <v>3974.4</v>
      </c>
      <c r="I127" s="24">
        <f t="shared" si="2"/>
        <v>10598.4</v>
      </c>
      <c r="J127" s="25">
        <f t="shared" si="3"/>
        <v>10600</v>
      </c>
      <c r="K127" s="209"/>
      <c r="L127" s="146">
        <v>0.35</v>
      </c>
      <c r="M127" s="27">
        <f t="shared" si="4"/>
        <v>2318.4</v>
      </c>
      <c r="N127" s="27">
        <f t="shared" si="5"/>
        <v>8942.4</v>
      </c>
      <c r="O127" s="28">
        <f t="shared" si="6"/>
        <v>8950</v>
      </c>
      <c r="P127" s="209"/>
      <c r="Q127" s="56">
        <v>0.27</v>
      </c>
      <c r="R127" s="23">
        <f t="shared" si="7"/>
        <v>1788.48</v>
      </c>
      <c r="S127" s="23">
        <f t="shared" si="8"/>
        <v>8412.48</v>
      </c>
      <c r="T127" s="25"/>
      <c r="U127" s="210"/>
      <c r="V127" s="56">
        <v>0.27</v>
      </c>
      <c r="W127" s="23">
        <f t="shared" si="9"/>
        <v>1788.48</v>
      </c>
      <c r="X127" s="27">
        <f t="shared" si="10"/>
        <v>8412.48</v>
      </c>
      <c r="Y127" s="211"/>
      <c r="Z127" s="40">
        <v>0.23</v>
      </c>
      <c r="AA127" s="27">
        <f t="shared" si="11"/>
        <v>1523.52</v>
      </c>
      <c r="AB127" s="27">
        <f t="shared" si="12"/>
        <v>8147.52</v>
      </c>
      <c r="AC127" s="27"/>
      <c r="AD127" s="38" t="s">
        <v>227</v>
      </c>
      <c r="AE127" s="19">
        <v>0.159</v>
      </c>
      <c r="AF127" s="17">
        <f t="shared" si="13"/>
        <v>1053.216</v>
      </c>
      <c r="AG127" s="17">
        <f t="shared" si="14"/>
        <v>7677.216</v>
      </c>
      <c r="AH127" s="27"/>
      <c r="AI127" s="27"/>
      <c r="AJ127" s="27"/>
      <c r="AK127" s="30"/>
    </row>
    <row r="128" ht="14.25" customHeight="1">
      <c r="A128" s="8"/>
      <c r="B128" s="81" t="s">
        <v>216</v>
      </c>
      <c r="C128" s="8" t="s">
        <v>25</v>
      </c>
      <c r="D128" s="43" t="s">
        <v>130</v>
      </c>
      <c r="E128" s="22" t="s">
        <v>228</v>
      </c>
      <c r="F128" s="29">
        <v>5881.0</v>
      </c>
      <c r="G128" s="40">
        <v>0.6</v>
      </c>
      <c r="H128" s="23">
        <f t="shared" si="1"/>
        <v>3528.6</v>
      </c>
      <c r="I128" s="24">
        <f t="shared" si="2"/>
        <v>9409.6</v>
      </c>
      <c r="J128" s="25">
        <f t="shared" si="3"/>
        <v>9410</v>
      </c>
      <c r="K128" s="209"/>
      <c r="L128" s="146">
        <v>0.35</v>
      </c>
      <c r="M128" s="27">
        <f t="shared" si="4"/>
        <v>2058.35</v>
      </c>
      <c r="N128" s="27">
        <f t="shared" si="5"/>
        <v>7939.35</v>
      </c>
      <c r="O128" s="28">
        <f t="shared" si="6"/>
        <v>7940</v>
      </c>
      <c r="P128" s="209"/>
      <c r="Q128" s="56">
        <v>0.27</v>
      </c>
      <c r="R128" s="23">
        <f t="shared" si="7"/>
        <v>1587.87</v>
      </c>
      <c r="S128" s="23">
        <f t="shared" si="8"/>
        <v>7468.87</v>
      </c>
      <c r="T128" s="25"/>
      <c r="U128" s="210"/>
      <c r="V128" s="56">
        <v>0.27</v>
      </c>
      <c r="W128" s="23">
        <f t="shared" si="9"/>
        <v>1587.87</v>
      </c>
      <c r="X128" s="27">
        <f t="shared" si="10"/>
        <v>7468.87</v>
      </c>
      <c r="Y128" s="211"/>
      <c r="Z128" s="40">
        <v>0.23</v>
      </c>
      <c r="AA128" s="27">
        <f t="shared" si="11"/>
        <v>1352.63</v>
      </c>
      <c r="AB128" s="27">
        <f t="shared" si="12"/>
        <v>7233.63</v>
      </c>
      <c r="AC128" s="27"/>
      <c r="AD128" s="22" t="s">
        <v>228</v>
      </c>
      <c r="AE128" s="19">
        <v>0.159</v>
      </c>
      <c r="AF128" s="17">
        <f t="shared" si="13"/>
        <v>935.079</v>
      </c>
      <c r="AG128" s="17">
        <f t="shared" si="14"/>
        <v>6816.079</v>
      </c>
      <c r="AH128" s="27"/>
      <c r="AI128" s="27"/>
      <c r="AJ128" s="27"/>
      <c r="AK128" s="30"/>
    </row>
    <row r="129" ht="14.25" customHeight="1">
      <c r="A129" s="8">
        <v>107.0</v>
      </c>
      <c r="B129" s="81" t="s">
        <v>216</v>
      </c>
      <c r="C129" s="42" t="s">
        <v>229</v>
      </c>
      <c r="D129" s="42" t="s">
        <v>130</v>
      </c>
      <c r="E129" s="29" t="s">
        <v>230</v>
      </c>
      <c r="F129" s="29">
        <v>3300.0</v>
      </c>
      <c r="G129" s="40">
        <v>0.6</v>
      </c>
      <c r="H129" s="23">
        <f t="shared" si="1"/>
        <v>1980</v>
      </c>
      <c r="I129" s="24">
        <f t="shared" si="2"/>
        <v>5280</v>
      </c>
      <c r="J129" s="25">
        <f t="shared" si="3"/>
        <v>5280</v>
      </c>
      <c r="K129" s="209"/>
      <c r="L129" s="146">
        <v>0.35</v>
      </c>
      <c r="M129" s="27">
        <f t="shared" si="4"/>
        <v>1155</v>
      </c>
      <c r="N129" s="27">
        <f t="shared" si="5"/>
        <v>4455</v>
      </c>
      <c r="O129" s="28">
        <f t="shared" si="6"/>
        <v>4460</v>
      </c>
      <c r="P129" s="209"/>
      <c r="Q129" s="56">
        <v>0.27</v>
      </c>
      <c r="R129" s="23">
        <f t="shared" si="7"/>
        <v>891</v>
      </c>
      <c r="S129" s="23">
        <f t="shared" si="8"/>
        <v>4191</v>
      </c>
      <c r="T129" s="25"/>
      <c r="U129" s="210"/>
      <c r="V129" s="56">
        <v>0.27</v>
      </c>
      <c r="W129" s="23">
        <f t="shared" si="9"/>
        <v>891</v>
      </c>
      <c r="X129" s="27">
        <f t="shared" si="10"/>
        <v>4191</v>
      </c>
      <c r="Y129" s="211"/>
      <c r="Z129" s="40">
        <v>0.23</v>
      </c>
      <c r="AA129" s="27">
        <f t="shared" si="11"/>
        <v>759</v>
      </c>
      <c r="AB129" s="27">
        <f t="shared" si="12"/>
        <v>4059</v>
      </c>
      <c r="AC129" s="27"/>
      <c r="AD129" s="29" t="s">
        <v>230</v>
      </c>
      <c r="AE129" s="19">
        <v>0.159</v>
      </c>
      <c r="AF129" s="17">
        <f t="shared" si="13"/>
        <v>524.7</v>
      </c>
      <c r="AG129" s="17">
        <f t="shared" si="14"/>
        <v>3824.7</v>
      </c>
      <c r="AH129" s="27"/>
      <c r="AI129" s="27"/>
      <c r="AJ129" s="27"/>
      <c r="AK129" s="30"/>
    </row>
    <row r="130" ht="14.25" customHeight="1">
      <c r="A130" s="8">
        <v>108.0</v>
      </c>
      <c r="B130" s="81" t="s">
        <v>216</v>
      </c>
      <c r="C130" s="42" t="s">
        <v>229</v>
      </c>
      <c r="D130" s="42" t="s">
        <v>130</v>
      </c>
      <c r="E130" s="29" t="s">
        <v>231</v>
      </c>
      <c r="F130" s="29">
        <v>3540.0</v>
      </c>
      <c r="G130" s="40">
        <v>0.6</v>
      </c>
      <c r="H130" s="23">
        <f t="shared" si="1"/>
        <v>2124</v>
      </c>
      <c r="I130" s="24">
        <f t="shared" si="2"/>
        <v>5664</v>
      </c>
      <c r="J130" s="25">
        <f t="shared" si="3"/>
        <v>5670</v>
      </c>
      <c r="K130" s="209"/>
      <c r="L130" s="146">
        <v>0.35</v>
      </c>
      <c r="M130" s="27">
        <f t="shared" si="4"/>
        <v>1239</v>
      </c>
      <c r="N130" s="27">
        <f t="shared" si="5"/>
        <v>4779</v>
      </c>
      <c r="O130" s="28">
        <f t="shared" si="6"/>
        <v>4780</v>
      </c>
      <c r="P130" s="209"/>
      <c r="Q130" s="56">
        <v>0.27</v>
      </c>
      <c r="R130" s="23">
        <f t="shared" si="7"/>
        <v>955.8</v>
      </c>
      <c r="S130" s="23">
        <f t="shared" si="8"/>
        <v>4495.8</v>
      </c>
      <c r="T130" s="25"/>
      <c r="U130" s="210"/>
      <c r="V130" s="56">
        <v>0.27</v>
      </c>
      <c r="W130" s="23">
        <f t="shared" si="9"/>
        <v>955.8</v>
      </c>
      <c r="X130" s="27">
        <f t="shared" si="10"/>
        <v>4495.8</v>
      </c>
      <c r="Y130" s="211"/>
      <c r="Z130" s="40">
        <v>0.23</v>
      </c>
      <c r="AA130" s="27">
        <f t="shared" si="11"/>
        <v>814.2</v>
      </c>
      <c r="AB130" s="27">
        <f t="shared" si="12"/>
        <v>4354.2</v>
      </c>
      <c r="AC130" s="27"/>
      <c r="AD130" s="29" t="s">
        <v>231</v>
      </c>
      <c r="AE130" s="19">
        <v>0.159</v>
      </c>
      <c r="AF130" s="17">
        <f t="shared" si="13"/>
        <v>562.86</v>
      </c>
      <c r="AG130" s="17">
        <f t="shared" si="14"/>
        <v>4102.86</v>
      </c>
      <c r="AH130" s="27"/>
      <c r="AI130" s="27"/>
      <c r="AJ130" s="27"/>
      <c r="AK130" s="30"/>
    </row>
    <row r="131" ht="14.25" customHeight="1">
      <c r="A131" s="8">
        <v>109.0</v>
      </c>
      <c r="B131" s="81" t="s">
        <v>216</v>
      </c>
      <c r="C131" s="42" t="s">
        <v>229</v>
      </c>
      <c r="D131" s="42" t="s">
        <v>130</v>
      </c>
      <c r="E131" s="29" t="s">
        <v>232</v>
      </c>
      <c r="F131" s="29">
        <v>3540.0</v>
      </c>
      <c r="G131" s="40">
        <v>0.6</v>
      </c>
      <c r="H131" s="23">
        <f t="shared" si="1"/>
        <v>2124</v>
      </c>
      <c r="I131" s="24">
        <f t="shared" si="2"/>
        <v>5664</v>
      </c>
      <c r="J131" s="25">
        <f t="shared" si="3"/>
        <v>5670</v>
      </c>
      <c r="K131" s="209"/>
      <c r="L131" s="146">
        <v>0.35</v>
      </c>
      <c r="M131" s="27">
        <f t="shared" si="4"/>
        <v>1239</v>
      </c>
      <c r="N131" s="27">
        <f t="shared" si="5"/>
        <v>4779</v>
      </c>
      <c r="O131" s="28">
        <f t="shared" si="6"/>
        <v>4780</v>
      </c>
      <c r="P131" s="209"/>
      <c r="Q131" s="56">
        <v>0.27</v>
      </c>
      <c r="R131" s="23">
        <f t="shared" si="7"/>
        <v>955.8</v>
      </c>
      <c r="S131" s="23">
        <f t="shared" si="8"/>
        <v>4495.8</v>
      </c>
      <c r="T131" s="25"/>
      <c r="U131" s="210"/>
      <c r="V131" s="56">
        <v>0.27</v>
      </c>
      <c r="W131" s="23">
        <f t="shared" si="9"/>
        <v>955.8</v>
      </c>
      <c r="X131" s="27">
        <f t="shared" si="10"/>
        <v>4495.8</v>
      </c>
      <c r="Y131" s="211"/>
      <c r="Z131" s="40">
        <v>0.23</v>
      </c>
      <c r="AA131" s="27">
        <f t="shared" si="11"/>
        <v>814.2</v>
      </c>
      <c r="AB131" s="27">
        <f t="shared" si="12"/>
        <v>4354.2</v>
      </c>
      <c r="AC131" s="27"/>
      <c r="AD131" s="29" t="s">
        <v>232</v>
      </c>
      <c r="AE131" s="19">
        <v>0.159</v>
      </c>
      <c r="AF131" s="17">
        <f t="shared" si="13"/>
        <v>562.86</v>
      </c>
      <c r="AG131" s="17">
        <f t="shared" si="14"/>
        <v>4102.86</v>
      </c>
      <c r="AH131" s="27"/>
      <c r="AI131" s="27"/>
      <c r="AJ131" s="27"/>
      <c r="AK131" s="30"/>
    </row>
    <row r="132" ht="14.25" customHeight="1">
      <c r="A132" s="8">
        <v>110.0</v>
      </c>
      <c r="B132" s="81" t="s">
        <v>216</v>
      </c>
      <c r="C132" s="42" t="s">
        <v>229</v>
      </c>
      <c r="D132" s="42" t="s">
        <v>130</v>
      </c>
      <c r="E132" s="29" t="s">
        <v>233</v>
      </c>
      <c r="F132" s="29">
        <v>3660.0</v>
      </c>
      <c r="G132" s="40">
        <v>0.6</v>
      </c>
      <c r="H132" s="23">
        <f t="shared" si="1"/>
        <v>2196</v>
      </c>
      <c r="I132" s="24">
        <f t="shared" si="2"/>
        <v>5856</v>
      </c>
      <c r="J132" s="25">
        <f t="shared" si="3"/>
        <v>5860</v>
      </c>
      <c r="K132" s="209"/>
      <c r="L132" s="146">
        <v>0.35</v>
      </c>
      <c r="M132" s="27">
        <f t="shared" si="4"/>
        <v>1281</v>
      </c>
      <c r="N132" s="27">
        <f t="shared" si="5"/>
        <v>4941</v>
      </c>
      <c r="O132" s="28">
        <f t="shared" si="6"/>
        <v>4950</v>
      </c>
      <c r="P132" s="209"/>
      <c r="Q132" s="56">
        <v>0.27</v>
      </c>
      <c r="R132" s="23">
        <f t="shared" si="7"/>
        <v>988.2</v>
      </c>
      <c r="S132" s="23">
        <f t="shared" si="8"/>
        <v>4648.2</v>
      </c>
      <c r="T132" s="25"/>
      <c r="U132" s="210"/>
      <c r="V132" s="56">
        <v>0.27</v>
      </c>
      <c r="W132" s="23">
        <f t="shared" si="9"/>
        <v>988.2</v>
      </c>
      <c r="X132" s="27">
        <f t="shared" si="10"/>
        <v>4648.2</v>
      </c>
      <c r="Y132" s="211"/>
      <c r="Z132" s="40">
        <v>0.23</v>
      </c>
      <c r="AA132" s="27">
        <f t="shared" si="11"/>
        <v>841.8</v>
      </c>
      <c r="AB132" s="27">
        <f t="shared" si="12"/>
        <v>4501.8</v>
      </c>
      <c r="AC132" s="27"/>
      <c r="AD132" s="29" t="s">
        <v>233</v>
      </c>
      <c r="AE132" s="19">
        <v>0.159</v>
      </c>
      <c r="AF132" s="17">
        <f t="shared" si="13"/>
        <v>581.94</v>
      </c>
      <c r="AG132" s="17">
        <f t="shared" si="14"/>
        <v>4241.94</v>
      </c>
      <c r="AH132" s="27"/>
      <c r="AI132" s="27"/>
      <c r="AJ132" s="27"/>
      <c r="AK132" s="30"/>
    </row>
    <row r="133" ht="14.25" customHeight="1">
      <c r="A133" s="8">
        <v>111.0</v>
      </c>
      <c r="B133" s="81" t="s">
        <v>216</v>
      </c>
      <c r="C133" s="42" t="s">
        <v>229</v>
      </c>
      <c r="D133" s="42" t="s">
        <v>130</v>
      </c>
      <c r="E133" s="29" t="s">
        <v>234</v>
      </c>
      <c r="F133" s="29">
        <v>3660.0</v>
      </c>
      <c r="G133" s="40">
        <v>0.6</v>
      </c>
      <c r="H133" s="23">
        <f t="shared" si="1"/>
        <v>2196</v>
      </c>
      <c r="I133" s="24">
        <f t="shared" si="2"/>
        <v>5856</v>
      </c>
      <c r="J133" s="25">
        <f t="shared" si="3"/>
        <v>5860</v>
      </c>
      <c r="K133" s="209"/>
      <c r="L133" s="146">
        <v>0.35</v>
      </c>
      <c r="M133" s="27">
        <f t="shared" si="4"/>
        <v>1281</v>
      </c>
      <c r="N133" s="27">
        <f t="shared" si="5"/>
        <v>4941</v>
      </c>
      <c r="O133" s="28">
        <f t="shared" si="6"/>
        <v>4950</v>
      </c>
      <c r="P133" s="209"/>
      <c r="Q133" s="56">
        <v>0.27</v>
      </c>
      <c r="R133" s="23">
        <f t="shared" si="7"/>
        <v>988.2</v>
      </c>
      <c r="S133" s="23">
        <f t="shared" si="8"/>
        <v>4648.2</v>
      </c>
      <c r="T133" s="25"/>
      <c r="U133" s="210"/>
      <c r="V133" s="56">
        <v>0.27</v>
      </c>
      <c r="W133" s="23">
        <f t="shared" si="9"/>
        <v>988.2</v>
      </c>
      <c r="X133" s="27">
        <f t="shared" si="10"/>
        <v>4648.2</v>
      </c>
      <c r="Y133" s="211"/>
      <c r="Z133" s="40">
        <v>0.23</v>
      </c>
      <c r="AA133" s="27">
        <f t="shared" si="11"/>
        <v>841.8</v>
      </c>
      <c r="AB133" s="27">
        <f t="shared" si="12"/>
        <v>4501.8</v>
      </c>
      <c r="AC133" s="27"/>
      <c r="AD133" s="29" t="s">
        <v>234</v>
      </c>
      <c r="AE133" s="19">
        <v>0.159</v>
      </c>
      <c r="AF133" s="17">
        <f t="shared" si="13"/>
        <v>581.94</v>
      </c>
      <c r="AG133" s="17">
        <f t="shared" si="14"/>
        <v>4241.94</v>
      </c>
      <c r="AH133" s="27"/>
      <c r="AI133" s="27"/>
      <c r="AJ133" s="27"/>
      <c r="AK133" s="30"/>
    </row>
    <row r="134" ht="14.25" customHeight="1">
      <c r="A134" s="8">
        <v>112.0</v>
      </c>
      <c r="B134" s="81" t="s">
        <v>216</v>
      </c>
      <c r="C134" s="42" t="s">
        <v>229</v>
      </c>
      <c r="D134" s="42" t="s">
        <v>130</v>
      </c>
      <c r="E134" s="29" t="s">
        <v>235</v>
      </c>
      <c r="F134" s="29">
        <v>4380.0</v>
      </c>
      <c r="G134" s="40">
        <v>0.6</v>
      </c>
      <c r="H134" s="23">
        <f t="shared" si="1"/>
        <v>2628</v>
      </c>
      <c r="I134" s="24">
        <f t="shared" si="2"/>
        <v>7008</v>
      </c>
      <c r="J134" s="25">
        <f t="shared" si="3"/>
        <v>7010</v>
      </c>
      <c r="K134" s="209"/>
      <c r="L134" s="146">
        <v>0.35</v>
      </c>
      <c r="M134" s="27">
        <f t="shared" si="4"/>
        <v>1533</v>
      </c>
      <c r="N134" s="27">
        <f t="shared" si="5"/>
        <v>5913</v>
      </c>
      <c r="O134" s="28">
        <f t="shared" si="6"/>
        <v>5920</v>
      </c>
      <c r="P134" s="209"/>
      <c r="Q134" s="56">
        <v>0.27</v>
      </c>
      <c r="R134" s="23">
        <f t="shared" si="7"/>
        <v>1182.6</v>
      </c>
      <c r="S134" s="23">
        <f t="shared" si="8"/>
        <v>5562.6</v>
      </c>
      <c r="T134" s="25"/>
      <c r="U134" s="210"/>
      <c r="V134" s="56">
        <v>0.27</v>
      </c>
      <c r="W134" s="23">
        <f t="shared" si="9"/>
        <v>1182.6</v>
      </c>
      <c r="X134" s="27">
        <f t="shared" si="10"/>
        <v>5562.6</v>
      </c>
      <c r="Y134" s="211"/>
      <c r="Z134" s="40">
        <v>0.23</v>
      </c>
      <c r="AA134" s="27">
        <f t="shared" si="11"/>
        <v>1007.4</v>
      </c>
      <c r="AB134" s="27">
        <f t="shared" si="12"/>
        <v>5387.4</v>
      </c>
      <c r="AC134" s="27"/>
      <c r="AD134" s="29" t="s">
        <v>235</v>
      </c>
      <c r="AE134" s="19">
        <v>0.159</v>
      </c>
      <c r="AF134" s="17">
        <f t="shared" si="13"/>
        <v>696.42</v>
      </c>
      <c r="AG134" s="17">
        <f t="shared" si="14"/>
        <v>5076.42</v>
      </c>
      <c r="AH134" s="27"/>
      <c r="AI134" s="27"/>
      <c r="AJ134" s="27"/>
      <c r="AK134" s="30"/>
    </row>
    <row r="135" ht="14.25" customHeight="1">
      <c r="A135" s="8">
        <v>113.0</v>
      </c>
      <c r="B135" s="81" t="s">
        <v>216</v>
      </c>
      <c r="C135" s="8" t="s">
        <v>25</v>
      </c>
      <c r="D135" s="42" t="s">
        <v>130</v>
      </c>
      <c r="E135" s="22" t="s">
        <v>242</v>
      </c>
      <c r="F135" s="29">
        <v>1591.0</v>
      </c>
      <c r="G135" s="40">
        <v>1.0</v>
      </c>
      <c r="H135" s="23">
        <f t="shared" si="1"/>
        <v>1591</v>
      </c>
      <c r="I135" s="24">
        <f t="shared" si="2"/>
        <v>3182</v>
      </c>
      <c r="J135" s="25">
        <f t="shared" si="3"/>
        <v>3190</v>
      </c>
      <c r="K135" s="209"/>
      <c r="L135" s="146">
        <v>0.35</v>
      </c>
      <c r="M135" s="27">
        <f t="shared" si="4"/>
        <v>556.85</v>
      </c>
      <c r="N135" s="27">
        <f t="shared" si="5"/>
        <v>2147.85</v>
      </c>
      <c r="O135" s="28">
        <f t="shared" si="6"/>
        <v>2150</v>
      </c>
      <c r="P135" s="209"/>
      <c r="Q135" s="56">
        <v>0.27</v>
      </c>
      <c r="R135" s="23">
        <f t="shared" si="7"/>
        <v>429.57</v>
      </c>
      <c r="S135" s="23">
        <f t="shared" si="8"/>
        <v>2020.57</v>
      </c>
      <c r="T135" s="25"/>
      <c r="U135" s="210"/>
      <c r="V135" s="56">
        <v>0.27</v>
      </c>
      <c r="W135" s="23">
        <f t="shared" si="9"/>
        <v>429.57</v>
      </c>
      <c r="X135" s="27">
        <f t="shared" si="10"/>
        <v>2020.57</v>
      </c>
      <c r="Y135" s="211"/>
      <c r="Z135" s="40">
        <v>0.23</v>
      </c>
      <c r="AA135" s="27">
        <f t="shared" si="11"/>
        <v>365.93</v>
      </c>
      <c r="AB135" s="27">
        <f t="shared" si="12"/>
        <v>1956.93</v>
      </c>
      <c r="AC135" s="27"/>
      <c r="AD135" s="22" t="s">
        <v>242</v>
      </c>
      <c r="AE135" s="19">
        <v>0.159</v>
      </c>
      <c r="AF135" s="17">
        <f t="shared" si="13"/>
        <v>252.969</v>
      </c>
      <c r="AG135" s="17">
        <f t="shared" si="14"/>
        <v>1843.969</v>
      </c>
      <c r="AH135" s="27"/>
      <c r="AI135" s="27"/>
      <c r="AJ135" s="27"/>
      <c r="AK135" s="30"/>
    </row>
    <row r="136" ht="14.25" customHeight="1">
      <c r="A136" s="8">
        <v>114.0</v>
      </c>
      <c r="B136" s="81" t="s">
        <v>216</v>
      </c>
      <c r="C136" s="8" t="s">
        <v>25</v>
      </c>
      <c r="D136" s="42" t="s">
        <v>130</v>
      </c>
      <c r="E136" s="22" t="s">
        <v>243</v>
      </c>
      <c r="F136" s="29">
        <v>625.0</v>
      </c>
      <c r="G136" s="40">
        <v>1.0</v>
      </c>
      <c r="H136" s="23">
        <f t="shared" si="1"/>
        <v>625</v>
      </c>
      <c r="I136" s="24">
        <f t="shared" si="2"/>
        <v>1250</v>
      </c>
      <c r="J136" s="25">
        <f t="shared" si="3"/>
        <v>1250</v>
      </c>
      <c r="K136" s="209"/>
      <c r="L136" s="146">
        <v>0.35</v>
      </c>
      <c r="M136" s="27">
        <f t="shared" si="4"/>
        <v>218.75</v>
      </c>
      <c r="N136" s="27">
        <f t="shared" si="5"/>
        <v>843.75</v>
      </c>
      <c r="O136" s="28">
        <f t="shared" si="6"/>
        <v>850</v>
      </c>
      <c r="P136" s="209"/>
      <c r="Q136" s="56">
        <v>0.27</v>
      </c>
      <c r="R136" s="23">
        <f t="shared" si="7"/>
        <v>168.75</v>
      </c>
      <c r="S136" s="23">
        <f t="shared" si="8"/>
        <v>793.75</v>
      </c>
      <c r="T136" s="25"/>
      <c r="U136" s="210"/>
      <c r="V136" s="56">
        <v>0.27</v>
      </c>
      <c r="W136" s="23">
        <f t="shared" si="9"/>
        <v>168.75</v>
      </c>
      <c r="X136" s="27">
        <f t="shared" si="10"/>
        <v>793.75</v>
      </c>
      <c r="Y136" s="211"/>
      <c r="Z136" s="40">
        <v>0.23</v>
      </c>
      <c r="AA136" s="27">
        <f t="shared" si="11"/>
        <v>143.75</v>
      </c>
      <c r="AB136" s="27">
        <f t="shared" si="12"/>
        <v>768.75</v>
      </c>
      <c r="AC136" s="27"/>
      <c r="AD136" s="22" t="s">
        <v>243</v>
      </c>
      <c r="AE136" s="19">
        <v>0.159</v>
      </c>
      <c r="AF136" s="17">
        <f t="shared" si="13"/>
        <v>99.375</v>
      </c>
      <c r="AG136" s="17">
        <f t="shared" si="14"/>
        <v>724.375</v>
      </c>
      <c r="AH136" s="27"/>
      <c r="AI136" s="27"/>
      <c r="AJ136" s="27"/>
      <c r="AK136" s="30"/>
    </row>
    <row r="137" ht="14.25" customHeight="1">
      <c r="A137" s="8">
        <v>115.0</v>
      </c>
      <c r="B137" s="81" t="s">
        <v>216</v>
      </c>
      <c r="C137" s="8" t="s">
        <v>25</v>
      </c>
      <c r="D137" s="126" t="s">
        <v>130</v>
      </c>
      <c r="E137" s="127" t="s">
        <v>244</v>
      </c>
      <c r="F137" s="179">
        <v>0.0</v>
      </c>
      <c r="G137" s="40">
        <v>1.0</v>
      </c>
      <c r="H137" s="23">
        <f t="shared" si="1"/>
        <v>0</v>
      </c>
      <c r="I137" s="24">
        <f t="shared" si="2"/>
        <v>0</v>
      </c>
      <c r="J137" s="25">
        <f t="shared" si="3"/>
        <v>0</v>
      </c>
      <c r="K137" s="209"/>
      <c r="L137" s="146">
        <v>0.35</v>
      </c>
      <c r="M137" s="27">
        <f t="shared" si="4"/>
        <v>0</v>
      </c>
      <c r="N137" s="27">
        <f t="shared" si="5"/>
        <v>0</v>
      </c>
      <c r="O137" s="28">
        <f t="shared" si="6"/>
        <v>0</v>
      </c>
      <c r="P137" s="209"/>
      <c r="Q137" s="56">
        <v>0.27</v>
      </c>
      <c r="R137" s="23">
        <f t="shared" si="7"/>
        <v>0</v>
      </c>
      <c r="S137" s="23">
        <f t="shared" si="8"/>
        <v>0</v>
      </c>
      <c r="T137" s="25"/>
      <c r="U137" s="210"/>
      <c r="V137" s="56">
        <v>0.27</v>
      </c>
      <c r="W137" s="23">
        <f t="shared" si="9"/>
        <v>0</v>
      </c>
      <c r="X137" s="27">
        <f t="shared" si="10"/>
        <v>0</v>
      </c>
      <c r="Y137" s="211"/>
      <c r="Z137" s="40">
        <v>0.23</v>
      </c>
      <c r="AA137" s="27">
        <f t="shared" si="11"/>
        <v>0</v>
      </c>
      <c r="AB137" s="27">
        <f t="shared" si="12"/>
        <v>0</v>
      </c>
      <c r="AC137" s="27"/>
      <c r="AD137" s="127" t="s">
        <v>244</v>
      </c>
      <c r="AE137" s="19">
        <v>0.159</v>
      </c>
      <c r="AF137" s="17">
        <f t="shared" si="13"/>
        <v>0</v>
      </c>
      <c r="AG137" s="17">
        <f t="shared" si="14"/>
        <v>0</v>
      </c>
      <c r="AH137" s="27"/>
      <c r="AI137" s="27"/>
      <c r="AJ137" s="27"/>
      <c r="AK137" s="30"/>
    </row>
    <row r="138" ht="14.25" customHeight="1">
      <c r="A138" s="8">
        <v>116.0</v>
      </c>
      <c r="B138" s="81" t="s">
        <v>216</v>
      </c>
      <c r="C138" s="8" t="s">
        <v>25</v>
      </c>
      <c r="D138" s="128" t="s">
        <v>130</v>
      </c>
      <c r="E138" s="38" t="s">
        <v>245</v>
      </c>
      <c r="F138" s="29">
        <v>0.0</v>
      </c>
      <c r="G138" s="40">
        <v>1.0</v>
      </c>
      <c r="H138" s="23">
        <f t="shared" si="1"/>
        <v>0</v>
      </c>
      <c r="I138" s="24">
        <f t="shared" si="2"/>
        <v>0</v>
      </c>
      <c r="J138" s="25">
        <f t="shared" si="3"/>
        <v>0</v>
      </c>
      <c r="K138" s="209"/>
      <c r="L138" s="146">
        <v>0.35</v>
      </c>
      <c r="M138" s="27">
        <f t="shared" si="4"/>
        <v>0</v>
      </c>
      <c r="N138" s="27">
        <f t="shared" si="5"/>
        <v>0</v>
      </c>
      <c r="O138" s="28">
        <f t="shared" si="6"/>
        <v>0</v>
      </c>
      <c r="P138" s="209"/>
      <c r="Q138" s="56">
        <v>0.27</v>
      </c>
      <c r="R138" s="23">
        <f t="shared" si="7"/>
        <v>0</v>
      </c>
      <c r="S138" s="23">
        <f t="shared" si="8"/>
        <v>0</v>
      </c>
      <c r="T138" s="25"/>
      <c r="U138" s="210"/>
      <c r="V138" s="56">
        <v>0.27</v>
      </c>
      <c r="W138" s="23">
        <f t="shared" si="9"/>
        <v>0</v>
      </c>
      <c r="X138" s="27">
        <f t="shared" si="10"/>
        <v>0</v>
      </c>
      <c r="Y138" s="211"/>
      <c r="Z138" s="40">
        <v>0.23</v>
      </c>
      <c r="AA138" s="27">
        <f t="shared" si="11"/>
        <v>0</v>
      </c>
      <c r="AB138" s="27">
        <f t="shared" si="12"/>
        <v>0</v>
      </c>
      <c r="AC138" s="27"/>
      <c r="AD138" s="38" t="s">
        <v>245</v>
      </c>
      <c r="AE138" s="19">
        <v>0.159</v>
      </c>
      <c r="AF138" s="17">
        <f t="shared" si="13"/>
        <v>0</v>
      </c>
      <c r="AG138" s="17">
        <f t="shared" si="14"/>
        <v>0</v>
      </c>
      <c r="AH138" s="27"/>
      <c r="AI138" s="27"/>
      <c r="AJ138" s="27"/>
      <c r="AK138" s="30"/>
    </row>
    <row r="139" ht="14.25" customHeight="1">
      <c r="A139" s="8">
        <v>117.0</v>
      </c>
      <c r="B139" s="81" t="s">
        <v>216</v>
      </c>
      <c r="C139" s="129" t="s">
        <v>246</v>
      </c>
      <c r="D139" s="126" t="s">
        <v>130</v>
      </c>
      <c r="E139" s="22" t="s">
        <v>247</v>
      </c>
      <c r="F139" s="29">
        <v>1020.0</v>
      </c>
      <c r="G139" s="40">
        <v>1.0</v>
      </c>
      <c r="H139" s="23">
        <f t="shared" si="1"/>
        <v>1020</v>
      </c>
      <c r="I139" s="24">
        <f t="shared" si="2"/>
        <v>2040</v>
      </c>
      <c r="J139" s="25">
        <f t="shared" si="3"/>
        <v>2040</v>
      </c>
      <c r="K139" s="215"/>
      <c r="L139" s="130">
        <v>0.75</v>
      </c>
      <c r="M139" s="131">
        <f t="shared" si="4"/>
        <v>765</v>
      </c>
      <c r="N139" s="131">
        <f t="shared" si="5"/>
        <v>1785</v>
      </c>
      <c r="O139" s="254">
        <f t="shared" si="6"/>
        <v>1790</v>
      </c>
      <c r="P139" s="215"/>
      <c r="Q139" s="130">
        <v>0.35</v>
      </c>
      <c r="R139" s="131">
        <f t="shared" si="7"/>
        <v>357</v>
      </c>
      <c r="S139" s="131">
        <f t="shared" si="8"/>
        <v>1377</v>
      </c>
      <c r="T139" s="216"/>
      <c r="U139" s="215"/>
      <c r="V139" s="130">
        <v>0.35</v>
      </c>
      <c r="W139" s="131">
        <f t="shared" si="9"/>
        <v>357</v>
      </c>
      <c r="X139" s="131">
        <f t="shared" si="10"/>
        <v>1377</v>
      </c>
      <c r="Y139" s="216"/>
      <c r="Z139" s="130">
        <v>0.3</v>
      </c>
      <c r="AA139" s="27">
        <f t="shared" si="11"/>
        <v>306</v>
      </c>
      <c r="AB139" s="27">
        <f t="shared" si="12"/>
        <v>1326</v>
      </c>
      <c r="AC139" s="131"/>
      <c r="AD139" s="22" t="s">
        <v>247</v>
      </c>
      <c r="AE139" s="19">
        <v>0.159</v>
      </c>
      <c r="AF139" s="17">
        <f t="shared" si="13"/>
        <v>162.18</v>
      </c>
      <c r="AG139" s="17">
        <f t="shared" si="14"/>
        <v>1182.18</v>
      </c>
      <c r="AH139" s="131"/>
      <c r="AI139" s="131"/>
      <c r="AJ139" s="131"/>
      <c r="AK139" s="132"/>
    </row>
    <row r="140" ht="14.25" customHeight="1">
      <c r="A140" s="8">
        <v>118.0</v>
      </c>
      <c r="B140" s="81" t="s">
        <v>216</v>
      </c>
      <c r="C140" s="129" t="s">
        <v>246</v>
      </c>
      <c r="D140" s="126" t="s">
        <v>130</v>
      </c>
      <c r="E140" s="22" t="s">
        <v>248</v>
      </c>
      <c r="F140" s="29">
        <v>1300.0</v>
      </c>
      <c r="G140" s="40">
        <v>1.0</v>
      </c>
      <c r="H140" s="23">
        <f t="shared" si="1"/>
        <v>1300</v>
      </c>
      <c r="I140" s="24">
        <f t="shared" si="2"/>
        <v>2600</v>
      </c>
      <c r="J140" s="25">
        <f t="shared" si="3"/>
        <v>2600</v>
      </c>
      <c r="K140" s="215"/>
      <c r="L140" s="130">
        <v>0.75</v>
      </c>
      <c r="M140" s="131">
        <f t="shared" si="4"/>
        <v>975</v>
      </c>
      <c r="N140" s="131">
        <f t="shared" si="5"/>
        <v>2275</v>
      </c>
      <c r="O140" s="254">
        <f t="shared" si="6"/>
        <v>2280</v>
      </c>
      <c r="P140" s="215"/>
      <c r="Q140" s="130">
        <v>0.35</v>
      </c>
      <c r="R140" s="131">
        <f t="shared" si="7"/>
        <v>455</v>
      </c>
      <c r="S140" s="131">
        <f t="shared" si="8"/>
        <v>1755</v>
      </c>
      <c r="T140" s="216"/>
      <c r="U140" s="215"/>
      <c r="V140" s="130">
        <v>0.35</v>
      </c>
      <c r="W140" s="131">
        <f t="shared" si="9"/>
        <v>455</v>
      </c>
      <c r="X140" s="131">
        <f t="shared" si="10"/>
        <v>1755</v>
      </c>
      <c r="Y140" s="216"/>
      <c r="Z140" s="130">
        <v>0.3</v>
      </c>
      <c r="AA140" s="27">
        <f t="shared" si="11"/>
        <v>390</v>
      </c>
      <c r="AB140" s="27">
        <f t="shared" si="12"/>
        <v>1690</v>
      </c>
      <c r="AC140" s="131"/>
      <c r="AD140" s="22" t="s">
        <v>248</v>
      </c>
      <c r="AE140" s="19">
        <v>0.159</v>
      </c>
      <c r="AF140" s="17">
        <f t="shared" si="13"/>
        <v>206.7</v>
      </c>
      <c r="AG140" s="17">
        <f t="shared" si="14"/>
        <v>1506.7</v>
      </c>
      <c r="AH140" s="131"/>
      <c r="AI140" s="131"/>
      <c r="AJ140" s="131"/>
      <c r="AK140" s="132"/>
    </row>
    <row r="141" ht="14.25" customHeight="1">
      <c r="A141" s="8">
        <v>119.0</v>
      </c>
      <c r="B141" s="81" t="s">
        <v>216</v>
      </c>
      <c r="C141" s="129" t="s">
        <v>246</v>
      </c>
      <c r="D141" s="126" t="s">
        <v>130</v>
      </c>
      <c r="E141" s="29" t="s">
        <v>249</v>
      </c>
      <c r="F141" s="29">
        <v>1140.0</v>
      </c>
      <c r="G141" s="40">
        <v>1.0</v>
      </c>
      <c r="H141" s="23">
        <f t="shared" si="1"/>
        <v>1140</v>
      </c>
      <c r="I141" s="24">
        <f t="shared" si="2"/>
        <v>2280</v>
      </c>
      <c r="J141" s="25">
        <f t="shared" si="3"/>
        <v>2280</v>
      </c>
      <c r="K141" s="215"/>
      <c r="L141" s="130">
        <v>0.75</v>
      </c>
      <c r="M141" s="131">
        <f t="shared" si="4"/>
        <v>855</v>
      </c>
      <c r="N141" s="131">
        <f t="shared" si="5"/>
        <v>1995</v>
      </c>
      <c r="O141" s="254">
        <f t="shared" si="6"/>
        <v>2000</v>
      </c>
      <c r="P141" s="215"/>
      <c r="Q141" s="130">
        <v>0.35</v>
      </c>
      <c r="R141" s="131">
        <f t="shared" si="7"/>
        <v>399</v>
      </c>
      <c r="S141" s="131">
        <f t="shared" si="8"/>
        <v>1539</v>
      </c>
      <c r="T141" s="216"/>
      <c r="U141" s="215"/>
      <c r="V141" s="130">
        <v>0.35</v>
      </c>
      <c r="W141" s="131">
        <f t="shared" si="9"/>
        <v>399</v>
      </c>
      <c r="X141" s="131">
        <f t="shared" si="10"/>
        <v>1539</v>
      </c>
      <c r="Y141" s="216"/>
      <c r="Z141" s="130">
        <v>0.3</v>
      </c>
      <c r="AA141" s="27">
        <f t="shared" si="11"/>
        <v>342</v>
      </c>
      <c r="AB141" s="27">
        <f t="shared" si="12"/>
        <v>1482</v>
      </c>
      <c r="AC141" s="131"/>
      <c r="AD141" s="29" t="s">
        <v>249</v>
      </c>
      <c r="AE141" s="19">
        <v>0.159</v>
      </c>
      <c r="AF141" s="17">
        <f t="shared" si="13"/>
        <v>181.26</v>
      </c>
      <c r="AG141" s="17">
        <f t="shared" si="14"/>
        <v>1321.26</v>
      </c>
      <c r="AH141" s="131"/>
      <c r="AI141" s="131"/>
      <c r="AJ141" s="131"/>
      <c r="AK141" s="132"/>
    </row>
    <row r="142" ht="14.25" customHeight="1">
      <c r="A142" s="8">
        <v>120.0</v>
      </c>
      <c r="B142" s="81" t="s">
        <v>216</v>
      </c>
      <c r="C142" s="42" t="s">
        <v>254</v>
      </c>
      <c r="D142" s="126" t="s">
        <v>130</v>
      </c>
      <c r="E142" s="38" t="s">
        <v>255</v>
      </c>
      <c r="F142" s="29">
        <v>5900.0</v>
      </c>
      <c r="G142" s="40">
        <v>0.49</v>
      </c>
      <c r="H142" s="23">
        <f t="shared" si="1"/>
        <v>2891</v>
      </c>
      <c r="I142" s="24">
        <f t="shared" si="2"/>
        <v>8791</v>
      </c>
      <c r="J142" s="25">
        <f t="shared" si="3"/>
        <v>8800</v>
      </c>
      <c r="K142" s="209"/>
      <c r="L142" s="146">
        <v>0.35</v>
      </c>
      <c r="M142" s="27">
        <f t="shared" si="4"/>
        <v>2065</v>
      </c>
      <c r="N142" s="27">
        <f t="shared" si="5"/>
        <v>7965</v>
      </c>
      <c r="O142" s="28">
        <f t="shared" si="6"/>
        <v>7970</v>
      </c>
      <c r="P142" s="209"/>
      <c r="Q142" s="56">
        <v>0.27</v>
      </c>
      <c r="R142" s="23">
        <f t="shared" si="7"/>
        <v>1593</v>
      </c>
      <c r="S142" s="23">
        <f t="shared" si="8"/>
        <v>7493</v>
      </c>
      <c r="T142" s="25"/>
      <c r="U142" s="210"/>
      <c r="V142" s="56">
        <v>0.27</v>
      </c>
      <c r="W142" s="23">
        <f t="shared" si="9"/>
        <v>1593</v>
      </c>
      <c r="X142" s="27">
        <f t="shared" si="10"/>
        <v>7493</v>
      </c>
      <c r="Y142" s="211"/>
      <c r="Z142" s="40">
        <v>0.22</v>
      </c>
      <c r="AA142" s="27">
        <f t="shared" si="11"/>
        <v>1298</v>
      </c>
      <c r="AB142" s="27">
        <f t="shared" si="12"/>
        <v>7198</v>
      </c>
      <c r="AC142" s="27"/>
      <c r="AD142" s="38" t="s">
        <v>255</v>
      </c>
      <c r="AE142" s="19">
        <v>0.159</v>
      </c>
      <c r="AF142" s="17">
        <f t="shared" si="13"/>
        <v>938.1</v>
      </c>
      <c r="AG142" s="17">
        <f t="shared" si="14"/>
        <v>6838.1</v>
      </c>
      <c r="AH142" s="27"/>
      <c r="AI142" s="27"/>
      <c r="AJ142" s="27"/>
      <c r="AK142" s="30"/>
    </row>
    <row r="143" ht="14.25" customHeight="1">
      <c r="A143" s="8">
        <v>121.0</v>
      </c>
      <c r="B143" s="81" t="s">
        <v>216</v>
      </c>
      <c r="C143" s="42" t="s">
        <v>254</v>
      </c>
      <c r="D143" s="126" t="s">
        <v>130</v>
      </c>
      <c r="E143" s="22" t="s">
        <v>513</v>
      </c>
      <c r="F143" s="29">
        <v>0.0</v>
      </c>
      <c r="G143" s="40">
        <v>0.45</v>
      </c>
      <c r="H143" s="23">
        <f t="shared" si="1"/>
        <v>0</v>
      </c>
      <c r="I143" s="24">
        <f t="shared" si="2"/>
        <v>0</v>
      </c>
      <c r="J143" s="25">
        <f t="shared" si="3"/>
        <v>0</v>
      </c>
      <c r="K143" s="209"/>
      <c r="L143" s="146">
        <v>0.35</v>
      </c>
      <c r="M143" s="27">
        <f t="shared" si="4"/>
        <v>0</v>
      </c>
      <c r="N143" s="27">
        <f t="shared" si="5"/>
        <v>0</v>
      </c>
      <c r="O143" s="28">
        <f t="shared" si="6"/>
        <v>0</v>
      </c>
      <c r="P143" s="209"/>
      <c r="Q143" s="56">
        <v>0.27</v>
      </c>
      <c r="R143" s="23">
        <f t="shared" si="7"/>
        <v>0</v>
      </c>
      <c r="S143" s="23">
        <f t="shared" si="8"/>
        <v>0</v>
      </c>
      <c r="T143" s="25"/>
      <c r="U143" s="210"/>
      <c r="V143" s="56">
        <v>0.27</v>
      </c>
      <c r="W143" s="23">
        <f t="shared" si="9"/>
        <v>0</v>
      </c>
      <c r="X143" s="27">
        <f t="shared" si="10"/>
        <v>0</v>
      </c>
      <c r="Y143" s="211"/>
      <c r="Z143" s="40">
        <v>0.22</v>
      </c>
      <c r="AA143" s="27">
        <f t="shared" si="11"/>
        <v>0</v>
      </c>
      <c r="AB143" s="27">
        <f t="shared" si="12"/>
        <v>0</v>
      </c>
      <c r="AC143" s="27"/>
      <c r="AD143" s="22" t="s">
        <v>513</v>
      </c>
      <c r="AE143" s="19">
        <v>0.159</v>
      </c>
      <c r="AF143" s="17">
        <f t="shared" si="13"/>
        <v>0</v>
      </c>
      <c r="AG143" s="17">
        <f t="shared" si="14"/>
        <v>0</v>
      </c>
      <c r="AH143" s="27"/>
      <c r="AI143" s="27"/>
      <c r="AJ143" s="27"/>
      <c r="AK143" s="30"/>
    </row>
    <row r="144" ht="14.25" customHeight="1">
      <c r="A144" s="8">
        <v>122.0</v>
      </c>
      <c r="B144" s="81" t="s">
        <v>216</v>
      </c>
      <c r="C144" s="126" t="s">
        <v>229</v>
      </c>
      <c r="D144" s="128" t="s">
        <v>130</v>
      </c>
      <c r="E144" s="22" t="s">
        <v>256</v>
      </c>
      <c r="F144" s="29">
        <v>500.0</v>
      </c>
      <c r="G144" s="40">
        <v>1.0</v>
      </c>
      <c r="H144" s="23">
        <f t="shared" si="1"/>
        <v>500</v>
      </c>
      <c r="I144" s="24">
        <f t="shared" si="2"/>
        <v>1000</v>
      </c>
      <c r="J144" s="25">
        <f t="shared" si="3"/>
        <v>1000</v>
      </c>
      <c r="K144" s="209"/>
      <c r="L144" s="146">
        <v>0.49</v>
      </c>
      <c r="M144" s="27">
        <f t="shared" si="4"/>
        <v>245</v>
      </c>
      <c r="N144" s="27">
        <f t="shared" si="5"/>
        <v>745</v>
      </c>
      <c r="O144" s="28">
        <f t="shared" si="6"/>
        <v>750</v>
      </c>
      <c r="P144" s="209"/>
      <c r="Q144" s="56">
        <v>0.27</v>
      </c>
      <c r="R144" s="23">
        <f t="shared" si="7"/>
        <v>135</v>
      </c>
      <c r="S144" s="23">
        <f t="shared" si="8"/>
        <v>635</v>
      </c>
      <c r="T144" s="25"/>
      <c r="U144" s="210"/>
      <c r="V144" s="56">
        <v>0.27</v>
      </c>
      <c r="W144" s="23">
        <f t="shared" si="9"/>
        <v>135</v>
      </c>
      <c r="X144" s="27">
        <f t="shared" si="10"/>
        <v>635</v>
      </c>
      <c r="Y144" s="211"/>
      <c r="Z144" s="40">
        <v>0.22</v>
      </c>
      <c r="AA144" s="27">
        <f t="shared" si="11"/>
        <v>110</v>
      </c>
      <c r="AB144" s="27">
        <f t="shared" si="12"/>
        <v>610</v>
      </c>
      <c r="AC144" s="27"/>
      <c r="AD144" s="22" t="s">
        <v>256</v>
      </c>
      <c r="AE144" s="19">
        <v>0.159</v>
      </c>
      <c r="AF144" s="17">
        <f t="shared" si="13"/>
        <v>79.5</v>
      </c>
      <c r="AG144" s="17">
        <f t="shared" si="14"/>
        <v>579.5</v>
      </c>
      <c r="AH144" s="27"/>
      <c r="AI144" s="27"/>
      <c r="AJ144" s="27"/>
      <c r="AK144" s="30"/>
    </row>
    <row r="145" ht="14.25" customHeight="1">
      <c r="A145" s="8">
        <v>123.0</v>
      </c>
      <c r="B145" s="81" t="s">
        <v>216</v>
      </c>
      <c r="C145" s="126" t="s">
        <v>229</v>
      </c>
      <c r="D145" s="128" t="s">
        <v>130</v>
      </c>
      <c r="E145" s="22" t="s">
        <v>257</v>
      </c>
      <c r="F145" s="29">
        <v>540.0</v>
      </c>
      <c r="G145" s="40">
        <v>1.0</v>
      </c>
      <c r="H145" s="23">
        <f t="shared" si="1"/>
        <v>540</v>
      </c>
      <c r="I145" s="24">
        <f t="shared" si="2"/>
        <v>1080</v>
      </c>
      <c r="J145" s="25">
        <f t="shared" si="3"/>
        <v>1080</v>
      </c>
      <c r="K145" s="209"/>
      <c r="L145" s="146">
        <v>0.49</v>
      </c>
      <c r="M145" s="27">
        <f t="shared" si="4"/>
        <v>264.6</v>
      </c>
      <c r="N145" s="27">
        <f t="shared" si="5"/>
        <v>804.6</v>
      </c>
      <c r="O145" s="28">
        <f t="shared" si="6"/>
        <v>810</v>
      </c>
      <c r="P145" s="209"/>
      <c r="Q145" s="56">
        <v>0.27</v>
      </c>
      <c r="R145" s="23">
        <f t="shared" si="7"/>
        <v>145.8</v>
      </c>
      <c r="S145" s="23">
        <f t="shared" si="8"/>
        <v>685.8</v>
      </c>
      <c r="T145" s="25"/>
      <c r="U145" s="210"/>
      <c r="V145" s="56">
        <v>0.27</v>
      </c>
      <c r="W145" s="23">
        <f t="shared" si="9"/>
        <v>145.8</v>
      </c>
      <c r="X145" s="27">
        <f t="shared" si="10"/>
        <v>685.8</v>
      </c>
      <c r="Y145" s="211"/>
      <c r="Z145" s="40">
        <v>0.22</v>
      </c>
      <c r="AA145" s="27">
        <f t="shared" si="11"/>
        <v>118.8</v>
      </c>
      <c r="AB145" s="27">
        <f t="shared" si="12"/>
        <v>658.8</v>
      </c>
      <c r="AC145" s="27"/>
      <c r="AD145" s="22" t="s">
        <v>257</v>
      </c>
      <c r="AE145" s="19">
        <v>0.159</v>
      </c>
      <c r="AF145" s="17">
        <f t="shared" si="13"/>
        <v>85.86</v>
      </c>
      <c r="AG145" s="17">
        <f t="shared" si="14"/>
        <v>625.86</v>
      </c>
      <c r="AH145" s="27"/>
      <c r="AI145" s="27"/>
      <c r="AJ145" s="27"/>
      <c r="AK145" s="30"/>
    </row>
    <row r="146" ht="15.0" customHeight="1">
      <c r="A146" s="8">
        <v>124.0</v>
      </c>
      <c r="B146" s="81" t="s">
        <v>216</v>
      </c>
      <c r="C146" s="8" t="s">
        <v>25</v>
      </c>
      <c r="D146" s="128" t="s">
        <v>130</v>
      </c>
      <c r="E146" s="38" t="s">
        <v>258</v>
      </c>
      <c r="F146" s="29">
        <v>3342.0</v>
      </c>
      <c r="G146" s="40">
        <v>0.58</v>
      </c>
      <c r="H146" s="23">
        <f t="shared" si="1"/>
        <v>1938.36</v>
      </c>
      <c r="I146" s="24">
        <f t="shared" si="2"/>
        <v>5280.36</v>
      </c>
      <c r="J146" s="25">
        <f t="shared" si="3"/>
        <v>5290</v>
      </c>
      <c r="K146" s="215"/>
      <c r="L146" s="130">
        <v>0.5</v>
      </c>
      <c r="M146" s="131">
        <f t="shared" si="4"/>
        <v>1671</v>
      </c>
      <c r="N146" s="131">
        <f t="shared" si="5"/>
        <v>5013</v>
      </c>
      <c r="O146" s="254">
        <f t="shared" si="6"/>
        <v>5020</v>
      </c>
      <c r="P146" s="215"/>
      <c r="Q146" s="130">
        <v>0.35</v>
      </c>
      <c r="R146" s="131">
        <f t="shared" si="7"/>
        <v>1169.7</v>
      </c>
      <c r="S146" s="131">
        <f t="shared" si="8"/>
        <v>4511.7</v>
      </c>
      <c r="T146" s="216"/>
      <c r="U146" s="215"/>
      <c r="V146" s="130">
        <v>0.35</v>
      </c>
      <c r="W146" s="131">
        <f t="shared" si="9"/>
        <v>1169.7</v>
      </c>
      <c r="X146" s="131">
        <f t="shared" si="10"/>
        <v>4511.7</v>
      </c>
      <c r="Y146" s="216"/>
      <c r="Z146" s="130">
        <v>0.3</v>
      </c>
      <c r="AA146" s="131">
        <f t="shared" si="11"/>
        <v>1002.6</v>
      </c>
      <c r="AB146" s="131">
        <f t="shared" si="12"/>
        <v>4344.6</v>
      </c>
      <c r="AC146" s="131"/>
      <c r="AD146" s="38" t="s">
        <v>258</v>
      </c>
      <c r="AE146" s="19">
        <v>0.159</v>
      </c>
      <c r="AF146" s="17">
        <f t="shared" si="13"/>
        <v>531.378</v>
      </c>
      <c r="AG146" s="17">
        <f t="shared" si="14"/>
        <v>3873.378</v>
      </c>
      <c r="AH146" s="131"/>
      <c r="AI146" s="131"/>
      <c r="AJ146" s="131"/>
      <c r="AK146" s="132"/>
    </row>
    <row r="147" ht="15.0" customHeight="1">
      <c r="A147" s="8"/>
      <c r="B147" s="81" t="s">
        <v>216</v>
      </c>
      <c r="C147" s="8" t="s">
        <v>25</v>
      </c>
      <c r="D147" s="128" t="s">
        <v>130</v>
      </c>
      <c r="E147" s="22" t="s">
        <v>259</v>
      </c>
      <c r="F147" s="29">
        <v>1300.0</v>
      </c>
      <c r="G147" s="40">
        <v>0.61</v>
      </c>
      <c r="H147" s="23">
        <f t="shared" si="1"/>
        <v>793</v>
      </c>
      <c r="I147" s="24">
        <f t="shared" si="2"/>
        <v>2093</v>
      </c>
      <c r="J147" s="25">
        <f t="shared" si="3"/>
        <v>2100</v>
      </c>
      <c r="K147" s="215"/>
      <c r="L147" s="130">
        <v>0.55</v>
      </c>
      <c r="M147" s="131">
        <f t="shared" si="4"/>
        <v>715</v>
      </c>
      <c r="N147" s="131">
        <f t="shared" si="5"/>
        <v>2015</v>
      </c>
      <c r="O147" s="254">
        <f t="shared" si="6"/>
        <v>2020</v>
      </c>
      <c r="P147" s="215"/>
      <c r="Q147" s="130">
        <v>0.35</v>
      </c>
      <c r="R147" s="131">
        <f t="shared" si="7"/>
        <v>455</v>
      </c>
      <c r="S147" s="131">
        <f t="shared" si="8"/>
        <v>1755</v>
      </c>
      <c r="T147" s="216"/>
      <c r="U147" s="215"/>
      <c r="V147" s="130">
        <v>0.35</v>
      </c>
      <c r="W147" s="131">
        <f t="shared" si="9"/>
        <v>455</v>
      </c>
      <c r="X147" s="131">
        <f t="shared" si="10"/>
        <v>1755</v>
      </c>
      <c r="Y147" s="216"/>
      <c r="Z147" s="130">
        <v>0.3</v>
      </c>
      <c r="AA147" s="131">
        <f t="shared" si="11"/>
        <v>390</v>
      </c>
      <c r="AB147" s="131">
        <f t="shared" si="12"/>
        <v>1690</v>
      </c>
      <c r="AC147" s="131"/>
      <c r="AD147" s="22" t="s">
        <v>259</v>
      </c>
      <c r="AE147" s="19">
        <v>0.159</v>
      </c>
      <c r="AF147" s="17">
        <f t="shared" si="13"/>
        <v>206.7</v>
      </c>
      <c r="AG147" s="17">
        <f t="shared" si="14"/>
        <v>1506.7</v>
      </c>
      <c r="AH147" s="131"/>
      <c r="AI147" s="131"/>
      <c r="AJ147" s="131"/>
      <c r="AK147" s="132"/>
    </row>
    <row r="148" ht="15.0" customHeight="1">
      <c r="A148" s="8"/>
      <c r="B148" s="81" t="s">
        <v>216</v>
      </c>
      <c r="C148" s="8" t="s">
        <v>25</v>
      </c>
      <c r="D148" s="128" t="s">
        <v>130</v>
      </c>
      <c r="E148" s="22" t="s">
        <v>260</v>
      </c>
      <c r="F148" s="29">
        <v>1300.0</v>
      </c>
      <c r="G148" s="40">
        <v>0.61</v>
      </c>
      <c r="H148" s="23">
        <f t="shared" si="1"/>
        <v>793</v>
      </c>
      <c r="I148" s="24">
        <f t="shared" si="2"/>
        <v>2093</v>
      </c>
      <c r="J148" s="25">
        <f t="shared" si="3"/>
        <v>2100</v>
      </c>
      <c r="K148" s="215"/>
      <c r="L148" s="130">
        <v>0.55</v>
      </c>
      <c r="M148" s="131">
        <f t="shared" si="4"/>
        <v>715</v>
      </c>
      <c r="N148" s="131">
        <f t="shared" si="5"/>
        <v>2015</v>
      </c>
      <c r="O148" s="254">
        <f t="shared" si="6"/>
        <v>2020</v>
      </c>
      <c r="P148" s="215"/>
      <c r="Q148" s="130">
        <v>0.35</v>
      </c>
      <c r="R148" s="131">
        <f t="shared" si="7"/>
        <v>455</v>
      </c>
      <c r="S148" s="131">
        <f t="shared" si="8"/>
        <v>1755</v>
      </c>
      <c r="T148" s="216"/>
      <c r="U148" s="215"/>
      <c r="V148" s="130">
        <v>0.35</v>
      </c>
      <c r="W148" s="131">
        <f t="shared" si="9"/>
        <v>455</v>
      </c>
      <c r="X148" s="131">
        <f t="shared" si="10"/>
        <v>1755</v>
      </c>
      <c r="Y148" s="216"/>
      <c r="Z148" s="130">
        <v>0.3</v>
      </c>
      <c r="AA148" s="131">
        <f t="shared" si="11"/>
        <v>390</v>
      </c>
      <c r="AB148" s="131">
        <f t="shared" si="12"/>
        <v>1690</v>
      </c>
      <c r="AC148" s="131"/>
      <c r="AD148" s="22" t="s">
        <v>260</v>
      </c>
      <c r="AE148" s="19">
        <v>0.159</v>
      </c>
      <c r="AF148" s="17">
        <f t="shared" si="13"/>
        <v>206.7</v>
      </c>
      <c r="AG148" s="17">
        <f t="shared" si="14"/>
        <v>1506.7</v>
      </c>
      <c r="AH148" s="131"/>
      <c r="AI148" s="131"/>
      <c r="AJ148" s="131"/>
      <c r="AK148" s="132"/>
    </row>
    <row r="149" ht="15.0" customHeight="1">
      <c r="A149" s="8"/>
      <c r="B149" s="81" t="s">
        <v>216</v>
      </c>
      <c r="C149" s="8" t="s">
        <v>25</v>
      </c>
      <c r="D149" s="126" t="s">
        <v>130</v>
      </c>
      <c r="E149" s="22" t="s">
        <v>261</v>
      </c>
      <c r="F149" s="29">
        <v>2184.0</v>
      </c>
      <c r="G149" s="40">
        <v>0.61</v>
      </c>
      <c r="H149" s="23">
        <f t="shared" si="1"/>
        <v>1332.24</v>
      </c>
      <c r="I149" s="24">
        <f t="shared" si="2"/>
        <v>3516.24</v>
      </c>
      <c r="J149" s="25">
        <f t="shared" si="3"/>
        <v>3520</v>
      </c>
      <c r="K149" s="215"/>
      <c r="L149" s="130">
        <v>0.55</v>
      </c>
      <c r="M149" s="131">
        <f t="shared" si="4"/>
        <v>1201.2</v>
      </c>
      <c r="N149" s="131">
        <f t="shared" si="5"/>
        <v>3385.2</v>
      </c>
      <c r="O149" s="254">
        <f t="shared" si="6"/>
        <v>3390</v>
      </c>
      <c r="P149" s="215"/>
      <c r="Q149" s="130">
        <v>0.35</v>
      </c>
      <c r="R149" s="131">
        <f t="shared" si="7"/>
        <v>764.4</v>
      </c>
      <c r="S149" s="131">
        <f t="shared" si="8"/>
        <v>2948.4</v>
      </c>
      <c r="T149" s="216"/>
      <c r="U149" s="215"/>
      <c r="V149" s="130">
        <v>0.35</v>
      </c>
      <c r="W149" s="131">
        <f t="shared" si="9"/>
        <v>764.4</v>
      </c>
      <c r="X149" s="131">
        <f t="shared" si="10"/>
        <v>2948.4</v>
      </c>
      <c r="Y149" s="216"/>
      <c r="Z149" s="130">
        <v>0.3</v>
      </c>
      <c r="AA149" s="131">
        <f t="shared" si="11"/>
        <v>655.2</v>
      </c>
      <c r="AB149" s="131">
        <f t="shared" si="12"/>
        <v>2839.2</v>
      </c>
      <c r="AC149" s="131"/>
      <c r="AD149" s="22" t="s">
        <v>261</v>
      </c>
      <c r="AE149" s="19">
        <v>0.159</v>
      </c>
      <c r="AF149" s="17">
        <f t="shared" si="13"/>
        <v>347.256</v>
      </c>
      <c r="AG149" s="17">
        <f t="shared" si="14"/>
        <v>2531.256</v>
      </c>
      <c r="AH149" s="131"/>
      <c r="AI149" s="131"/>
      <c r="AJ149" s="131"/>
      <c r="AK149" s="132"/>
    </row>
    <row r="150" ht="14.25" customHeight="1">
      <c r="A150" s="8">
        <v>125.0</v>
      </c>
      <c r="B150" s="81" t="s">
        <v>216</v>
      </c>
      <c r="C150" s="129" t="s">
        <v>246</v>
      </c>
      <c r="D150" s="128" t="s">
        <v>130</v>
      </c>
      <c r="E150" s="38" t="s">
        <v>262</v>
      </c>
      <c r="F150" s="29">
        <v>800.0</v>
      </c>
      <c r="G150" s="40">
        <v>1.0</v>
      </c>
      <c r="H150" s="23">
        <f t="shared" si="1"/>
        <v>800</v>
      </c>
      <c r="I150" s="24">
        <f t="shared" si="2"/>
        <v>1600</v>
      </c>
      <c r="J150" s="25">
        <f t="shared" si="3"/>
        <v>1600</v>
      </c>
      <c r="K150" s="209"/>
      <c r="L150" s="26">
        <v>0.8</v>
      </c>
      <c r="M150" s="27">
        <f t="shared" si="4"/>
        <v>640</v>
      </c>
      <c r="N150" s="27">
        <f t="shared" si="5"/>
        <v>1440</v>
      </c>
      <c r="O150" s="28">
        <f t="shared" si="6"/>
        <v>1440</v>
      </c>
      <c r="P150" s="209"/>
      <c r="Q150" s="40">
        <v>0.5</v>
      </c>
      <c r="R150" s="23">
        <f t="shared" si="7"/>
        <v>400</v>
      </c>
      <c r="S150" s="23">
        <f t="shared" si="8"/>
        <v>1200</v>
      </c>
      <c r="T150" s="25"/>
      <c r="U150" s="210"/>
      <c r="V150" s="56">
        <v>0.27</v>
      </c>
      <c r="W150" s="23">
        <f t="shared" si="9"/>
        <v>216</v>
      </c>
      <c r="X150" s="27">
        <f t="shared" si="10"/>
        <v>1016</v>
      </c>
      <c r="Y150" s="211"/>
      <c r="Z150" s="40">
        <v>0.22</v>
      </c>
      <c r="AA150" s="27">
        <f t="shared" si="11"/>
        <v>176</v>
      </c>
      <c r="AB150" s="27">
        <f t="shared" si="12"/>
        <v>976</v>
      </c>
      <c r="AC150" s="27"/>
      <c r="AD150" s="38" t="s">
        <v>262</v>
      </c>
      <c r="AE150" s="19">
        <v>0.159</v>
      </c>
      <c r="AF150" s="17">
        <f t="shared" si="13"/>
        <v>127.2</v>
      </c>
      <c r="AG150" s="17">
        <f t="shared" si="14"/>
        <v>927.2</v>
      </c>
      <c r="AH150" s="27"/>
      <c r="AI150" s="27"/>
      <c r="AJ150" s="27"/>
      <c r="AK150" s="30"/>
    </row>
    <row r="151" ht="14.25" customHeight="1">
      <c r="A151" s="8">
        <v>126.0</v>
      </c>
      <c r="B151" s="81" t="s">
        <v>216</v>
      </c>
      <c r="C151" s="129" t="s">
        <v>246</v>
      </c>
      <c r="D151" s="128" t="s">
        <v>130</v>
      </c>
      <c r="E151" s="38" t="s">
        <v>263</v>
      </c>
      <c r="F151" s="29">
        <v>1040.0</v>
      </c>
      <c r="G151" s="40">
        <v>1.0</v>
      </c>
      <c r="H151" s="23">
        <f t="shared" si="1"/>
        <v>1040</v>
      </c>
      <c r="I151" s="24">
        <f t="shared" si="2"/>
        <v>2080</v>
      </c>
      <c r="J151" s="25">
        <f t="shared" si="3"/>
        <v>2080</v>
      </c>
      <c r="K151" s="209"/>
      <c r="L151" s="26">
        <v>0.8</v>
      </c>
      <c r="M151" s="27">
        <f t="shared" si="4"/>
        <v>832</v>
      </c>
      <c r="N151" s="27">
        <f t="shared" si="5"/>
        <v>1872</v>
      </c>
      <c r="O151" s="28">
        <f t="shared" si="6"/>
        <v>1880</v>
      </c>
      <c r="P151" s="209"/>
      <c r="Q151" s="40">
        <v>0.5</v>
      </c>
      <c r="R151" s="23">
        <f t="shared" si="7"/>
        <v>520</v>
      </c>
      <c r="S151" s="23">
        <f t="shared" si="8"/>
        <v>1560</v>
      </c>
      <c r="T151" s="25"/>
      <c r="U151" s="210"/>
      <c r="V151" s="56">
        <v>0.27</v>
      </c>
      <c r="W151" s="23">
        <f t="shared" si="9"/>
        <v>280.8</v>
      </c>
      <c r="X151" s="27">
        <f t="shared" si="10"/>
        <v>1320.8</v>
      </c>
      <c r="Y151" s="211"/>
      <c r="Z151" s="40">
        <v>0.22</v>
      </c>
      <c r="AA151" s="27">
        <f t="shared" si="11"/>
        <v>228.8</v>
      </c>
      <c r="AB151" s="27">
        <f t="shared" si="12"/>
        <v>1268.8</v>
      </c>
      <c r="AC151" s="27"/>
      <c r="AD151" s="38" t="s">
        <v>263</v>
      </c>
      <c r="AE151" s="19">
        <v>0.159</v>
      </c>
      <c r="AF151" s="17">
        <f t="shared" si="13"/>
        <v>165.36</v>
      </c>
      <c r="AG151" s="17">
        <f t="shared" si="14"/>
        <v>1205.36</v>
      </c>
      <c r="AH151" s="27"/>
      <c r="AI151" s="27"/>
      <c r="AJ151" s="27"/>
      <c r="AK151" s="30"/>
    </row>
    <row r="152" ht="14.25" customHeight="1">
      <c r="A152" s="8">
        <v>127.0</v>
      </c>
      <c r="B152" s="81" t="s">
        <v>216</v>
      </c>
      <c r="C152" s="129" t="s">
        <v>246</v>
      </c>
      <c r="D152" s="128" t="s">
        <v>130</v>
      </c>
      <c r="E152" s="22" t="s">
        <v>264</v>
      </c>
      <c r="F152" s="29">
        <v>1180.0</v>
      </c>
      <c r="G152" s="40">
        <v>1.0</v>
      </c>
      <c r="H152" s="23">
        <f t="shared" si="1"/>
        <v>1180</v>
      </c>
      <c r="I152" s="24">
        <f t="shared" si="2"/>
        <v>2360</v>
      </c>
      <c r="J152" s="25">
        <f t="shared" si="3"/>
        <v>2360</v>
      </c>
      <c r="K152" s="215"/>
      <c r="L152" s="130">
        <v>0.75</v>
      </c>
      <c r="M152" s="131">
        <f t="shared" si="4"/>
        <v>885</v>
      </c>
      <c r="N152" s="131">
        <f t="shared" si="5"/>
        <v>2065</v>
      </c>
      <c r="O152" s="254">
        <f t="shared" si="6"/>
        <v>2070</v>
      </c>
      <c r="P152" s="215"/>
      <c r="Q152" s="130">
        <v>0.35</v>
      </c>
      <c r="R152" s="131">
        <f t="shared" si="7"/>
        <v>413</v>
      </c>
      <c r="S152" s="131">
        <f t="shared" si="8"/>
        <v>1593</v>
      </c>
      <c r="T152" s="216"/>
      <c r="U152" s="215"/>
      <c r="V152" s="130">
        <v>0.35</v>
      </c>
      <c r="W152" s="131">
        <f t="shared" si="9"/>
        <v>413</v>
      </c>
      <c r="X152" s="131">
        <f t="shared" si="10"/>
        <v>1593</v>
      </c>
      <c r="Y152" s="216"/>
      <c r="Z152" s="130">
        <v>0.3</v>
      </c>
      <c r="AA152" s="131">
        <f t="shared" si="11"/>
        <v>354</v>
      </c>
      <c r="AB152" s="131">
        <f t="shared" si="12"/>
        <v>1534</v>
      </c>
      <c r="AC152" s="131"/>
      <c r="AD152" s="22" t="s">
        <v>264</v>
      </c>
      <c r="AE152" s="19">
        <v>0.159</v>
      </c>
      <c r="AF152" s="17">
        <f t="shared" si="13"/>
        <v>187.62</v>
      </c>
      <c r="AG152" s="17">
        <f t="shared" si="14"/>
        <v>1367.62</v>
      </c>
      <c r="AH152" s="131"/>
      <c r="AI152" s="131"/>
      <c r="AJ152" s="131"/>
      <c r="AK152" s="132"/>
    </row>
    <row r="153" ht="14.25" customHeight="1">
      <c r="A153" s="8">
        <v>128.0</v>
      </c>
      <c r="B153" s="81" t="s">
        <v>216</v>
      </c>
      <c r="C153" s="129" t="s">
        <v>246</v>
      </c>
      <c r="D153" s="128" t="s">
        <v>130</v>
      </c>
      <c r="E153" s="22" t="s">
        <v>265</v>
      </c>
      <c r="F153" s="29">
        <v>850.0</v>
      </c>
      <c r="G153" s="40">
        <v>1.0</v>
      </c>
      <c r="H153" s="23">
        <f t="shared" si="1"/>
        <v>850</v>
      </c>
      <c r="I153" s="24">
        <f t="shared" si="2"/>
        <v>1700</v>
      </c>
      <c r="J153" s="25">
        <f t="shared" si="3"/>
        <v>1700</v>
      </c>
      <c r="K153" s="215"/>
      <c r="L153" s="130">
        <v>0.75</v>
      </c>
      <c r="M153" s="131">
        <f t="shared" si="4"/>
        <v>637.5</v>
      </c>
      <c r="N153" s="131">
        <f t="shared" si="5"/>
        <v>1487.5</v>
      </c>
      <c r="O153" s="254">
        <f t="shared" si="6"/>
        <v>1490</v>
      </c>
      <c r="P153" s="215"/>
      <c r="Q153" s="130">
        <v>0.35</v>
      </c>
      <c r="R153" s="131">
        <f t="shared" si="7"/>
        <v>297.5</v>
      </c>
      <c r="S153" s="131">
        <f t="shared" si="8"/>
        <v>1147.5</v>
      </c>
      <c r="T153" s="216"/>
      <c r="U153" s="215"/>
      <c r="V153" s="130">
        <v>0.35</v>
      </c>
      <c r="W153" s="131">
        <f t="shared" si="9"/>
        <v>297.5</v>
      </c>
      <c r="X153" s="131">
        <f t="shared" si="10"/>
        <v>1147.5</v>
      </c>
      <c r="Y153" s="216"/>
      <c r="Z153" s="130">
        <v>0.3</v>
      </c>
      <c r="AA153" s="131">
        <f t="shared" si="11"/>
        <v>255</v>
      </c>
      <c r="AB153" s="131">
        <f t="shared" si="12"/>
        <v>1105</v>
      </c>
      <c r="AC153" s="131"/>
      <c r="AD153" s="22" t="s">
        <v>265</v>
      </c>
      <c r="AE153" s="19">
        <v>0.159</v>
      </c>
      <c r="AF153" s="17">
        <f t="shared" si="13"/>
        <v>135.15</v>
      </c>
      <c r="AG153" s="17">
        <f t="shared" si="14"/>
        <v>985.15</v>
      </c>
      <c r="AH153" s="131"/>
      <c r="AI153" s="131"/>
      <c r="AJ153" s="131"/>
      <c r="AK153" s="132"/>
    </row>
    <row r="154" ht="14.25" customHeight="1">
      <c r="A154" s="8">
        <v>129.0</v>
      </c>
      <c r="B154" s="81" t="s">
        <v>216</v>
      </c>
      <c r="C154" s="129" t="s">
        <v>246</v>
      </c>
      <c r="D154" s="43" t="s">
        <v>130</v>
      </c>
      <c r="E154" s="22" t="s">
        <v>267</v>
      </c>
      <c r="F154" s="29">
        <v>870.0</v>
      </c>
      <c r="G154" s="40">
        <v>0.7</v>
      </c>
      <c r="H154" s="23">
        <f t="shared" si="1"/>
        <v>609</v>
      </c>
      <c r="I154" s="24">
        <f t="shared" si="2"/>
        <v>1479</v>
      </c>
      <c r="J154" s="25">
        <f t="shared" si="3"/>
        <v>1480</v>
      </c>
      <c r="K154" s="215"/>
      <c r="L154" s="130">
        <v>0.75</v>
      </c>
      <c r="M154" s="131">
        <f t="shared" si="4"/>
        <v>652.5</v>
      </c>
      <c r="N154" s="131">
        <f t="shared" si="5"/>
        <v>1522.5</v>
      </c>
      <c r="O154" s="254">
        <f t="shared" si="6"/>
        <v>1530</v>
      </c>
      <c r="P154" s="215"/>
      <c r="Q154" s="130">
        <v>0.45</v>
      </c>
      <c r="R154" s="131">
        <f t="shared" si="7"/>
        <v>391.5</v>
      </c>
      <c r="S154" s="131">
        <f t="shared" si="8"/>
        <v>1261.5</v>
      </c>
      <c r="T154" s="216"/>
      <c r="U154" s="215"/>
      <c r="V154" s="130">
        <v>0.45</v>
      </c>
      <c r="W154" s="131">
        <f t="shared" si="9"/>
        <v>391.5</v>
      </c>
      <c r="X154" s="131">
        <f t="shared" si="10"/>
        <v>1261.5</v>
      </c>
      <c r="Y154" s="216"/>
      <c r="Z154" s="130">
        <v>0.4</v>
      </c>
      <c r="AA154" s="131">
        <f t="shared" si="11"/>
        <v>348</v>
      </c>
      <c r="AB154" s="131">
        <f t="shared" si="12"/>
        <v>1218</v>
      </c>
      <c r="AC154" s="131"/>
      <c r="AD154" s="22" t="s">
        <v>267</v>
      </c>
      <c r="AE154" s="19">
        <v>0.159</v>
      </c>
      <c r="AF154" s="17">
        <f t="shared" si="13"/>
        <v>138.33</v>
      </c>
      <c r="AG154" s="17">
        <f t="shared" si="14"/>
        <v>1008.33</v>
      </c>
      <c r="AH154" s="131"/>
      <c r="AI154" s="131"/>
      <c r="AJ154" s="131"/>
      <c r="AK154" s="132"/>
    </row>
    <row r="155" ht="14.25" customHeight="1">
      <c r="A155" s="8">
        <v>130.0</v>
      </c>
      <c r="B155" s="81" t="s">
        <v>216</v>
      </c>
      <c r="C155" s="129" t="s">
        <v>246</v>
      </c>
      <c r="D155" s="43" t="s">
        <v>130</v>
      </c>
      <c r="E155" s="22" t="s">
        <v>268</v>
      </c>
      <c r="F155" s="29">
        <v>689.0</v>
      </c>
      <c r="G155" s="40">
        <v>1.0</v>
      </c>
      <c r="H155" s="23">
        <f t="shared" si="1"/>
        <v>689</v>
      </c>
      <c r="I155" s="24">
        <f t="shared" si="2"/>
        <v>1378</v>
      </c>
      <c r="J155" s="25">
        <f t="shared" si="3"/>
        <v>1380</v>
      </c>
      <c r="K155" s="215"/>
      <c r="L155" s="130">
        <v>0.75</v>
      </c>
      <c r="M155" s="131">
        <f t="shared" si="4"/>
        <v>516.75</v>
      </c>
      <c r="N155" s="131">
        <f t="shared" si="5"/>
        <v>1205.75</v>
      </c>
      <c r="O155" s="254">
        <f t="shared" si="6"/>
        <v>1210</v>
      </c>
      <c r="P155" s="215"/>
      <c r="Q155" s="130">
        <v>0.35</v>
      </c>
      <c r="R155" s="131">
        <f t="shared" si="7"/>
        <v>241.15</v>
      </c>
      <c r="S155" s="131">
        <f t="shared" si="8"/>
        <v>930.15</v>
      </c>
      <c r="T155" s="216"/>
      <c r="U155" s="215"/>
      <c r="V155" s="130">
        <v>0.35</v>
      </c>
      <c r="W155" s="131">
        <f t="shared" si="9"/>
        <v>241.15</v>
      </c>
      <c r="X155" s="131">
        <f t="shared" si="10"/>
        <v>930.15</v>
      </c>
      <c r="Y155" s="216"/>
      <c r="Z155" s="130">
        <v>0.3</v>
      </c>
      <c r="AA155" s="131">
        <f t="shared" si="11"/>
        <v>206.7</v>
      </c>
      <c r="AB155" s="131">
        <f t="shared" si="12"/>
        <v>895.7</v>
      </c>
      <c r="AC155" s="131"/>
      <c r="AD155" s="22" t="s">
        <v>268</v>
      </c>
      <c r="AE155" s="19">
        <v>0.159</v>
      </c>
      <c r="AF155" s="17">
        <f t="shared" si="13"/>
        <v>109.551</v>
      </c>
      <c r="AG155" s="17">
        <f t="shared" si="14"/>
        <v>798.551</v>
      </c>
      <c r="AH155" s="131"/>
      <c r="AI155" s="131"/>
      <c r="AJ155" s="131"/>
      <c r="AK155" s="132"/>
    </row>
    <row r="156" ht="14.25" customHeight="1">
      <c r="A156" s="8">
        <v>131.0</v>
      </c>
      <c r="B156" s="81" t="s">
        <v>216</v>
      </c>
      <c r="C156" s="129" t="s">
        <v>246</v>
      </c>
      <c r="D156" s="43" t="s">
        <v>130</v>
      </c>
      <c r="E156" s="22" t="s">
        <v>269</v>
      </c>
      <c r="F156" s="29">
        <v>642.0</v>
      </c>
      <c r="G156" s="40">
        <v>1.0</v>
      </c>
      <c r="H156" s="23">
        <f t="shared" si="1"/>
        <v>642</v>
      </c>
      <c r="I156" s="24">
        <f t="shared" si="2"/>
        <v>1284</v>
      </c>
      <c r="J156" s="25">
        <f t="shared" si="3"/>
        <v>1290</v>
      </c>
      <c r="K156" s="215"/>
      <c r="L156" s="130">
        <v>0.75</v>
      </c>
      <c r="M156" s="131">
        <f t="shared" si="4"/>
        <v>481.5</v>
      </c>
      <c r="N156" s="131">
        <f t="shared" si="5"/>
        <v>1123.5</v>
      </c>
      <c r="O156" s="254">
        <f t="shared" si="6"/>
        <v>1130</v>
      </c>
      <c r="P156" s="215"/>
      <c r="Q156" s="130">
        <v>0.35</v>
      </c>
      <c r="R156" s="131">
        <f t="shared" si="7"/>
        <v>224.7</v>
      </c>
      <c r="S156" s="131">
        <f t="shared" si="8"/>
        <v>866.7</v>
      </c>
      <c r="T156" s="216"/>
      <c r="U156" s="215"/>
      <c r="V156" s="130">
        <v>0.35</v>
      </c>
      <c r="W156" s="131">
        <f t="shared" si="9"/>
        <v>224.7</v>
      </c>
      <c r="X156" s="131">
        <f t="shared" si="10"/>
        <v>866.7</v>
      </c>
      <c r="Y156" s="216"/>
      <c r="Z156" s="130">
        <v>0.3</v>
      </c>
      <c r="AA156" s="131">
        <f t="shared" si="11"/>
        <v>192.6</v>
      </c>
      <c r="AB156" s="131">
        <f t="shared" si="12"/>
        <v>834.6</v>
      </c>
      <c r="AC156" s="131"/>
      <c r="AD156" s="22" t="s">
        <v>269</v>
      </c>
      <c r="AE156" s="19">
        <v>0.159</v>
      </c>
      <c r="AF156" s="17">
        <f t="shared" si="13"/>
        <v>102.078</v>
      </c>
      <c r="AG156" s="17">
        <f t="shared" si="14"/>
        <v>744.078</v>
      </c>
      <c r="AH156" s="131"/>
      <c r="AI156" s="131"/>
      <c r="AJ156" s="131"/>
      <c r="AK156" s="132"/>
    </row>
    <row r="157" ht="15.75" customHeight="1">
      <c r="A157" s="8">
        <v>132.0</v>
      </c>
      <c r="B157" s="81" t="s">
        <v>216</v>
      </c>
      <c r="C157" s="42" t="s">
        <v>272</v>
      </c>
      <c r="D157" s="43" t="s">
        <v>130</v>
      </c>
      <c r="E157" s="38" t="s">
        <v>273</v>
      </c>
      <c r="F157" s="29">
        <v>469.0</v>
      </c>
      <c r="G157" s="40">
        <v>1.0</v>
      </c>
      <c r="H157" s="23">
        <f t="shared" si="1"/>
        <v>469</v>
      </c>
      <c r="I157" s="24">
        <f t="shared" si="2"/>
        <v>938</v>
      </c>
      <c r="J157" s="25">
        <f t="shared" si="3"/>
        <v>940</v>
      </c>
      <c r="K157" s="209"/>
      <c r="L157" s="146">
        <v>0.49</v>
      </c>
      <c r="M157" s="27">
        <f t="shared" si="4"/>
        <v>229.81</v>
      </c>
      <c r="N157" s="27">
        <f t="shared" si="5"/>
        <v>698.81</v>
      </c>
      <c r="O157" s="28">
        <f t="shared" si="6"/>
        <v>700</v>
      </c>
      <c r="P157" s="209"/>
      <c r="Q157" s="40">
        <v>0.3</v>
      </c>
      <c r="R157" s="23">
        <f t="shared" si="7"/>
        <v>140.7</v>
      </c>
      <c r="S157" s="23">
        <f t="shared" si="8"/>
        <v>609.7</v>
      </c>
      <c r="T157" s="25"/>
      <c r="U157" s="210"/>
      <c r="V157" s="40">
        <v>0.3</v>
      </c>
      <c r="W157" s="23">
        <f t="shared" si="9"/>
        <v>140.7</v>
      </c>
      <c r="X157" s="27">
        <f t="shared" si="10"/>
        <v>609.7</v>
      </c>
      <c r="Y157" s="211"/>
      <c r="Z157" s="40">
        <v>0.25</v>
      </c>
      <c r="AA157" s="27">
        <f t="shared" si="11"/>
        <v>117.25</v>
      </c>
      <c r="AB157" s="27">
        <f t="shared" si="12"/>
        <v>586.25</v>
      </c>
      <c r="AC157" s="27"/>
      <c r="AD157" s="38" t="s">
        <v>273</v>
      </c>
      <c r="AE157" s="19">
        <v>0.159</v>
      </c>
      <c r="AF157" s="17">
        <f t="shared" si="13"/>
        <v>74.571</v>
      </c>
      <c r="AG157" s="17">
        <f t="shared" si="14"/>
        <v>543.571</v>
      </c>
      <c r="AH157" s="27"/>
      <c r="AI157" s="27"/>
      <c r="AJ157" s="27"/>
      <c r="AK157" s="30"/>
    </row>
    <row r="158" ht="15.75" customHeight="1">
      <c r="A158" s="8">
        <v>133.0</v>
      </c>
      <c r="B158" s="81" t="s">
        <v>216</v>
      </c>
      <c r="C158" s="42" t="s">
        <v>254</v>
      </c>
      <c r="D158" s="43" t="s">
        <v>130</v>
      </c>
      <c r="E158" s="38" t="s">
        <v>274</v>
      </c>
      <c r="F158" s="29">
        <v>369.0</v>
      </c>
      <c r="G158" s="56">
        <v>1.0</v>
      </c>
      <c r="H158" s="23">
        <f t="shared" si="1"/>
        <v>369</v>
      </c>
      <c r="I158" s="24">
        <f t="shared" si="2"/>
        <v>738</v>
      </c>
      <c r="J158" s="25">
        <f t="shared" si="3"/>
        <v>740</v>
      </c>
      <c r="K158" s="209"/>
      <c r="L158" s="146">
        <v>0.49</v>
      </c>
      <c r="M158" s="27">
        <f t="shared" si="4"/>
        <v>180.81</v>
      </c>
      <c r="N158" s="27">
        <f t="shared" si="5"/>
        <v>549.81</v>
      </c>
      <c r="O158" s="28">
        <f t="shared" si="6"/>
        <v>550</v>
      </c>
      <c r="P158" s="209"/>
      <c r="Q158" s="40">
        <v>0.3</v>
      </c>
      <c r="R158" s="23">
        <f t="shared" si="7"/>
        <v>110.7</v>
      </c>
      <c r="S158" s="23">
        <f t="shared" si="8"/>
        <v>479.7</v>
      </c>
      <c r="T158" s="25"/>
      <c r="U158" s="210"/>
      <c r="V158" s="40">
        <v>0.3</v>
      </c>
      <c r="W158" s="23">
        <f t="shared" si="9"/>
        <v>110.7</v>
      </c>
      <c r="X158" s="27">
        <f t="shared" si="10"/>
        <v>479.7</v>
      </c>
      <c r="Y158" s="211"/>
      <c r="Z158" s="40">
        <v>0.25</v>
      </c>
      <c r="AA158" s="27">
        <f t="shared" si="11"/>
        <v>92.25</v>
      </c>
      <c r="AB158" s="27">
        <f t="shared" si="12"/>
        <v>461.25</v>
      </c>
      <c r="AC158" s="27"/>
      <c r="AD158" s="38" t="s">
        <v>274</v>
      </c>
      <c r="AE158" s="19">
        <v>0.159</v>
      </c>
      <c r="AF158" s="17">
        <f t="shared" si="13"/>
        <v>58.671</v>
      </c>
      <c r="AG158" s="17">
        <f t="shared" si="14"/>
        <v>427.671</v>
      </c>
      <c r="AH158" s="27"/>
      <c r="AI158" s="27"/>
      <c r="AJ158" s="27"/>
      <c r="AK158" s="30"/>
    </row>
    <row r="159" ht="15.75" customHeight="1">
      <c r="A159" s="8">
        <v>134.0</v>
      </c>
      <c r="B159" s="81" t="s">
        <v>216</v>
      </c>
      <c r="C159" s="8" t="s">
        <v>25</v>
      </c>
      <c r="D159" s="42" t="s">
        <v>130</v>
      </c>
      <c r="E159" s="29" t="s">
        <v>275</v>
      </c>
      <c r="F159" s="29">
        <v>441.0</v>
      </c>
      <c r="G159" s="56">
        <v>1.0</v>
      </c>
      <c r="H159" s="23">
        <f t="shared" si="1"/>
        <v>441</v>
      </c>
      <c r="I159" s="24">
        <f t="shared" si="2"/>
        <v>882</v>
      </c>
      <c r="J159" s="25">
        <f t="shared" si="3"/>
        <v>890</v>
      </c>
      <c r="K159" s="209"/>
      <c r="L159" s="146">
        <v>0.49</v>
      </c>
      <c r="M159" s="27">
        <f t="shared" si="4"/>
        <v>216.09</v>
      </c>
      <c r="N159" s="27">
        <f t="shared" si="5"/>
        <v>657.09</v>
      </c>
      <c r="O159" s="28">
        <f t="shared" si="6"/>
        <v>660</v>
      </c>
      <c r="P159" s="209"/>
      <c r="Q159" s="40">
        <v>0.3</v>
      </c>
      <c r="R159" s="23">
        <f t="shared" si="7"/>
        <v>132.3</v>
      </c>
      <c r="S159" s="23">
        <f t="shared" si="8"/>
        <v>573.3</v>
      </c>
      <c r="T159" s="25"/>
      <c r="U159" s="210"/>
      <c r="V159" s="40">
        <v>0.3</v>
      </c>
      <c r="W159" s="23">
        <f t="shared" si="9"/>
        <v>132.3</v>
      </c>
      <c r="X159" s="27">
        <f t="shared" si="10"/>
        <v>573.3</v>
      </c>
      <c r="Y159" s="211"/>
      <c r="Z159" s="40">
        <v>0.25</v>
      </c>
      <c r="AA159" s="27">
        <f t="shared" si="11"/>
        <v>110.25</v>
      </c>
      <c r="AB159" s="27">
        <f t="shared" si="12"/>
        <v>551.25</v>
      </c>
      <c r="AC159" s="27"/>
      <c r="AD159" s="29" t="s">
        <v>275</v>
      </c>
      <c r="AE159" s="19">
        <v>0.159</v>
      </c>
      <c r="AF159" s="17">
        <f t="shared" si="13"/>
        <v>70.119</v>
      </c>
      <c r="AG159" s="17">
        <f t="shared" si="14"/>
        <v>511.119</v>
      </c>
      <c r="AH159" s="27"/>
      <c r="AI159" s="27"/>
      <c r="AJ159" s="27"/>
      <c r="AK159" s="30"/>
    </row>
    <row r="160" ht="15.75" customHeight="1">
      <c r="A160" s="8">
        <v>135.0</v>
      </c>
      <c r="B160" s="81" t="s">
        <v>216</v>
      </c>
      <c r="C160" s="8" t="s">
        <v>25</v>
      </c>
      <c r="D160" s="42" t="s">
        <v>130</v>
      </c>
      <c r="E160" s="29" t="s">
        <v>276</v>
      </c>
      <c r="F160" s="29">
        <v>520.0</v>
      </c>
      <c r="G160" s="56">
        <v>1.0</v>
      </c>
      <c r="H160" s="23">
        <f t="shared" si="1"/>
        <v>520</v>
      </c>
      <c r="I160" s="24">
        <f t="shared" si="2"/>
        <v>1040</v>
      </c>
      <c r="J160" s="25">
        <f t="shared" si="3"/>
        <v>1040</v>
      </c>
      <c r="K160" s="209"/>
      <c r="L160" s="146">
        <v>0.49</v>
      </c>
      <c r="M160" s="27">
        <f t="shared" si="4"/>
        <v>254.8</v>
      </c>
      <c r="N160" s="27">
        <f t="shared" si="5"/>
        <v>774.8</v>
      </c>
      <c r="O160" s="28">
        <f t="shared" si="6"/>
        <v>780</v>
      </c>
      <c r="P160" s="209"/>
      <c r="Q160" s="40">
        <v>0.3</v>
      </c>
      <c r="R160" s="23">
        <f t="shared" si="7"/>
        <v>156</v>
      </c>
      <c r="S160" s="23">
        <f t="shared" si="8"/>
        <v>676</v>
      </c>
      <c r="T160" s="25"/>
      <c r="U160" s="210"/>
      <c r="V160" s="40">
        <v>0.3</v>
      </c>
      <c r="W160" s="23">
        <f t="shared" si="9"/>
        <v>156</v>
      </c>
      <c r="X160" s="27">
        <f t="shared" si="10"/>
        <v>676</v>
      </c>
      <c r="Y160" s="211"/>
      <c r="Z160" s="40">
        <v>0.25</v>
      </c>
      <c r="AA160" s="27">
        <f t="shared" si="11"/>
        <v>130</v>
      </c>
      <c r="AB160" s="27">
        <f t="shared" si="12"/>
        <v>650</v>
      </c>
      <c r="AC160" s="27"/>
      <c r="AD160" s="29" t="s">
        <v>276</v>
      </c>
      <c r="AE160" s="19">
        <v>0.159</v>
      </c>
      <c r="AF160" s="17">
        <f t="shared" si="13"/>
        <v>82.68</v>
      </c>
      <c r="AG160" s="17">
        <f t="shared" si="14"/>
        <v>602.68</v>
      </c>
      <c r="AH160" s="27"/>
      <c r="AI160" s="27"/>
      <c r="AJ160" s="27"/>
      <c r="AK160" s="30"/>
    </row>
    <row r="161" ht="15.75" customHeight="1">
      <c r="A161" s="8">
        <v>136.0</v>
      </c>
      <c r="B161" s="81" t="s">
        <v>216</v>
      </c>
      <c r="C161" s="8" t="s">
        <v>25</v>
      </c>
      <c r="D161" s="42" t="s">
        <v>130</v>
      </c>
      <c r="E161" s="22" t="s">
        <v>277</v>
      </c>
      <c r="F161" s="29">
        <v>639.0</v>
      </c>
      <c r="G161" s="56">
        <v>1.0</v>
      </c>
      <c r="H161" s="23">
        <f t="shared" si="1"/>
        <v>639</v>
      </c>
      <c r="I161" s="24">
        <f t="shared" si="2"/>
        <v>1278</v>
      </c>
      <c r="J161" s="25">
        <f t="shared" si="3"/>
        <v>1280</v>
      </c>
      <c r="K161" s="209"/>
      <c r="L161" s="146">
        <v>0.49</v>
      </c>
      <c r="M161" s="27">
        <f t="shared" si="4"/>
        <v>313.11</v>
      </c>
      <c r="N161" s="27">
        <f t="shared" si="5"/>
        <v>952.11</v>
      </c>
      <c r="O161" s="28">
        <f t="shared" si="6"/>
        <v>960</v>
      </c>
      <c r="P161" s="209"/>
      <c r="Q161" s="40">
        <v>0.3</v>
      </c>
      <c r="R161" s="23">
        <f t="shared" si="7"/>
        <v>191.7</v>
      </c>
      <c r="S161" s="23">
        <f t="shared" si="8"/>
        <v>830.7</v>
      </c>
      <c r="T161" s="25"/>
      <c r="U161" s="210"/>
      <c r="V161" s="40">
        <v>0.3</v>
      </c>
      <c r="W161" s="23">
        <f t="shared" si="9"/>
        <v>191.7</v>
      </c>
      <c r="X161" s="27">
        <f t="shared" si="10"/>
        <v>830.7</v>
      </c>
      <c r="Y161" s="211"/>
      <c r="Z161" s="40">
        <v>0.25</v>
      </c>
      <c r="AA161" s="27">
        <f t="shared" si="11"/>
        <v>159.75</v>
      </c>
      <c r="AB161" s="27">
        <f t="shared" si="12"/>
        <v>798.75</v>
      </c>
      <c r="AC161" s="27"/>
      <c r="AD161" s="22" t="s">
        <v>277</v>
      </c>
      <c r="AE161" s="19">
        <v>0.159</v>
      </c>
      <c r="AF161" s="17">
        <f t="shared" si="13"/>
        <v>101.601</v>
      </c>
      <c r="AG161" s="17">
        <f t="shared" si="14"/>
        <v>740.601</v>
      </c>
      <c r="AH161" s="27"/>
      <c r="AI161" s="27"/>
      <c r="AJ161" s="27"/>
      <c r="AK161" s="30"/>
    </row>
    <row r="162" ht="15.75" customHeight="1">
      <c r="A162" s="8"/>
      <c r="B162" s="81" t="s">
        <v>216</v>
      </c>
      <c r="C162" s="129" t="s">
        <v>246</v>
      </c>
      <c r="D162" s="42" t="s">
        <v>130</v>
      </c>
      <c r="E162" s="29" t="s">
        <v>278</v>
      </c>
      <c r="F162" s="29">
        <v>850.0</v>
      </c>
      <c r="G162" s="56">
        <v>1.0</v>
      </c>
      <c r="H162" s="23">
        <f t="shared" si="1"/>
        <v>850</v>
      </c>
      <c r="I162" s="24">
        <f t="shared" si="2"/>
        <v>1700</v>
      </c>
      <c r="J162" s="25">
        <f t="shared" si="3"/>
        <v>1700</v>
      </c>
      <c r="K162" s="209"/>
      <c r="L162" s="146">
        <v>0.49</v>
      </c>
      <c r="M162" s="27">
        <f t="shared" si="4"/>
        <v>416.5</v>
      </c>
      <c r="N162" s="27">
        <f t="shared" si="5"/>
        <v>1266.5</v>
      </c>
      <c r="O162" s="28">
        <f t="shared" si="6"/>
        <v>1270</v>
      </c>
      <c r="P162" s="209"/>
      <c r="Q162" s="40">
        <v>0.3</v>
      </c>
      <c r="R162" s="23">
        <f t="shared" si="7"/>
        <v>255</v>
      </c>
      <c r="S162" s="23">
        <f t="shared" si="8"/>
        <v>1105</v>
      </c>
      <c r="T162" s="25"/>
      <c r="U162" s="210"/>
      <c r="V162" s="40">
        <v>0.3</v>
      </c>
      <c r="W162" s="23">
        <f t="shared" si="9"/>
        <v>255</v>
      </c>
      <c r="X162" s="27">
        <f t="shared" si="10"/>
        <v>1105</v>
      </c>
      <c r="Y162" s="211"/>
      <c r="Z162" s="40">
        <v>0.25</v>
      </c>
      <c r="AA162" s="27">
        <f t="shared" si="11"/>
        <v>212.5</v>
      </c>
      <c r="AB162" s="27">
        <f t="shared" si="12"/>
        <v>1062.5</v>
      </c>
      <c r="AC162" s="27"/>
      <c r="AD162" s="29"/>
      <c r="AE162" s="19"/>
      <c r="AF162" s="17"/>
      <c r="AG162" s="17"/>
      <c r="AH162" s="27"/>
      <c r="AI162" s="27"/>
      <c r="AJ162" s="27"/>
      <c r="AK162" s="30"/>
    </row>
    <row r="163" ht="15.75" customHeight="1">
      <c r="A163" s="8">
        <v>137.0</v>
      </c>
      <c r="B163" s="81" t="s">
        <v>216</v>
      </c>
      <c r="C163" s="129" t="s">
        <v>246</v>
      </c>
      <c r="D163" s="42" t="s">
        <v>130</v>
      </c>
      <c r="E163" s="29" t="s">
        <v>279</v>
      </c>
      <c r="F163" s="29">
        <v>1500.0</v>
      </c>
      <c r="G163" s="56">
        <v>1.0</v>
      </c>
      <c r="H163" s="23">
        <f t="shared" si="1"/>
        <v>1500</v>
      </c>
      <c r="I163" s="24">
        <f t="shared" si="2"/>
        <v>3000</v>
      </c>
      <c r="J163" s="25">
        <f t="shared" si="3"/>
        <v>3000</v>
      </c>
      <c r="K163" s="209"/>
      <c r="L163" s="146">
        <v>0.49</v>
      </c>
      <c r="M163" s="27">
        <f t="shared" si="4"/>
        <v>735</v>
      </c>
      <c r="N163" s="27">
        <f t="shared" si="5"/>
        <v>2235</v>
      </c>
      <c r="O163" s="28">
        <f t="shared" si="6"/>
        <v>2240</v>
      </c>
      <c r="P163" s="209"/>
      <c r="Q163" s="40">
        <v>0.3</v>
      </c>
      <c r="R163" s="23">
        <f t="shared" si="7"/>
        <v>450</v>
      </c>
      <c r="S163" s="23">
        <f t="shared" si="8"/>
        <v>1950</v>
      </c>
      <c r="T163" s="25"/>
      <c r="U163" s="210"/>
      <c r="V163" s="40">
        <v>0.3</v>
      </c>
      <c r="W163" s="23">
        <f t="shared" si="9"/>
        <v>450</v>
      </c>
      <c r="X163" s="27">
        <f t="shared" si="10"/>
        <v>1950</v>
      </c>
      <c r="Y163" s="211"/>
      <c r="Z163" s="40">
        <v>0.25</v>
      </c>
      <c r="AA163" s="27">
        <f t="shared" si="11"/>
        <v>375</v>
      </c>
      <c r="AB163" s="27">
        <f t="shared" si="12"/>
        <v>1875</v>
      </c>
      <c r="AC163" s="27"/>
      <c r="AD163" s="29" t="s">
        <v>279</v>
      </c>
      <c r="AE163" s="19">
        <v>0.159</v>
      </c>
      <c r="AF163" s="17">
        <f t="shared" ref="AF163:AF261" si="15">F163*AE163</f>
        <v>238.5</v>
      </c>
      <c r="AG163" s="17">
        <f t="shared" ref="AG163:AG261" si="16">F163+AF163</f>
        <v>1738.5</v>
      </c>
      <c r="AH163" s="27"/>
      <c r="AI163" s="27"/>
      <c r="AJ163" s="27"/>
      <c r="AK163" s="30"/>
    </row>
    <row r="164" ht="15.75" customHeight="1">
      <c r="A164" s="8">
        <v>138.0</v>
      </c>
      <c r="B164" s="81" t="s">
        <v>216</v>
      </c>
      <c r="C164" s="42" t="s">
        <v>283</v>
      </c>
      <c r="D164" s="42" t="s">
        <v>130</v>
      </c>
      <c r="E164" s="38" t="s">
        <v>284</v>
      </c>
      <c r="F164" s="29">
        <v>1200.0</v>
      </c>
      <c r="G164" s="56">
        <v>0.7</v>
      </c>
      <c r="H164" s="23">
        <f t="shared" si="1"/>
        <v>840</v>
      </c>
      <c r="I164" s="24">
        <f t="shared" si="2"/>
        <v>2040</v>
      </c>
      <c r="J164" s="25">
        <f t="shared" si="3"/>
        <v>2040</v>
      </c>
      <c r="K164" s="209"/>
      <c r="L164" s="146">
        <v>0.49</v>
      </c>
      <c r="M164" s="27">
        <f t="shared" si="4"/>
        <v>588</v>
      </c>
      <c r="N164" s="27">
        <f t="shared" si="5"/>
        <v>1788</v>
      </c>
      <c r="O164" s="28">
        <f t="shared" si="6"/>
        <v>1790</v>
      </c>
      <c r="P164" s="209"/>
      <c r="Q164" s="40">
        <v>0.3</v>
      </c>
      <c r="R164" s="23">
        <f t="shared" si="7"/>
        <v>360</v>
      </c>
      <c r="S164" s="23">
        <f t="shared" si="8"/>
        <v>1560</v>
      </c>
      <c r="T164" s="25"/>
      <c r="U164" s="210"/>
      <c r="V164" s="40">
        <v>0.3</v>
      </c>
      <c r="W164" s="23">
        <f t="shared" si="9"/>
        <v>360</v>
      </c>
      <c r="X164" s="27">
        <f t="shared" si="10"/>
        <v>1560</v>
      </c>
      <c r="Y164" s="211"/>
      <c r="Z164" s="40">
        <v>0.25</v>
      </c>
      <c r="AA164" s="27">
        <f t="shared" si="11"/>
        <v>300</v>
      </c>
      <c r="AB164" s="27">
        <f t="shared" si="12"/>
        <v>1500</v>
      </c>
      <c r="AC164" s="27"/>
      <c r="AD164" s="38" t="s">
        <v>284</v>
      </c>
      <c r="AE164" s="19">
        <v>0.159</v>
      </c>
      <c r="AF164" s="17">
        <f t="shared" si="15"/>
        <v>190.8</v>
      </c>
      <c r="AG164" s="17">
        <f t="shared" si="16"/>
        <v>1390.8</v>
      </c>
      <c r="AH164" s="27"/>
      <c r="AI164" s="27"/>
      <c r="AJ164" s="27"/>
      <c r="AK164" s="30"/>
    </row>
    <row r="165" ht="15.75" customHeight="1">
      <c r="A165" s="8">
        <v>139.0</v>
      </c>
      <c r="B165" s="81" t="s">
        <v>216</v>
      </c>
      <c r="C165" s="42" t="s">
        <v>272</v>
      </c>
      <c r="D165" s="42" t="s">
        <v>130</v>
      </c>
      <c r="E165" s="38" t="s">
        <v>285</v>
      </c>
      <c r="F165" s="29">
        <v>770.0</v>
      </c>
      <c r="G165" s="56">
        <v>0.5</v>
      </c>
      <c r="H165" s="23">
        <f t="shared" si="1"/>
        <v>385</v>
      </c>
      <c r="I165" s="24">
        <f t="shared" si="2"/>
        <v>1155</v>
      </c>
      <c r="J165" s="25">
        <f t="shared" si="3"/>
        <v>1160</v>
      </c>
      <c r="K165" s="209"/>
      <c r="L165" s="146">
        <v>0.49</v>
      </c>
      <c r="M165" s="27">
        <f t="shared" si="4"/>
        <v>377.3</v>
      </c>
      <c r="N165" s="27">
        <f t="shared" si="5"/>
        <v>1147.3</v>
      </c>
      <c r="O165" s="28">
        <f t="shared" si="6"/>
        <v>1150</v>
      </c>
      <c r="P165" s="209"/>
      <c r="Q165" s="40">
        <v>0.3</v>
      </c>
      <c r="R165" s="23">
        <f t="shared" si="7"/>
        <v>231</v>
      </c>
      <c r="S165" s="23">
        <f t="shared" si="8"/>
        <v>1001</v>
      </c>
      <c r="T165" s="217"/>
      <c r="U165" s="210"/>
      <c r="V165" s="40">
        <v>0.3</v>
      </c>
      <c r="W165" s="23">
        <f t="shared" si="9"/>
        <v>231</v>
      </c>
      <c r="X165" s="27">
        <f t="shared" si="10"/>
        <v>1001</v>
      </c>
      <c r="Y165" s="211"/>
      <c r="Z165" s="40">
        <v>0.25</v>
      </c>
      <c r="AA165" s="27">
        <f t="shared" si="11"/>
        <v>192.5</v>
      </c>
      <c r="AB165" s="27">
        <f t="shared" si="12"/>
        <v>962.5</v>
      </c>
      <c r="AC165" s="27"/>
      <c r="AD165" s="38" t="s">
        <v>285</v>
      </c>
      <c r="AE165" s="19">
        <v>0.159</v>
      </c>
      <c r="AF165" s="17">
        <f t="shared" si="15"/>
        <v>122.43</v>
      </c>
      <c r="AG165" s="17">
        <f t="shared" si="16"/>
        <v>892.43</v>
      </c>
      <c r="AH165" s="146"/>
      <c r="AI165" s="146"/>
      <c r="AJ165" s="146"/>
      <c r="AK165" s="147"/>
    </row>
    <row r="166" ht="15.75" customHeight="1">
      <c r="A166" s="8">
        <v>140.0</v>
      </c>
      <c r="B166" s="81" t="s">
        <v>216</v>
      </c>
      <c r="C166" s="42" t="s">
        <v>254</v>
      </c>
      <c r="D166" s="42" t="s">
        <v>130</v>
      </c>
      <c r="E166" s="23" t="s">
        <v>286</v>
      </c>
      <c r="F166" s="29">
        <v>850.0</v>
      </c>
      <c r="G166" s="56">
        <v>0.5</v>
      </c>
      <c r="H166" s="23">
        <f t="shared" si="1"/>
        <v>425</v>
      </c>
      <c r="I166" s="24">
        <f t="shared" si="2"/>
        <v>1275</v>
      </c>
      <c r="J166" s="25">
        <f t="shared" si="3"/>
        <v>1280</v>
      </c>
      <c r="K166" s="209"/>
      <c r="L166" s="146">
        <v>0.49</v>
      </c>
      <c r="M166" s="27">
        <f t="shared" si="4"/>
        <v>416.5</v>
      </c>
      <c r="N166" s="27">
        <f t="shared" si="5"/>
        <v>1266.5</v>
      </c>
      <c r="O166" s="28">
        <f t="shared" si="6"/>
        <v>1270</v>
      </c>
      <c r="P166" s="209"/>
      <c r="Q166" s="40">
        <v>0.3</v>
      </c>
      <c r="R166" s="23">
        <f t="shared" si="7"/>
        <v>255</v>
      </c>
      <c r="S166" s="23">
        <f t="shared" si="8"/>
        <v>1105</v>
      </c>
      <c r="T166" s="217"/>
      <c r="U166" s="210"/>
      <c r="V166" s="40">
        <v>0.3</v>
      </c>
      <c r="W166" s="23">
        <f t="shared" si="9"/>
        <v>255</v>
      </c>
      <c r="X166" s="27">
        <f t="shared" si="10"/>
        <v>1105</v>
      </c>
      <c r="Y166" s="211"/>
      <c r="Z166" s="40">
        <v>0.25</v>
      </c>
      <c r="AA166" s="27">
        <f t="shared" si="11"/>
        <v>212.5</v>
      </c>
      <c r="AB166" s="27">
        <f t="shared" si="12"/>
        <v>1062.5</v>
      </c>
      <c r="AC166" s="27"/>
      <c r="AD166" s="23" t="s">
        <v>286</v>
      </c>
      <c r="AE166" s="19">
        <v>0.159</v>
      </c>
      <c r="AF166" s="17">
        <f t="shared" si="15"/>
        <v>135.15</v>
      </c>
      <c r="AG166" s="17">
        <f t="shared" si="16"/>
        <v>985.15</v>
      </c>
      <c r="AH166" s="27"/>
      <c r="AI166" s="27"/>
      <c r="AJ166" s="27"/>
      <c r="AK166" s="30"/>
    </row>
    <row r="167" ht="15.75" customHeight="1">
      <c r="A167" s="8">
        <v>141.0</v>
      </c>
      <c r="B167" s="81" t="s">
        <v>216</v>
      </c>
      <c r="C167" s="42" t="s">
        <v>287</v>
      </c>
      <c r="D167" s="42" t="s">
        <v>130</v>
      </c>
      <c r="E167" s="23" t="s">
        <v>288</v>
      </c>
      <c r="F167" s="29">
        <v>400.0</v>
      </c>
      <c r="G167" s="56">
        <v>1.0</v>
      </c>
      <c r="H167" s="23">
        <f t="shared" si="1"/>
        <v>400</v>
      </c>
      <c r="I167" s="24">
        <f t="shared" si="2"/>
        <v>800</v>
      </c>
      <c r="J167" s="25">
        <f t="shared" si="3"/>
        <v>800</v>
      </c>
      <c r="K167" s="209"/>
      <c r="L167" s="146">
        <v>0.9</v>
      </c>
      <c r="M167" s="27">
        <f t="shared" si="4"/>
        <v>360</v>
      </c>
      <c r="N167" s="27">
        <f t="shared" si="5"/>
        <v>760</v>
      </c>
      <c r="O167" s="28">
        <f t="shared" si="6"/>
        <v>760</v>
      </c>
      <c r="P167" s="209"/>
      <c r="Q167" s="40">
        <v>0.3</v>
      </c>
      <c r="R167" s="23">
        <f t="shared" si="7"/>
        <v>120</v>
      </c>
      <c r="S167" s="23">
        <f t="shared" si="8"/>
        <v>520</v>
      </c>
      <c r="T167" s="217"/>
      <c r="U167" s="210"/>
      <c r="V167" s="40">
        <v>0.3</v>
      </c>
      <c r="W167" s="23">
        <f t="shared" si="9"/>
        <v>120</v>
      </c>
      <c r="X167" s="27">
        <f t="shared" si="10"/>
        <v>520</v>
      </c>
      <c r="Y167" s="211"/>
      <c r="Z167" s="40">
        <v>0.25</v>
      </c>
      <c r="AA167" s="27">
        <f t="shared" si="11"/>
        <v>100</v>
      </c>
      <c r="AB167" s="27">
        <f t="shared" si="12"/>
        <v>500</v>
      </c>
      <c r="AC167" s="27"/>
      <c r="AD167" s="23" t="s">
        <v>288</v>
      </c>
      <c r="AE167" s="19">
        <v>0.159</v>
      </c>
      <c r="AF167" s="17">
        <f t="shared" si="15"/>
        <v>63.6</v>
      </c>
      <c r="AG167" s="17">
        <f t="shared" si="16"/>
        <v>463.6</v>
      </c>
      <c r="AH167" s="27"/>
      <c r="AI167" s="27"/>
      <c r="AJ167" s="27"/>
      <c r="AK167" s="30"/>
    </row>
    <row r="168" ht="15.75" customHeight="1">
      <c r="A168" s="8"/>
      <c r="B168" s="81" t="s">
        <v>216</v>
      </c>
      <c r="C168" s="8" t="s">
        <v>25</v>
      </c>
      <c r="D168" s="42" t="s">
        <v>130</v>
      </c>
      <c r="E168" s="22" t="s">
        <v>289</v>
      </c>
      <c r="F168" s="29">
        <v>570.0</v>
      </c>
      <c r="G168" s="56">
        <v>1.0</v>
      </c>
      <c r="H168" s="23">
        <f t="shared" si="1"/>
        <v>570</v>
      </c>
      <c r="I168" s="24">
        <f t="shared" si="2"/>
        <v>1140</v>
      </c>
      <c r="J168" s="25">
        <f t="shared" si="3"/>
        <v>1140</v>
      </c>
      <c r="K168" s="209"/>
      <c r="L168" s="146">
        <v>0.9</v>
      </c>
      <c r="M168" s="27">
        <f t="shared" si="4"/>
        <v>513</v>
      </c>
      <c r="N168" s="27">
        <f t="shared" si="5"/>
        <v>1083</v>
      </c>
      <c r="O168" s="28">
        <f t="shared" si="6"/>
        <v>1090</v>
      </c>
      <c r="P168" s="209"/>
      <c r="Q168" s="40">
        <v>0.3</v>
      </c>
      <c r="R168" s="23">
        <f t="shared" si="7"/>
        <v>171</v>
      </c>
      <c r="S168" s="23">
        <f t="shared" si="8"/>
        <v>741</v>
      </c>
      <c r="T168" s="217"/>
      <c r="U168" s="210"/>
      <c r="V168" s="40">
        <v>0.3</v>
      </c>
      <c r="W168" s="23">
        <f t="shared" si="9"/>
        <v>171</v>
      </c>
      <c r="X168" s="27">
        <f t="shared" si="10"/>
        <v>741</v>
      </c>
      <c r="Y168" s="211"/>
      <c r="Z168" s="40">
        <v>0.25</v>
      </c>
      <c r="AA168" s="27">
        <f t="shared" si="11"/>
        <v>142.5</v>
      </c>
      <c r="AB168" s="27">
        <f t="shared" si="12"/>
        <v>712.5</v>
      </c>
      <c r="AC168" s="27"/>
      <c r="AD168" s="22" t="s">
        <v>289</v>
      </c>
      <c r="AE168" s="19">
        <v>0.159</v>
      </c>
      <c r="AF168" s="17">
        <f t="shared" si="15"/>
        <v>90.63</v>
      </c>
      <c r="AG168" s="17">
        <f t="shared" si="16"/>
        <v>660.63</v>
      </c>
      <c r="AH168" s="27"/>
      <c r="AI168" s="27"/>
      <c r="AJ168" s="27"/>
      <c r="AK168" s="30"/>
    </row>
    <row r="169" ht="15.75" customHeight="1">
      <c r="A169" s="8">
        <v>142.0</v>
      </c>
      <c r="B169" s="81" t="s">
        <v>216</v>
      </c>
      <c r="C169" s="129" t="s">
        <v>246</v>
      </c>
      <c r="D169" s="42" t="s">
        <v>130</v>
      </c>
      <c r="E169" s="29" t="s">
        <v>298</v>
      </c>
      <c r="F169" s="29">
        <v>900.0</v>
      </c>
      <c r="G169" s="56">
        <v>1.0</v>
      </c>
      <c r="H169" s="23">
        <f t="shared" si="1"/>
        <v>900</v>
      </c>
      <c r="I169" s="24">
        <f t="shared" si="2"/>
        <v>1800</v>
      </c>
      <c r="J169" s="25">
        <f t="shared" si="3"/>
        <v>1800</v>
      </c>
      <c r="K169" s="209"/>
      <c r="L169" s="146">
        <v>0.9</v>
      </c>
      <c r="M169" s="27">
        <f t="shared" si="4"/>
        <v>810</v>
      </c>
      <c r="N169" s="27">
        <f t="shared" si="5"/>
        <v>1710</v>
      </c>
      <c r="O169" s="28">
        <f t="shared" si="6"/>
        <v>1710</v>
      </c>
      <c r="P169" s="209"/>
      <c r="Q169" s="40">
        <v>0.3</v>
      </c>
      <c r="R169" s="23">
        <f t="shared" si="7"/>
        <v>270</v>
      </c>
      <c r="S169" s="23">
        <f t="shared" si="8"/>
        <v>1170</v>
      </c>
      <c r="T169" s="217"/>
      <c r="U169" s="210"/>
      <c r="V169" s="40">
        <v>0.3</v>
      </c>
      <c r="W169" s="23">
        <f t="shared" si="9"/>
        <v>270</v>
      </c>
      <c r="X169" s="27">
        <f t="shared" si="10"/>
        <v>1170</v>
      </c>
      <c r="Y169" s="211"/>
      <c r="Z169" s="40">
        <v>0.25</v>
      </c>
      <c r="AA169" s="27">
        <f t="shared" si="11"/>
        <v>225</v>
      </c>
      <c r="AB169" s="27">
        <f t="shared" si="12"/>
        <v>1125</v>
      </c>
      <c r="AC169" s="27"/>
      <c r="AD169" s="29" t="s">
        <v>298</v>
      </c>
      <c r="AE169" s="19">
        <v>0.159</v>
      </c>
      <c r="AF169" s="17">
        <f t="shared" si="15"/>
        <v>143.1</v>
      </c>
      <c r="AG169" s="17">
        <f t="shared" si="16"/>
        <v>1043.1</v>
      </c>
      <c r="AH169" s="27"/>
      <c r="AI169" s="27"/>
      <c r="AJ169" s="27"/>
      <c r="AK169" s="30"/>
    </row>
    <row r="170" ht="15.75" customHeight="1">
      <c r="A170" s="8">
        <v>143.0</v>
      </c>
      <c r="B170" s="81" t="s">
        <v>216</v>
      </c>
      <c r="C170" s="129" t="s">
        <v>246</v>
      </c>
      <c r="D170" s="42" t="s">
        <v>130</v>
      </c>
      <c r="E170" s="29" t="s">
        <v>299</v>
      </c>
      <c r="F170" s="29">
        <v>1029.0</v>
      </c>
      <c r="G170" s="56">
        <v>1.0</v>
      </c>
      <c r="H170" s="23">
        <f t="shared" si="1"/>
        <v>1029</v>
      </c>
      <c r="I170" s="24">
        <f t="shared" si="2"/>
        <v>2058</v>
      </c>
      <c r="J170" s="25">
        <f t="shared" si="3"/>
        <v>2060</v>
      </c>
      <c r="K170" s="209"/>
      <c r="L170" s="146">
        <v>0.9</v>
      </c>
      <c r="M170" s="27">
        <f t="shared" si="4"/>
        <v>926.1</v>
      </c>
      <c r="N170" s="27">
        <f t="shared" si="5"/>
        <v>1955.1</v>
      </c>
      <c r="O170" s="28">
        <f t="shared" si="6"/>
        <v>1960</v>
      </c>
      <c r="P170" s="209"/>
      <c r="Q170" s="40">
        <v>0.3</v>
      </c>
      <c r="R170" s="23">
        <f t="shared" si="7"/>
        <v>308.7</v>
      </c>
      <c r="S170" s="23">
        <f t="shared" si="8"/>
        <v>1337.7</v>
      </c>
      <c r="T170" s="217"/>
      <c r="U170" s="210"/>
      <c r="V170" s="40">
        <v>0.3</v>
      </c>
      <c r="W170" s="23">
        <f t="shared" si="9"/>
        <v>308.7</v>
      </c>
      <c r="X170" s="27">
        <f t="shared" si="10"/>
        <v>1337.7</v>
      </c>
      <c r="Y170" s="211"/>
      <c r="Z170" s="40">
        <v>0.25</v>
      </c>
      <c r="AA170" s="27">
        <f t="shared" si="11"/>
        <v>257.25</v>
      </c>
      <c r="AB170" s="27">
        <f t="shared" si="12"/>
        <v>1286.25</v>
      </c>
      <c r="AC170" s="27"/>
      <c r="AD170" s="29" t="s">
        <v>299</v>
      </c>
      <c r="AE170" s="19">
        <v>0.159</v>
      </c>
      <c r="AF170" s="17">
        <f t="shared" si="15"/>
        <v>163.611</v>
      </c>
      <c r="AG170" s="17">
        <f t="shared" si="16"/>
        <v>1192.611</v>
      </c>
      <c r="AH170" s="27"/>
      <c r="AI170" s="27"/>
      <c r="AJ170" s="27"/>
      <c r="AK170" s="30"/>
    </row>
    <row r="171" ht="15.75" customHeight="1">
      <c r="A171" s="8">
        <v>144.0</v>
      </c>
      <c r="B171" s="81" t="s">
        <v>216</v>
      </c>
      <c r="C171" s="129" t="s">
        <v>246</v>
      </c>
      <c r="D171" s="42" t="s">
        <v>130</v>
      </c>
      <c r="E171" s="29" t="s">
        <v>300</v>
      </c>
      <c r="F171" s="29">
        <v>1149.0</v>
      </c>
      <c r="G171" s="56">
        <v>1.0</v>
      </c>
      <c r="H171" s="23">
        <f t="shared" si="1"/>
        <v>1149</v>
      </c>
      <c r="I171" s="24">
        <f t="shared" si="2"/>
        <v>2298</v>
      </c>
      <c r="J171" s="25">
        <f t="shared" si="3"/>
        <v>2300</v>
      </c>
      <c r="K171" s="209"/>
      <c r="L171" s="146">
        <v>0.9</v>
      </c>
      <c r="M171" s="27">
        <f t="shared" si="4"/>
        <v>1034.1</v>
      </c>
      <c r="N171" s="27">
        <f t="shared" si="5"/>
        <v>2183.1</v>
      </c>
      <c r="O171" s="28">
        <f t="shared" si="6"/>
        <v>2190</v>
      </c>
      <c r="P171" s="209"/>
      <c r="Q171" s="40">
        <v>0.3</v>
      </c>
      <c r="R171" s="23">
        <f t="shared" si="7"/>
        <v>344.7</v>
      </c>
      <c r="S171" s="23">
        <f t="shared" si="8"/>
        <v>1493.7</v>
      </c>
      <c r="T171" s="217"/>
      <c r="U171" s="210"/>
      <c r="V171" s="40">
        <v>0.3</v>
      </c>
      <c r="W171" s="23">
        <f t="shared" si="9"/>
        <v>344.7</v>
      </c>
      <c r="X171" s="27">
        <f t="shared" si="10"/>
        <v>1493.7</v>
      </c>
      <c r="Y171" s="211"/>
      <c r="Z171" s="40">
        <v>0.25</v>
      </c>
      <c r="AA171" s="27">
        <f t="shared" si="11"/>
        <v>287.25</v>
      </c>
      <c r="AB171" s="27">
        <f t="shared" si="12"/>
        <v>1436.25</v>
      </c>
      <c r="AC171" s="27"/>
      <c r="AD171" s="29" t="s">
        <v>300</v>
      </c>
      <c r="AE171" s="19">
        <v>0.159</v>
      </c>
      <c r="AF171" s="17">
        <f t="shared" si="15"/>
        <v>182.691</v>
      </c>
      <c r="AG171" s="17">
        <f t="shared" si="16"/>
        <v>1331.691</v>
      </c>
      <c r="AH171" s="27"/>
      <c r="AI171" s="27"/>
      <c r="AJ171" s="27"/>
      <c r="AK171" s="30"/>
    </row>
    <row r="172" ht="15.75" customHeight="1">
      <c r="A172" s="8">
        <v>145.0</v>
      </c>
      <c r="B172" s="81" t="s">
        <v>216</v>
      </c>
      <c r="C172" s="129" t="s">
        <v>246</v>
      </c>
      <c r="D172" s="42" t="s">
        <v>130</v>
      </c>
      <c r="E172" s="29" t="s">
        <v>301</v>
      </c>
      <c r="F172" s="29">
        <v>600.0</v>
      </c>
      <c r="G172" s="56">
        <v>1.0</v>
      </c>
      <c r="H172" s="23">
        <f t="shared" si="1"/>
        <v>600</v>
      </c>
      <c r="I172" s="24">
        <f t="shared" si="2"/>
        <v>1200</v>
      </c>
      <c r="J172" s="25">
        <f t="shared" si="3"/>
        <v>1200</v>
      </c>
      <c r="K172" s="209"/>
      <c r="L172" s="146">
        <v>0.9</v>
      </c>
      <c r="M172" s="27">
        <f t="shared" si="4"/>
        <v>540</v>
      </c>
      <c r="N172" s="27">
        <f t="shared" si="5"/>
        <v>1140</v>
      </c>
      <c r="O172" s="28">
        <f t="shared" si="6"/>
        <v>1140</v>
      </c>
      <c r="P172" s="209"/>
      <c r="Q172" s="40">
        <v>0.3</v>
      </c>
      <c r="R172" s="23">
        <f t="shared" si="7"/>
        <v>180</v>
      </c>
      <c r="S172" s="23">
        <f t="shared" si="8"/>
        <v>780</v>
      </c>
      <c r="T172" s="217"/>
      <c r="U172" s="210"/>
      <c r="V172" s="40">
        <v>0.3</v>
      </c>
      <c r="W172" s="23">
        <f t="shared" si="9"/>
        <v>180</v>
      </c>
      <c r="X172" s="27">
        <f t="shared" si="10"/>
        <v>780</v>
      </c>
      <c r="Y172" s="211"/>
      <c r="Z172" s="40">
        <v>0.25</v>
      </c>
      <c r="AA172" s="27">
        <f t="shared" si="11"/>
        <v>150</v>
      </c>
      <c r="AB172" s="27">
        <f t="shared" si="12"/>
        <v>750</v>
      </c>
      <c r="AC172" s="27"/>
      <c r="AD172" s="29" t="s">
        <v>301</v>
      </c>
      <c r="AE172" s="19">
        <v>0.159</v>
      </c>
      <c r="AF172" s="17">
        <f t="shared" si="15"/>
        <v>95.4</v>
      </c>
      <c r="AG172" s="17">
        <f t="shared" si="16"/>
        <v>695.4</v>
      </c>
      <c r="AH172" s="27"/>
      <c r="AI172" s="27"/>
      <c r="AJ172" s="27"/>
      <c r="AK172" s="30"/>
    </row>
    <row r="173" ht="15.75" customHeight="1">
      <c r="A173" s="8">
        <v>146.0</v>
      </c>
      <c r="B173" s="81" t="s">
        <v>216</v>
      </c>
      <c r="C173" s="129" t="s">
        <v>246</v>
      </c>
      <c r="D173" s="42" t="s">
        <v>130</v>
      </c>
      <c r="E173" s="29" t="s">
        <v>302</v>
      </c>
      <c r="F173" s="29">
        <v>600.0</v>
      </c>
      <c r="G173" s="56">
        <v>1.0</v>
      </c>
      <c r="H173" s="23">
        <f t="shared" si="1"/>
        <v>600</v>
      </c>
      <c r="I173" s="24">
        <f t="shared" si="2"/>
        <v>1200</v>
      </c>
      <c r="J173" s="25">
        <f t="shared" si="3"/>
        <v>1200</v>
      </c>
      <c r="K173" s="209"/>
      <c r="L173" s="146">
        <v>0.9</v>
      </c>
      <c r="M173" s="27">
        <f t="shared" si="4"/>
        <v>540</v>
      </c>
      <c r="N173" s="27">
        <f t="shared" si="5"/>
        <v>1140</v>
      </c>
      <c r="O173" s="28">
        <f t="shared" si="6"/>
        <v>1140</v>
      </c>
      <c r="P173" s="209"/>
      <c r="Q173" s="40">
        <v>0.3</v>
      </c>
      <c r="R173" s="23">
        <f t="shared" si="7"/>
        <v>180</v>
      </c>
      <c r="S173" s="23">
        <f t="shared" si="8"/>
        <v>780</v>
      </c>
      <c r="T173" s="217"/>
      <c r="U173" s="210"/>
      <c r="V173" s="40">
        <v>0.3</v>
      </c>
      <c r="W173" s="23">
        <f t="shared" si="9"/>
        <v>180</v>
      </c>
      <c r="X173" s="27">
        <f t="shared" si="10"/>
        <v>780</v>
      </c>
      <c r="Y173" s="211"/>
      <c r="Z173" s="40">
        <v>0.25</v>
      </c>
      <c r="AA173" s="27">
        <f t="shared" si="11"/>
        <v>150</v>
      </c>
      <c r="AB173" s="27">
        <f t="shared" si="12"/>
        <v>750</v>
      </c>
      <c r="AC173" s="27"/>
      <c r="AD173" s="29" t="s">
        <v>302</v>
      </c>
      <c r="AE173" s="19">
        <v>0.159</v>
      </c>
      <c r="AF173" s="17">
        <f t="shared" si="15"/>
        <v>95.4</v>
      </c>
      <c r="AG173" s="17">
        <f t="shared" si="16"/>
        <v>695.4</v>
      </c>
      <c r="AH173" s="27"/>
      <c r="AI173" s="27"/>
      <c r="AJ173" s="27"/>
      <c r="AK173" s="30"/>
    </row>
    <row r="174" ht="15.75" customHeight="1">
      <c r="A174" s="8">
        <v>147.0</v>
      </c>
      <c r="B174" s="81" t="s">
        <v>216</v>
      </c>
      <c r="C174" s="129" t="s">
        <v>246</v>
      </c>
      <c r="D174" s="42" t="s">
        <v>130</v>
      </c>
      <c r="E174" s="29" t="s">
        <v>303</v>
      </c>
      <c r="F174" s="29">
        <v>600.0</v>
      </c>
      <c r="G174" s="56">
        <v>1.0</v>
      </c>
      <c r="H174" s="23">
        <f t="shared" si="1"/>
        <v>600</v>
      </c>
      <c r="I174" s="24">
        <f t="shared" si="2"/>
        <v>1200</v>
      </c>
      <c r="J174" s="25">
        <f t="shared" si="3"/>
        <v>1200</v>
      </c>
      <c r="K174" s="209"/>
      <c r="L174" s="146">
        <v>0.9</v>
      </c>
      <c r="M174" s="27">
        <f t="shared" si="4"/>
        <v>540</v>
      </c>
      <c r="N174" s="27">
        <f t="shared" si="5"/>
        <v>1140</v>
      </c>
      <c r="O174" s="28">
        <f t="shared" si="6"/>
        <v>1140</v>
      </c>
      <c r="P174" s="209"/>
      <c r="Q174" s="40">
        <v>0.3</v>
      </c>
      <c r="R174" s="23">
        <f t="shared" si="7"/>
        <v>180</v>
      </c>
      <c r="S174" s="23">
        <f t="shared" si="8"/>
        <v>780</v>
      </c>
      <c r="T174" s="217"/>
      <c r="U174" s="210"/>
      <c r="V174" s="40">
        <v>0.3</v>
      </c>
      <c r="W174" s="23">
        <f t="shared" si="9"/>
        <v>180</v>
      </c>
      <c r="X174" s="27">
        <f t="shared" si="10"/>
        <v>780</v>
      </c>
      <c r="Y174" s="211"/>
      <c r="Z174" s="40">
        <v>0.25</v>
      </c>
      <c r="AA174" s="27">
        <f t="shared" si="11"/>
        <v>150</v>
      </c>
      <c r="AB174" s="27">
        <f t="shared" si="12"/>
        <v>750</v>
      </c>
      <c r="AC174" s="27"/>
      <c r="AD174" s="29" t="s">
        <v>303</v>
      </c>
      <c r="AE174" s="19">
        <v>0.159</v>
      </c>
      <c r="AF174" s="17">
        <f t="shared" si="15"/>
        <v>95.4</v>
      </c>
      <c r="AG174" s="17">
        <f t="shared" si="16"/>
        <v>695.4</v>
      </c>
      <c r="AH174" s="27"/>
      <c r="AI174" s="27"/>
      <c r="AJ174" s="27"/>
      <c r="AK174" s="30"/>
    </row>
    <row r="175" ht="15.75" customHeight="1">
      <c r="A175" s="8">
        <v>148.0</v>
      </c>
      <c r="B175" s="81" t="s">
        <v>216</v>
      </c>
      <c r="C175" s="129" t="s">
        <v>246</v>
      </c>
      <c r="D175" s="42" t="s">
        <v>130</v>
      </c>
      <c r="E175" s="29" t="s">
        <v>304</v>
      </c>
      <c r="F175" s="29">
        <v>900.0</v>
      </c>
      <c r="G175" s="56">
        <v>1.0</v>
      </c>
      <c r="H175" s="23">
        <f t="shared" si="1"/>
        <v>900</v>
      </c>
      <c r="I175" s="24">
        <f t="shared" si="2"/>
        <v>1800</v>
      </c>
      <c r="J175" s="25">
        <f t="shared" si="3"/>
        <v>1800</v>
      </c>
      <c r="K175" s="209"/>
      <c r="L175" s="146">
        <v>0.9</v>
      </c>
      <c r="M175" s="27">
        <f t="shared" si="4"/>
        <v>810</v>
      </c>
      <c r="N175" s="27">
        <f t="shared" si="5"/>
        <v>1710</v>
      </c>
      <c r="O175" s="28">
        <f t="shared" si="6"/>
        <v>1710</v>
      </c>
      <c r="P175" s="209"/>
      <c r="Q175" s="40">
        <v>0.3</v>
      </c>
      <c r="R175" s="23">
        <f t="shared" si="7"/>
        <v>270</v>
      </c>
      <c r="S175" s="23">
        <f t="shared" si="8"/>
        <v>1170</v>
      </c>
      <c r="T175" s="217"/>
      <c r="U175" s="210"/>
      <c r="V175" s="40">
        <v>0.3</v>
      </c>
      <c r="W175" s="23">
        <f t="shared" si="9"/>
        <v>270</v>
      </c>
      <c r="X175" s="27">
        <f t="shared" si="10"/>
        <v>1170</v>
      </c>
      <c r="Y175" s="211"/>
      <c r="Z175" s="40">
        <v>0.25</v>
      </c>
      <c r="AA175" s="27">
        <f t="shared" si="11"/>
        <v>225</v>
      </c>
      <c r="AB175" s="27">
        <f t="shared" si="12"/>
        <v>1125</v>
      </c>
      <c r="AC175" s="27"/>
      <c r="AD175" s="29" t="s">
        <v>304</v>
      </c>
      <c r="AE175" s="19">
        <v>0.159</v>
      </c>
      <c r="AF175" s="17">
        <f t="shared" si="15"/>
        <v>143.1</v>
      </c>
      <c r="AG175" s="17">
        <f t="shared" si="16"/>
        <v>1043.1</v>
      </c>
      <c r="AH175" s="27"/>
      <c r="AI175" s="27"/>
      <c r="AJ175" s="27"/>
      <c r="AK175" s="30"/>
    </row>
    <row r="176" ht="15.75" customHeight="1">
      <c r="A176" s="8"/>
      <c r="B176" s="81" t="s">
        <v>216</v>
      </c>
      <c r="C176" s="151" t="s">
        <v>305</v>
      </c>
      <c r="D176" s="42" t="s">
        <v>130</v>
      </c>
      <c r="E176" s="29" t="s">
        <v>306</v>
      </c>
      <c r="F176" s="29">
        <v>1040.0</v>
      </c>
      <c r="G176" s="40">
        <v>0.55</v>
      </c>
      <c r="H176" s="23">
        <f t="shared" si="1"/>
        <v>572</v>
      </c>
      <c r="I176" s="24">
        <f t="shared" si="2"/>
        <v>1612</v>
      </c>
      <c r="J176" s="25">
        <f t="shared" si="3"/>
        <v>1620</v>
      </c>
      <c r="K176" s="209"/>
      <c r="L176" s="146">
        <v>0.9</v>
      </c>
      <c r="M176" s="27">
        <f t="shared" si="4"/>
        <v>936</v>
      </c>
      <c r="N176" s="27">
        <f t="shared" si="5"/>
        <v>1976</v>
      </c>
      <c r="O176" s="28">
        <f t="shared" si="6"/>
        <v>1980</v>
      </c>
      <c r="P176" s="209"/>
      <c r="Q176" s="40">
        <v>0.3</v>
      </c>
      <c r="R176" s="23">
        <f t="shared" si="7"/>
        <v>312</v>
      </c>
      <c r="S176" s="23">
        <f t="shared" si="8"/>
        <v>1352</v>
      </c>
      <c r="T176" s="217"/>
      <c r="U176" s="210"/>
      <c r="V176" s="40">
        <v>0.3</v>
      </c>
      <c r="W176" s="23">
        <f t="shared" si="9"/>
        <v>312</v>
      </c>
      <c r="X176" s="27">
        <f t="shared" si="10"/>
        <v>1352</v>
      </c>
      <c r="Y176" s="211"/>
      <c r="Z176" s="40">
        <v>0.25</v>
      </c>
      <c r="AA176" s="27">
        <f t="shared" si="11"/>
        <v>260</v>
      </c>
      <c r="AB176" s="27">
        <f t="shared" si="12"/>
        <v>1300</v>
      </c>
      <c r="AC176" s="27"/>
      <c r="AD176" s="29" t="s">
        <v>306</v>
      </c>
      <c r="AE176" s="19">
        <v>0.159</v>
      </c>
      <c r="AF176" s="17">
        <f t="shared" si="15"/>
        <v>165.36</v>
      </c>
      <c r="AG176" s="17">
        <f t="shared" si="16"/>
        <v>1205.36</v>
      </c>
      <c r="AH176" s="27"/>
      <c r="AI176" s="27"/>
      <c r="AJ176" s="27"/>
      <c r="AK176" s="30"/>
    </row>
    <row r="177" ht="15.75" customHeight="1">
      <c r="A177" s="8"/>
      <c r="B177" s="81" t="s">
        <v>216</v>
      </c>
      <c r="C177" s="151" t="s">
        <v>305</v>
      </c>
      <c r="D177" s="42" t="s">
        <v>130</v>
      </c>
      <c r="E177" s="29" t="s">
        <v>307</v>
      </c>
      <c r="F177" s="29">
        <v>1040.0</v>
      </c>
      <c r="G177" s="40">
        <v>0.55</v>
      </c>
      <c r="H177" s="23">
        <f t="shared" si="1"/>
        <v>572</v>
      </c>
      <c r="I177" s="24">
        <f t="shared" si="2"/>
        <v>1612</v>
      </c>
      <c r="J177" s="25">
        <f t="shared" si="3"/>
        <v>1620</v>
      </c>
      <c r="K177" s="209"/>
      <c r="L177" s="146">
        <v>0.9</v>
      </c>
      <c r="M177" s="27">
        <f t="shared" si="4"/>
        <v>936</v>
      </c>
      <c r="N177" s="27">
        <f t="shared" si="5"/>
        <v>1976</v>
      </c>
      <c r="O177" s="28">
        <f t="shared" si="6"/>
        <v>1980</v>
      </c>
      <c r="P177" s="209"/>
      <c r="Q177" s="40">
        <v>0.3</v>
      </c>
      <c r="R177" s="23">
        <f t="shared" si="7"/>
        <v>312</v>
      </c>
      <c r="S177" s="23">
        <f t="shared" si="8"/>
        <v>1352</v>
      </c>
      <c r="T177" s="217"/>
      <c r="U177" s="210"/>
      <c r="V177" s="40">
        <v>0.3</v>
      </c>
      <c r="W177" s="23">
        <f t="shared" si="9"/>
        <v>312</v>
      </c>
      <c r="X177" s="27">
        <f t="shared" si="10"/>
        <v>1352</v>
      </c>
      <c r="Y177" s="211"/>
      <c r="Z177" s="40">
        <v>0.25</v>
      </c>
      <c r="AA177" s="27">
        <f t="shared" si="11"/>
        <v>260</v>
      </c>
      <c r="AB177" s="27">
        <f t="shared" si="12"/>
        <v>1300</v>
      </c>
      <c r="AC177" s="27"/>
      <c r="AD177" s="29" t="s">
        <v>307</v>
      </c>
      <c r="AE177" s="19">
        <v>0.159</v>
      </c>
      <c r="AF177" s="17">
        <f t="shared" si="15"/>
        <v>165.36</v>
      </c>
      <c r="AG177" s="17">
        <f t="shared" si="16"/>
        <v>1205.36</v>
      </c>
      <c r="AH177" s="27"/>
      <c r="AI177" s="27"/>
      <c r="AJ177" s="27"/>
      <c r="AK177" s="30"/>
    </row>
    <row r="178" ht="15.75" customHeight="1">
      <c r="A178" s="8"/>
      <c r="B178" s="81" t="s">
        <v>216</v>
      </c>
      <c r="C178" s="151" t="s">
        <v>305</v>
      </c>
      <c r="D178" s="42" t="s">
        <v>130</v>
      </c>
      <c r="E178" s="29" t="s">
        <v>308</v>
      </c>
      <c r="F178" s="29">
        <v>1270.0</v>
      </c>
      <c r="G178" s="40">
        <v>0.55</v>
      </c>
      <c r="H178" s="23">
        <f t="shared" si="1"/>
        <v>698.5</v>
      </c>
      <c r="I178" s="24">
        <f t="shared" si="2"/>
        <v>1968.5</v>
      </c>
      <c r="J178" s="25">
        <f t="shared" si="3"/>
        <v>1970</v>
      </c>
      <c r="K178" s="209"/>
      <c r="L178" s="146">
        <v>0.9</v>
      </c>
      <c r="M178" s="27">
        <f t="shared" si="4"/>
        <v>1143</v>
      </c>
      <c r="N178" s="27">
        <f t="shared" si="5"/>
        <v>2413</v>
      </c>
      <c r="O178" s="28">
        <f t="shared" si="6"/>
        <v>2420</v>
      </c>
      <c r="P178" s="209"/>
      <c r="Q178" s="40">
        <v>0.3</v>
      </c>
      <c r="R178" s="23">
        <f t="shared" si="7"/>
        <v>381</v>
      </c>
      <c r="S178" s="23">
        <f t="shared" si="8"/>
        <v>1651</v>
      </c>
      <c r="T178" s="217"/>
      <c r="U178" s="210"/>
      <c r="V178" s="40">
        <v>0.3</v>
      </c>
      <c r="W178" s="23">
        <f t="shared" si="9"/>
        <v>381</v>
      </c>
      <c r="X178" s="27">
        <f t="shared" si="10"/>
        <v>1651</v>
      </c>
      <c r="Y178" s="211"/>
      <c r="Z178" s="40">
        <v>0.25</v>
      </c>
      <c r="AA178" s="27">
        <f t="shared" si="11"/>
        <v>317.5</v>
      </c>
      <c r="AB178" s="27">
        <f t="shared" si="12"/>
        <v>1587.5</v>
      </c>
      <c r="AC178" s="27"/>
      <c r="AD178" s="29" t="s">
        <v>308</v>
      </c>
      <c r="AE178" s="19">
        <v>0.159</v>
      </c>
      <c r="AF178" s="17">
        <f t="shared" si="15"/>
        <v>201.93</v>
      </c>
      <c r="AG178" s="17">
        <f t="shared" si="16"/>
        <v>1471.93</v>
      </c>
      <c r="AH178" s="27"/>
      <c r="AI178" s="27"/>
      <c r="AJ178" s="27"/>
      <c r="AK178" s="30"/>
    </row>
    <row r="179" ht="15.75" customHeight="1">
      <c r="A179" s="8"/>
      <c r="B179" s="81" t="s">
        <v>216</v>
      </c>
      <c r="C179" s="151" t="s">
        <v>305</v>
      </c>
      <c r="D179" s="42" t="s">
        <v>130</v>
      </c>
      <c r="E179" s="29" t="s">
        <v>309</v>
      </c>
      <c r="F179" s="29">
        <v>1270.0</v>
      </c>
      <c r="G179" s="40">
        <v>0.55</v>
      </c>
      <c r="H179" s="23">
        <f t="shared" si="1"/>
        <v>698.5</v>
      </c>
      <c r="I179" s="24">
        <f t="shared" si="2"/>
        <v>1968.5</v>
      </c>
      <c r="J179" s="25">
        <f t="shared" si="3"/>
        <v>1970</v>
      </c>
      <c r="K179" s="209"/>
      <c r="L179" s="146">
        <v>0.9</v>
      </c>
      <c r="M179" s="27">
        <f t="shared" si="4"/>
        <v>1143</v>
      </c>
      <c r="N179" s="27">
        <f t="shared" si="5"/>
        <v>2413</v>
      </c>
      <c r="O179" s="28">
        <f t="shared" si="6"/>
        <v>2420</v>
      </c>
      <c r="P179" s="209"/>
      <c r="Q179" s="40">
        <v>0.3</v>
      </c>
      <c r="R179" s="23">
        <f t="shared" si="7"/>
        <v>381</v>
      </c>
      <c r="S179" s="23">
        <f t="shared" si="8"/>
        <v>1651</v>
      </c>
      <c r="T179" s="217"/>
      <c r="U179" s="210"/>
      <c r="V179" s="40">
        <v>0.3</v>
      </c>
      <c r="W179" s="23">
        <f t="shared" si="9"/>
        <v>381</v>
      </c>
      <c r="X179" s="27">
        <f t="shared" si="10"/>
        <v>1651</v>
      </c>
      <c r="Y179" s="211"/>
      <c r="Z179" s="40">
        <v>0.25</v>
      </c>
      <c r="AA179" s="27">
        <f t="shared" si="11"/>
        <v>317.5</v>
      </c>
      <c r="AB179" s="27">
        <f t="shared" si="12"/>
        <v>1587.5</v>
      </c>
      <c r="AC179" s="27"/>
      <c r="AD179" s="29" t="s">
        <v>309</v>
      </c>
      <c r="AE179" s="19">
        <v>0.159</v>
      </c>
      <c r="AF179" s="17">
        <f t="shared" si="15"/>
        <v>201.93</v>
      </c>
      <c r="AG179" s="17">
        <f t="shared" si="16"/>
        <v>1471.93</v>
      </c>
      <c r="AH179" s="27"/>
      <c r="AI179" s="27"/>
      <c r="AJ179" s="27"/>
      <c r="AK179" s="30"/>
    </row>
    <row r="180" ht="15.75" customHeight="1">
      <c r="A180" s="8"/>
      <c r="B180" s="81" t="s">
        <v>216</v>
      </c>
      <c r="C180" s="151" t="s">
        <v>305</v>
      </c>
      <c r="D180" s="42" t="s">
        <v>130</v>
      </c>
      <c r="E180" s="29" t="s">
        <v>310</v>
      </c>
      <c r="F180" s="29">
        <v>1270.0</v>
      </c>
      <c r="G180" s="40">
        <v>0.55</v>
      </c>
      <c r="H180" s="23">
        <f t="shared" si="1"/>
        <v>698.5</v>
      </c>
      <c r="I180" s="24">
        <f t="shared" si="2"/>
        <v>1968.5</v>
      </c>
      <c r="J180" s="25">
        <f t="shared" si="3"/>
        <v>1970</v>
      </c>
      <c r="K180" s="209"/>
      <c r="L180" s="146">
        <v>0.9</v>
      </c>
      <c r="M180" s="27">
        <f t="shared" si="4"/>
        <v>1143</v>
      </c>
      <c r="N180" s="27">
        <f t="shared" si="5"/>
        <v>2413</v>
      </c>
      <c r="O180" s="28">
        <f t="shared" si="6"/>
        <v>2420</v>
      </c>
      <c r="P180" s="209"/>
      <c r="Q180" s="40">
        <v>0.3</v>
      </c>
      <c r="R180" s="23">
        <f t="shared" si="7"/>
        <v>381</v>
      </c>
      <c r="S180" s="23">
        <f t="shared" si="8"/>
        <v>1651</v>
      </c>
      <c r="T180" s="217"/>
      <c r="U180" s="210"/>
      <c r="V180" s="40">
        <v>0.3</v>
      </c>
      <c r="W180" s="23">
        <f t="shared" si="9"/>
        <v>381</v>
      </c>
      <c r="X180" s="27">
        <f t="shared" si="10"/>
        <v>1651</v>
      </c>
      <c r="Y180" s="211"/>
      <c r="Z180" s="40">
        <v>0.25</v>
      </c>
      <c r="AA180" s="27">
        <f t="shared" si="11"/>
        <v>317.5</v>
      </c>
      <c r="AB180" s="27">
        <f t="shared" si="12"/>
        <v>1587.5</v>
      </c>
      <c r="AC180" s="27"/>
      <c r="AD180" s="29" t="s">
        <v>310</v>
      </c>
      <c r="AE180" s="19">
        <v>0.159</v>
      </c>
      <c r="AF180" s="17">
        <f t="shared" si="15"/>
        <v>201.93</v>
      </c>
      <c r="AG180" s="17">
        <f t="shared" si="16"/>
        <v>1471.93</v>
      </c>
      <c r="AH180" s="27"/>
      <c r="AI180" s="27"/>
      <c r="AJ180" s="27"/>
      <c r="AK180" s="30"/>
    </row>
    <row r="181" ht="15.75" customHeight="1">
      <c r="A181" s="8"/>
      <c r="B181" s="81" t="s">
        <v>216</v>
      </c>
      <c r="C181" s="151" t="s">
        <v>305</v>
      </c>
      <c r="D181" s="42" t="s">
        <v>130</v>
      </c>
      <c r="E181" s="29" t="s">
        <v>311</v>
      </c>
      <c r="F181" s="29">
        <v>6260.0</v>
      </c>
      <c r="G181" s="40">
        <v>0.55</v>
      </c>
      <c r="H181" s="23">
        <f t="shared" si="1"/>
        <v>3443</v>
      </c>
      <c r="I181" s="24">
        <f t="shared" si="2"/>
        <v>9703</v>
      </c>
      <c r="J181" s="25">
        <f t="shared" si="3"/>
        <v>9710</v>
      </c>
      <c r="K181" s="209"/>
      <c r="L181" s="146">
        <v>0.9</v>
      </c>
      <c r="M181" s="27">
        <f t="shared" si="4"/>
        <v>5634</v>
      </c>
      <c r="N181" s="27">
        <f t="shared" si="5"/>
        <v>11894</v>
      </c>
      <c r="O181" s="28">
        <f t="shared" si="6"/>
        <v>11900</v>
      </c>
      <c r="P181" s="209"/>
      <c r="Q181" s="40">
        <v>0.3</v>
      </c>
      <c r="R181" s="23">
        <f t="shared" si="7"/>
        <v>1878</v>
      </c>
      <c r="S181" s="23">
        <f t="shared" si="8"/>
        <v>8138</v>
      </c>
      <c r="T181" s="217"/>
      <c r="U181" s="210"/>
      <c r="V181" s="40">
        <v>0.3</v>
      </c>
      <c r="W181" s="23">
        <f t="shared" si="9"/>
        <v>1878</v>
      </c>
      <c r="X181" s="27">
        <f t="shared" si="10"/>
        <v>8138</v>
      </c>
      <c r="Y181" s="211"/>
      <c r="Z181" s="40">
        <v>0.25</v>
      </c>
      <c r="AA181" s="27">
        <f t="shared" si="11"/>
        <v>1565</v>
      </c>
      <c r="AB181" s="27">
        <f t="shared" si="12"/>
        <v>7825</v>
      </c>
      <c r="AC181" s="27"/>
      <c r="AD181" s="29" t="s">
        <v>311</v>
      </c>
      <c r="AE181" s="19">
        <v>0.159</v>
      </c>
      <c r="AF181" s="17">
        <f t="shared" si="15"/>
        <v>995.34</v>
      </c>
      <c r="AG181" s="17">
        <f t="shared" si="16"/>
        <v>7255.34</v>
      </c>
      <c r="AH181" s="27"/>
      <c r="AI181" s="27"/>
      <c r="AJ181" s="27"/>
      <c r="AK181" s="30"/>
    </row>
    <row r="182" ht="15.75" customHeight="1">
      <c r="A182" s="8"/>
      <c r="B182" s="81" t="s">
        <v>216</v>
      </c>
      <c r="C182" s="151" t="s">
        <v>305</v>
      </c>
      <c r="D182" s="42" t="s">
        <v>130</v>
      </c>
      <c r="E182" s="29" t="s">
        <v>312</v>
      </c>
      <c r="F182" s="29">
        <v>6260.0</v>
      </c>
      <c r="G182" s="40">
        <v>0.55</v>
      </c>
      <c r="H182" s="23">
        <f t="shared" si="1"/>
        <v>3443</v>
      </c>
      <c r="I182" s="24">
        <f t="shared" si="2"/>
        <v>9703</v>
      </c>
      <c r="J182" s="25">
        <f t="shared" si="3"/>
        <v>9710</v>
      </c>
      <c r="K182" s="209"/>
      <c r="L182" s="146">
        <v>0.9</v>
      </c>
      <c r="M182" s="27">
        <f t="shared" si="4"/>
        <v>5634</v>
      </c>
      <c r="N182" s="27">
        <f t="shared" si="5"/>
        <v>11894</v>
      </c>
      <c r="O182" s="28">
        <f t="shared" si="6"/>
        <v>11900</v>
      </c>
      <c r="P182" s="209"/>
      <c r="Q182" s="40">
        <v>0.3</v>
      </c>
      <c r="R182" s="23">
        <f t="shared" si="7"/>
        <v>1878</v>
      </c>
      <c r="S182" s="23">
        <f t="shared" si="8"/>
        <v>8138</v>
      </c>
      <c r="T182" s="217"/>
      <c r="U182" s="210"/>
      <c r="V182" s="40">
        <v>0.3</v>
      </c>
      <c r="W182" s="23">
        <f t="shared" si="9"/>
        <v>1878</v>
      </c>
      <c r="X182" s="27">
        <f t="shared" si="10"/>
        <v>8138</v>
      </c>
      <c r="Y182" s="211"/>
      <c r="Z182" s="40">
        <v>0.25</v>
      </c>
      <c r="AA182" s="27">
        <f t="shared" si="11"/>
        <v>1565</v>
      </c>
      <c r="AB182" s="27">
        <f t="shared" si="12"/>
        <v>7825</v>
      </c>
      <c r="AC182" s="27"/>
      <c r="AD182" s="29" t="s">
        <v>312</v>
      </c>
      <c r="AE182" s="19">
        <v>0.159</v>
      </c>
      <c r="AF182" s="17">
        <f t="shared" si="15"/>
        <v>995.34</v>
      </c>
      <c r="AG182" s="17">
        <f t="shared" si="16"/>
        <v>7255.34</v>
      </c>
      <c r="AH182" s="27"/>
      <c r="AI182" s="27"/>
      <c r="AJ182" s="27"/>
      <c r="AK182" s="30"/>
    </row>
    <row r="183" ht="15.75" customHeight="1">
      <c r="A183" s="8"/>
      <c r="B183" s="81" t="s">
        <v>216</v>
      </c>
      <c r="C183" s="151" t="s">
        <v>305</v>
      </c>
      <c r="D183" s="42" t="s">
        <v>130</v>
      </c>
      <c r="E183" s="29" t="s">
        <v>313</v>
      </c>
      <c r="F183" s="29">
        <v>6300.0</v>
      </c>
      <c r="G183" s="40">
        <v>0.55</v>
      </c>
      <c r="H183" s="23">
        <f t="shared" si="1"/>
        <v>3465</v>
      </c>
      <c r="I183" s="24">
        <f t="shared" si="2"/>
        <v>9765</v>
      </c>
      <c r="J183" s="25">
        <f t="shared" si="3"/>
        <v>9770</v>
      </c>
      <c r="K183" s="209"/>
      <c r="L183" s="146">
        <v>0.9</v>
      </c>
      <c r="M183" s="27">
        <f t="shared" si="4"/>
        <v>5670</v>
      </c>
      <c r="N183" s="27">
        <f t="shared" si="5"/>
        <v>11970</v>
      </c>
      <c r="O183" s="28">
        <f t="shared" si="6"/>
        <v>11970</v>
      </c>
      <c r="P183" s="209"/>
      <c r="Q183" s="40">
        <v>0.3</v>
      </c>
      <c r="R183" s="23">
        <f t="shared" si="7"/>
        <v>1890</v>
      </c>
      <c r="S183" s="23">
        <f t="shared" si="8"/>
        <v>8190</v>
      </c>
      <c r="T183" s="217"/>
      <c r="U183" s="210"/>
      <c r="V183" s="40">
        <v>0.3</v>
      </c>
      <c r="W183" s="23">
        <f t="shared" si="9"/>
        <v>1890</v>
      </c>
      <c r="X183" s="27">
        <f t="shared" si="10"/>
        <v>8190</v>
      </c>
      <c r="Y183" s="211"/>
      <c r="Z183" s="40">
        <v>0.25</v>
      </c>
      <c r="AA183" s="27">
        <f t="shared" si="11"/>
        <v>1575</v>
      </c>
      <c r="AB183" s="27">
        <f t="shared" si="12"/>
        <v>7875</v>
      </c>
      <c r="AC183" s="27"/>
      <c r="AD183" s="29" t="s">
        <v>313</v>
      </c>
      <c r="AE183" s="19">
        <v>0.159</v>
      </c>
      <c r="AF183" s="17">
        <f t="shared" si="15"/>
        <v>1001.7</v>
      </c>
      <c r="AG183" s="17">
        <f t="shared" si="16"/>
        <v>7301.7</v>
      </c>
      <c r="AH183" s="27"/>
      <c r="AI183" s="27"/>
      <c r="AJ183" s="27"/>
      <c r="AK183" s="30"/>
    </row>
    <row r="184" ht="15.75" customHeight="1">
      <c r="A184" s="8"/>
      <c r="B184" s="81" t="s">
        <v>216</v>
      </c>
      <c r="C184" s="151" t="s">
        <v>305</v>
      </c>
      <c r="D184" s="42" t="s">
        <v>130</v>
      </c>
      <c r="E184" s="29" t="s">
        <v>314</v>
      </c>
      <c r="F184" s="29">
        <v>6300.0</v>
      </c>
      <c r="G184" s="40">
        <v>0.55</v>
      </c>
      <c r="H184" s="23">
        <f t="shared" si="1"/>
        <v>3465</v>
      </c>
      <c r="I184" s="24">
        <f t="shared" si="2"/>
        <v>9765</v>
      </c>
      <c r="J184" s="25">
        <f t="shared" si="3"/>
        <v>9770</v>
      </c>
      <c r="K184" s="209"/>
      <c r="L184" s="146">
        <v>0.9</v>
      </c>
      <c r="M184" s="27">
        <f t="shared" si="4"/>
        <v>5670</v>
      </c>
      <c r="N184" s="27">
        <f t="shared" si="5"/>
        <v>11970</v>
      </c>
      <c r="O184" s="28">
        <f t="shared" si="6"/>
        <v>11970</v>
      </c>
      <c r="P184" s="209"/>
      <c r="Q184" s="40">
        <v>0.3</v>
      </c>
      <c r="R184" s="23">
        <f t="shared" si="7"/>
        <v>1890</v>
      </c>
      <c r="S184" s="23">
        <f t="shared" si="8"/>
        <v>8190</v>
      </c>
      <c r="T184" s="217"/>
      <c r="U184" s="210"/>
      <c r="V184" s="40">
        <v>0.3</v>
      </c>
      <c r="W184" s="23">
        <f t="shared" si="9"/>
        <v>1890</v>
      </c>
      <c r="X184" s="27">
        <f t="shared" si="10"/>
        <v>8190</v>
      </c>
      <c r="Y184" s="211"/>
      <c r="Z184" s="40">
        <v>0.25</v>
      </c>
      <c r="AA184" s="27">
        <f t="shared" si="11"/>
        <v>1575</v>
      </c>
      <c r="AB184" s="27">
        <f t="shared" si="12"/>
        <v>7875</v>
      </c>
      <c r="AC184" s="27"/>
      <c r="AD184" s="29" t="s">
        <v>314</v>
      </c>
      <c r="AE184" s="19">
        <v>0.159</v>
      </c>
      <c r="AF184" s="17">
        <f t="shared" si="15"/>
        <v>1001.7</v>
      </c>
      <c r="AG184" s="17">
        <f t="shared" si="16"/>
        <v>7301.7</v>
      </c>
      <c r="AH184" s="27"/>
      <c r="AI184" s="27"/>
      <c r="AJ184" s="27"/>
      <c r="AK184" s="30"/>
    </row>
    <row r="185" ht="15.75" customHeight="1">
      <c r="A185" s="8">
        <v>149.0</v>
      </c>
      <c r="B185" s="81" t="s">
        <v>216</v>
      </c>
      <c r="C185" s="126" t="s">
        <v>325</v>
      </c>
      <c r="D185" s="128" t="s">
        <v>130</v>
      </c>
      <c r="E185" s="164" t="s">
        <v>326</v>
      </c>
      <c r="F185" s="41">
        <v>5170.0</v>
      </c>
      <c r="G185" s="47">
        <v>0.35</v>
      </c>
      <c r="H185" s="45">
        <f t="shared" si="1"/>
        <v>1809.5</v>
      </c>
      <c r="I185" s="45">
        <f t="shared" si="2"/>
        <v>6979.5</v>
      </c>
      <c r="J185" s="45">
        <f t="shared" si="3"/>
        <v>6980</v>
      </c>
      <c r="K185" s="45"/>
      <c r="L185" s="47">
        <v>0.15</v>
      </c>
      <c r="M185" s="45">
        <f t="shared" si="4"/>
        <v>775.5</v>
      </c>
      <c r="N185" s="45">
        <f t="shared" si="5"/>
        <v>5945.5</v>
      </c>
      <c r="O185" s="128">
        <f t="shared" si="6"/>
        <v>5950</v>
      </c>
      <c r="P185" s="45"/>
      <c r="Q185" s="47">
        <v>0.2</v>
      </c>
      <c r="R185" s="45">
        <f t="shared" si="7"/>
        <v>1034</v>
      </c>
      <c r="S185" s="45">
        <f t="shared" si="8"/>
        <v>6204</v>
      </c>
      <c r="T185" s="45"/>
      <c r="U185" s="45"/>
      <c r="V185" s="47">
        <v>0.3</v>
      </c>
      <c r="W185" s="45">
        <f t="shared" si="9"/>
        <v>1551</v>
      </c>
      <c r="X185" s="45">
        <f t="shared" si="10"/>
        <v>6721</v>
      </c>
      <c r="Y185" s="45"/>
      <c r="Z185" s="47">
        <v>0.25</v>
      </c>
      <c r="AA185" s="45"/>
      <c r="AB185" s="45"/>
      <c r="AC185" s="45"/>
      <c r="AD185" s="164" t="s">
        <v>326</v>
      </c>
      <c r="AE185" s="19">
        <v>0.159</v>
      </c>
      <c r="AF185" s="17">
        <f t="shared" si="15"/>
        <v>822.03</v>
      </c>
      <c r="AG185" s="17">
        <f t="shared" si="16"/>
        <v>5992.03</v>
      </c>
      <c r="AH185" s="45"/>
      <c r="AI185" s="45"/>
      <c r="AJ185" s="45"/>
      <c r="AK185" s="163"/>
    </row>
    <row r="186" ht="15.75" customHeight="1">
      <c r="A186" s="8">
        <v>150.0</v>
      </c>
      <c r="B186" s="81" t="s">
        <v>216</v>
      </c>
      <c r="C186" s="126" t="s">
        <v>325</v>
      </c>
      <c r="D186" s="128" t="s">
        <v>130</v>
      </c>
      <c r="E186" s="165" t="s">
        <v>330</v>
      </c>
      <c r="F186" s="18">
        <v>5084.0</v>
      </c>
      <c r="G186" s="40">
        <v>0.45</v>
      </c>
      <c r="H186" s="23">
        <f t="shared" si="1"/>
        <v>2287.8</v>
      </c>
      <c r="I186" s="24">
        <f t="shared" si="2"/>
        <v>7371.8</v>
      </c>
      <c r="J186" s="25">
        <f t="shared" si="3"/>
        <v>7380</v>
      </c>
      <c r="K186" s="209"/>
      <c r="L186" s="146">
        <v>0.5</v>
      </c>
      <c r="M186" s="27">
        <f t="shared" si="4"/>
        <v>2542</v>
      </c>
      <c r="N186" s="27">
        <f t="shared" si="5"/>
        <v>7626</v>
      </c>
      <c r="O186" s="28">
        <f t="shared" si="6"/>
        <v>7630</v>
      </c>
      <c r="P186" s="209"/>
      <c r="Q186" s="40">
        <v>0.3</v>
      </c>
      <c r="R186" s="23">
        <f t="shared" si="7"/>
        <v>1525.2</v>
      </c>
      <c r="S186" s="23">
        <f t="shared" si="8"/>
        <v>6609.2</v>
      </c>
      <c r="T186" s="25"/>
      <c r="U186" s="210"/>
      <c r="V186" s="40">
        <v>0.3</v>
      </c>
      <c r="W186" s="23">
        <f t="shared" si="9"/>
        <v>1525.2</v>
      </c>
      <c r="X186" s="27">
        <f t="shared" si="10"/>
        <v>6609.2</v>
      </c>
      <c r="Y186" s="211"/>
      <c r="Z186" s="40">
        <v>0.25</v>
      </c>
      <c r="AA186" s="70"/>
      <c r="AB186" s="70"/>
      <c r="AC186" s="70"/>
      <c r="AD186" s="165" t="s">
        <v>330</v>
      </c>
      <c r="AE186" s="19">
        <v>0.159</v>
      </c>
      <c r="AF186" s="17">
        <f t="shared" si="15"/>
        <v>808.356</v>
      </c>
      <c r="AG186" s="17">
        <f t="shared" si="16"/>
        <v>5892.356</v>
      </c>
      <c r="AH186" s="70"/>
      <c r="AI186" s="70"/>
      <c r="AJ186" s="70"/>
      <c r="AK186" s="90"/>
    </row>
    <row r="187" ht="15.75" customHeight="1">
      <c r="A187" s="8">
        <v>151.0</v>
      </c>
      <c r="B187" s="81" t="s">
        <v>216</v>
      </c>
      <c r="C187" s="126" t="s">
        <v>325</v>
      </c>
      <c r="D187" s="43" t="s">
        <v>130</v>
      </c>
      <c r="E187" s="166" t="s">
        <v>331</v>
      </c>
      <c r="F187" s="29">
        <v>0.0</v>
      </c>
      <c r="G187" s="40">
        <v>0.45</v>
      </c>
      <c r="H187" s="23">
        <f t="shared" si="1"/>
        <v>0</v>
      </c>
      <c r="I187" s="24">
        <f t="shared" si="2"/>
        <v>0</v>
      </c>
      <c r="J187" s="25">
        <f t="shared" si="3"/>
        <v>0</v>
      </c>
      <c r="K187" s="209"/>
      <c r="L187" s="146">
        <v>0.5</v>
      </c>
      <c r="M187" s="27">
        <f t="shared" si="4"/>
        <v>0</v>
      </c>
      <c r="N187" s="27">
        <f t="shared" si="5"/>
        <v>0</v>
      </c>
      <c r="O187" s="28">
        <f t="shared" si="6"/>
        <v>0</v>
      </c>
      <c r="P187" s="209"/>
      <c r="Q187" s="40">
        <v>0.3</v>
      </c>
      <c r="R187" s="23">
        <f t="shared" si="7"/>
        <v>0</v>
      </c>
      <c r="S187" s="23">
        <f t="shared" si="8"/>
        <v>0</v>
      </c>
      <c r="T187" s="25"/>
      <c r="U187" s="210"/>
      <c r="V187" s="40">
        <v>0.3</v>
      </c>
      <c r="W187" s="23">
        <f t="shared" si="9"/>
        <v>0</v>
      </c>
      <c r="X187" s="27">
        <f t="shared" si="10"/>
        <v>0</v>
      </c>
      <c r="Y187" s="211"/>
      <c r="Z187" s="40">
        <v>0.25</v>
      </c>
      <c r="AA187" s="27"/>
      <c r="AB187" s="27"/>
      <c r="AC187" s="27"/>
      <c r="AD187" s="166" t="s">
        <v>331</v>
      </c>
      <c r="AE187" s="19">
        <v>0.159</v>
      </c>
      <c r="AF187" s="17">
        <f t="shared" si="15"/>
        <v>0</v>
      </c>
      <c r="AG187" s="17">
        <f t="shared" si="16"/>
        <v>0</v>
      </c>
      <c r="AH187" s="27"/>
      <c r="AI187" s="27"/>
      <c r="AJ187" s="27"/>
      <c r="AK187" s="30"/>
    </row>
    <row r="188" ht="15.75" customHeight="1">
      <c r="A188" s="8">
        <v>152.0</v>
      </c>
      <c r="B188" s="81" t="s">
        <v>216</v>
      </c>
      <c r="C188" s="126" t="s">
        <v>325</v>
      </c>
      <c r="D188" s="43" t="s">
        <v>130</v>
      </c>
      <c r="E188" s="167" t="s">
        <v>332</v>
      </c>
      <c r="F188" s="29">
        <v>3160.0</v>
      </c>
      <c r="G188" s="40">
        <v>0.6</v>
      </c>
      <c r="H188" s="23">
        <f t="shared" si="1"/>
        <v>1896</v>
      </c>
      <c r="I188" s="24">
        <f t="shared" si="2"/>
        <v>5056</v>
      </c>
      <c r="J188" s="25">
        <f t="shared" si="3"/>
        <v>5060</v>
      </c>
      <c r="K188" s="209"/>
      <c r="L188" s="146">
        <v>0.5</v>
      </c>
      <c r="M188" s="27">
        <f t="shared" si="4"/>
        <v>1580</v>
      </c>
      <c r="N188" s="27">
        <f t="shared" si="5"/>
        <v>4740</v>
      </c>
      <c r="O188" s="28">
        <f t="shared" si="6"/>
        <v>4740</v>
      </c>
      <c r="P188" s="209"/>
      <c r="Q188" s="40">
        <v>0.3</v>
      </c>
      <c r="R188" s="23">
        <f t="shared" si="7"/>
        <v>948</v>
      </c>
      <c r="S188" s="23">
        <f t="shared" si="8"/>
        <v>4108</v>
      </c>
      <c r="T188" s="25"/>
      <c r="U188" s="210"/>
      <c r="V188" s="40">
        <v>0.3</v>
      </c>
      <c r="W188" s="23">
        <f t="shared" si="9"/>
        <v>948</v>
      </c>
      <c r="X188" s="27">
        <f t="shared" si="10"/>
        <v>4108</v>
      </c>
      <c r="Y188" s="211"/>
      <c r="Z188" s="40">
        <v>0.25</v>
      </c>
      <c r="AA188" s="27"/>
      <c r="AB188" s="27"/>
      <c r="AC188" s="27"/>
      <c r="AD188" s="167" t="s">
        <v>332</v>
      </c>
      <c r="AE188" s="19">
        <v>0.159</v>
      </c>
      <c r="AF188" s="17">
        <f t="shared" si="15"/>
        <v>502.44</v>
      </c>
      <c r="AG188" s="17">
        <f t="shared" si="16"/>
        <v>3662.44</v>
      </c>
      <c r="AH188" s="27"/>
      <c r="AI188" s="27"/>
      <c r="AJ188" s="27"/>
      <c r="AK188" s="30"/>
    </row>
    <row r="189" ht="15.75" customHeight="1">
      <c r="A189" s="8">
        <v>153.0</v>
      </c>
      <c r="B189" s="81" t="s">
        <v>216</v>
      </c>
      <c r="C189" s="42" t="s">
        <v>254</v>
      </c>
      <c r="D189" s="43" t="s">
        <v>130</v>
      </c>
      <c r="E189" s="167" t="s">
        <v>333</v>
      </c>
      <c r="F189" s="29">
        <v>0.0</v>
      </c>
      <c r="G189" s="56">
        <v>0.35</v>
      </c>
      <c r="H189" s="23">
        <f t="shared" si="1"/>
        <v>0</v>
      </c>
      <c r="I189" s="24">
        <f t="shared" si="2"/>
        <v>0</v>
      </c>
      <c r="J189" s="25">
        <f t="shared" si="3"/>
        <v>0</v>
      </c>
      <c r="K189" s="209"/>
      <c r="L189" s="146">
        <v>0.5</v>
      </c>
      <c r="M189" s="27">
        <f t="shared" si="4"/>
        <v>0</v>
      </c>
      <c r="N189" s="27">
        <f t="shared" si="5"/>
        <v>0</v>
      </c>
      <c r="O189" s="28">
        <f t="shared" si="6"/>
        <v>0</v>
      </c>
      <c r="P189" s="209"/>
      <c r="Q189" s="40">
        <v>0.3</v>
      </c>
      <c r="R189" s="23">
        <f t="shared" si="7"/>
        <v>0</v>
      </c>
      <c r="S189" s="23">
        <f t="shared" si="8"/>
        <v>0</v>
      </c>
      <c r="T189" s="25"/>
      <c r="U189" s="210"/>
      <c r="V189" s="40">
        <v>0.3</v>
      </c>
      <c r="W189" s="23">
        <f t="shared" si="9"/>
        <v>0</v>
      </c>
      <c r="X189" s="27">
        <f t="shared" si="10"/>
        <v>0</v>
      </c>
      <c r="Y189" s="211"/>
      <c r="Z189" s="40">
        <v>0.25</v>
      </c>
      <c r="AA189" s="27"/>
      <c r="AB189" s="27"/>
      <c r="AC189" s="27"/>
      <c r="AD189" s="167" t="s">
        <v>333</v>
      </c>
      <c r="AE189" s="19">
        <v>0.159</v>
      </c>
      <c r="AF189" s="17">
        <f t="shared" si="15"/>
        <v>0</v>
      </c>
      <c r="AG189" s="17">
        <f t="shared" si="16"/>
        <v>0</v>
      </c>
      <c r="AH189" s="27"/>
      <c r="AI189" s="27"/>
      <c r="AJ189" s="27"/>
      <c r="AK189" s="30"/>
    </row>
    <row r="190" ht="15.75" customHeight="1">
      <c r="A190" s="8">
        <v>154.0</v>
      </c>
      <c r="B190" s="81" t="s">
        <v>216</v>
      </c>
      <c r="C190" s="42" t="s">
        <v>254</v>
      </c>
      <c r="D190" s="43" t="s">
        <v>130</v>
      </c>
      <c r="E190" s="166" t="s">
        <v>334</v>
      </c>
      <c r="F190" s="29">
        <v>0.0</v>
      </c>
      <c r="G190" s="56">
        <v>0.35</v>
      </c>
      <c r="H190" s="23">
        <f t="shared" si="1"/>
        <v>0</v>
      </c>
      <c r="I190" s="24">
        <f t="shared" si="2"/>
        <v>0</v>
      </c>
      <c r="J190" s="25">
        <f t="shared" si="3"/>
        <v>0</v>
      </c>
      <c r="K190" s="209"/>
      <c r="L190" s="146">
        <v>0.5</v>
      </c>
      <c r="M190" s="27">
        <f t="shared" si="4"/>
        <v>0</v>
      </c>
      <c r="N190" s="27">
        <f t="shared" si="5"/>
        <v>0</v>
      </c>
      <c r="O190" s="28">
        <f t="shared" si="6"/>
        <v>0</v>
      </c>
      <c r="P190" s="209"/>
      <c r="Q190" s="40">
        <v>0.3</v>
      </c>
      <c r="R190" s="23">
        <f t="shared" si="7"/>
        <v>0</v>
      </c>
      <c r="S190" s="23">
        <f t="shared" si="8"/>
        <v>0</v>
      </c>
      <c r="T190" s="25"/>
      <c r="U190" s="210"/>
      <c r="V190" s="40">
        <v>0.3</v>
      </c>
      <c r="W190" s="23">
        <f t="shared" si="9"/>
        <v>0</v>
      </c>
      <c r="X190" s="27">
        <f t="shared" si="10"/>
        <v>0</v>
      </c>
      <c r="Y190" s="211"/>
      <c r="Z190" s="40">
        <v>0.25</v>
      </c>
      <c r="AA190" s="27"/>
      <c r="AB190" s="27"/>
      <c r="AC190" s="27"/>
      <c r="AD190" s="166" t="s">
        <v>334</v>
      </c>
      <c r="AE190" s="19">
        <v>0.159</v>
      </c>
      <c r="AF190" s="17">
        <f t="shared" si="15"/>
        <v>0</v>
      </c>
      <c r="AG190" s="17">
        <f t="shared" si="16"/>
        <v>0</v>
      </c>
      <c r="AH190" s="27"/>
      <c r="AI190" s="27"/>
      <c r="AJ190" s="27"/>
      <c r="AK190" s="30"/>
    </row>
    <row r="191" ht="15.75" customHeight="1">
      <c r="A191" s="8">
        <v>155.0</v>
      </c>
      <c r="B191" s="81" t="s">
        <v>216</v>
      </c>
      <c r="C191" s="42" t="s">
        <v>254</v>
      </c>
      <c r="D191" s="43" t="s">
        <v>130</v>
      </c>
      <c r="E191" s="166" t="s">
        <v>335</v>
      </c>
      <c r="F191" s="29">
        <v>0.0</v>
      </c>
      <c r="G191" s="56">
        <v>0.35</v>
      </c>
      <c r="H191" s="23">
        <f t="shared" si="1"/>
        <v>0</v>
      </c>
      <c r="I191" s="24">
        <f t="shared" si="2"/>
        <v>0</v>
      </c>
      <c r="J191" s="25">
        <f t="shared" si="3"/>
        <v>0</v>
      </c>
      <c r="K191" s="209"/>
      <c r="L191" s="146">
        <v>0.5</v>
      </c>
      <c r="M191" s="27">
        <f t="shared" si="4"/>
        <v>0</v>
      </c>
      <c r="N191" s="27">
        <f t="shared" si="5"/>
        <v>0</v>
      </c>
      <c r="O191" s="28">
        <f t="shared" si="6"/>
        <v>0</v>
      </c>
      <c r="P191" s="209"/>
      <c r="Q191" s="40">
        <v>0.3</v>
      </c>
      <c r="R191" s="23">
        <f t="shared" si="7"/>
        <v>0</v>
      </c>
      <c r="S191" s="23">
        <f t="shared" si="8"/>
        <v>0</v>
      </c>
      <c r="T191" s="25"/>
      <c r="U191" s="210"/>
      <c r="V191" s="40">
        <v>0.3</v>
      </c>
      <c r="W191" s="23">
        <f t="shared" si="9"/>
        <v>0</v>
      </c>
      <c r="X191" s="27">
        <f t="shared" si="10"/>
        <v>0</v>
      </c>
      <c r="Y191" s="211"/>
      <c r="Z191" s="40">
        <v>0.25</v>
      </c>
      <c r="AA191" s="27"/>
      <c r="AB191" s="27"/>
      <c r="AC191" s="27"/>
      <c r="AD191" s="166" t="s">
        <v>335</v>
      </c>
      <c r="AE191" s="19">
        <v>0.159</v>
      </c>
      <c r="AF191" s="17">
        <f t="shared" si="15"/>
        <v>0</v>
      </c>
      <c r="AG191" s="17">
        <f t="shared" si="16"/>
        <v>0</v>
      </c>
      <c r="AH191" s="27"/>
      <c r="AI191" s="27"/>
      <c r="AJ191" s="27"/>
      <c r="AK191" s="30"/>
    </row>
    <row r="192" ht="15.75" customHeight="1">
      <c r="A192" s="8">
        <v>156.0</v>
      </c>
      <c r="B192" s="81" t="s">
        <v>216</v>
      </c>
      <c r="C192" s="42" t="s">
        <v>254</v>
      </c>
      <c r="D192" s="43" t="s">
        <v>130</v>
      </c>
      <c r="E192" s="166" t="s">
        <v>336</v>
      </c>
      <c r="F192" s="29">
        <v>0.0</v>
      </c>
      <c r="G192" s="56">
        <v>0.35</v>
      </c>
      <c r="H192" s="23">
        <f t="shared" si="1"/>
        <v>0</v>
      </c>
      <c r="I192" s="24">
        <f t="shared" si="2"/>
        <v>0</v>
      </c>
      <c r="J192" s="25">
        <f t="shared" si="3"/>
        <v>0</v>
      </c>
      <c r="K192" s="209"/>
      <c r="L192" s="146">
        <v>0.5</v>
      </c>
      <c r="M192" s="27">
        <f t="shared" si="4"/>
        <v>0</v>
      </c>
      <c r="N192" s="27">
        <f t="shared" si="5"/>
        <v>0</v>
      </c>
      <c r="O192" s="28">
        <f t="shared" si="6"/>
        <v>0</v>
      </c>
      <c r="P192" s="209"/>
      <c r="Q192" s="40">
        <v>0.3</v>
      </c>
      <c r="R192" s="23">
        <f t="shared" si="7"/>
        <v>0</v>
      </c>
      <c r="S192" s="23">
        <f t="shared" si="8"/>
        <v>0</v>
      </c>
      <c r="T192" s="25"/>
      <c r="U192" s="210"/>
      <c r="V192" s="40">
        <v>0.3</v>
      </c>
      <c r="W192" s="23">
        <f t="shared" si="9"/>
        <v>0</v>
      </c>
      <c r="X192" s="27">
        <f t="shared" si="10"/>
        <v>0</v>
      </c>
      <c r="Y192" s="211"/>
      <c r="Z192" s="40">
        <v>0.25</v>
      </c>
      <c r="AA192" s="27"/>
      <c r="AB192" s="27"/>
      <c r="AC192" s="27"/>
      <c r="AD192" s="166" t="s">
        <v>336</v>
      </c>
      <c r="AE192" s="19">
        <v>0.159</v>
      </c>
      <c r="AF192" s="17">
        <f t="shared" si="15"/>
        <v>0</v>
      </c>
      <c r="AG192" s="17">
        <f t="shared" si="16"/>
        <v>0</v>
      </c>
      <c r="AH192" s="27"/>
      <c r="AI192" s="27"/>
      <c r="AJ192" s="27"/>
      <c r="AK192" s="30"/>
    </row>
    <row r="193" ht="15.75" customHeight="1">
      <c r="A193" s="8">
        <v>157.0</v>
      </c>
      <c r="B193" s="81" t="s">
        <v>216</v>
      </c>
      <c r="C193" s="42" t="s">
        <v>254</v>
      </c>
      <c r="D193" s="43" t="s">
        <v>130</v>
      </c>
      <c r="E193" s="166" t="s">
        <v>337</v>
      </c>
      <c r="F193" s="29">
        <v>0.0</v>
      </c>
      <c r="G193" s="56">
        <v>0.35</v>
      </c>
      <c r="H193" s="23">
        <f t="shared" si="1"/>
        <v>0</v>
      </c>
      <c r="I193" s="24">
        <f t="shared" si="2"/>
        <v>0</v>
      </c>
      <c r="J193" s="25">
        <f t="shared" si="3"/>
        <v>0</v>
      </c>
      <c r="K193" s="209"/>
      <c r="L193" s="146">
        <v>0.5</v>
      </c>
      <c r="M193" s="27">
        <f t="shared" si="4"/>
        <v>0</v>
      </c>
      <c r="N193" s="27">
        <f t="shared" si="5"/>
        <v>0</v>
      </c>
      <c r="O193" s="28">
        <f t="shared" si="6"/>
        <v>0</v>
      </c>
      <c r="P193" s="209"/>
      <c r="Q193" s="40">
        <v>0.3</v>
      </c>
      <c r="R193" s="23">
        <f t="shared" si="7"/>
        <v>0</v>
      </c>
      <c r="S193" s="23">
        <f t="shared" si="8"/>
        <v>0</v>
      </c>
      <c r="T193" s="25"/>
      <c r="U193" s="210"/>
      <c r="V193" s="40">
        <v>0.3</v>
      </c>
      <c r="W193" s="23">
        <f t="shared" si="9"/>
        <v>0</v>
      </c>
      <c r="X193" s="27">
        <f t="shared" si="10"/>
        <v>0</v>
      </c>
      <c r="Y193" s="211"/>
      <c r="Z193" s="40">
        <v>0.25</v>
      </c>
      <c r="AA193" s="27"/>
      <c r="AB193" s="27"/>
      <c r="AC193" s="27"/>
      <c r="AD193" s="166" t="s">
        <v>337</v>
      </c>
      <c r="AE193" s="19">
        <v>0.159</v>
      </c>
      <c r="AF193" s="17">
        <f t="shared" si="15"/>
        <v>0</v>
      </c>
      <c r="AG193" s="17">
        <f t="shared" si="16"/>
        <v>0</v>
      </c>
      <c r="AH193" s="27"/>
      <c r="AI193" s="27"/>
      <c r="AJ193" s="27"/>
      <c r="AK193" s="30"/>
    </row>
    <row r="194" ht="15.75" customHeight="1">
      <c r="A194" s="8">
        <v>158.0</v>
      </c>
      <c r="B194" s="81" t="s">
        <v>216</v>
      </c>
      <c r="C194" s="42" t="s">
        <v>254</v>
      </c>
      <c r="D194" s="43" t="s">
        <v>130</v>
      </c>
      <c r="E194" s="166" t="s">
        <v>338</v>
      </c>
      <c r="F194" s="29">
        <v>0.0</v>
      </c>
      <c r="G194" s="56">
        <v>0.35</v>
      </c>
      <c r="H194" s="23">
        <f t="shared" si="1"/>
        <v>0</v>
      </c>
      <c r="I194" s="24">
        <f t="shared" si="2"/>
        <v>0</v>
      </c>
      <c r="J194" s="25">
        <f t="shared" si="3"/>
        <v>0</v>
      </c>
      <c r="K194" s="209"/>
      <c r="L194" s="146">
        <v>0.5</v>
      </c>
      <c r="M194" s="27">
        <f t="shared" si="4"/>
        <v>0</v>
      </c>
      <c r="N194" s="27">
        <f t="shared" si="5"/>
        <v>0</v>
      </c>
      <c r="O194" s="28">
        <f t="shared" si="6"/>
        <v>0</v>
      </c>
      <c r="P194" s="209"/>
      <c r="Q194" s="40">
        <v>0.3</v>
      </c>
      <c r="R194" s="23">
        <f t="shared" si="7"/>
        <v>0</v>
      </c>
      <c r="S194" s="23">
        <f t="shared" si="8"/>
        <v>0</v>
      </c>
      <c r="T194" s="25"/>
      <c r="U194" s="210"/>
      <c r="V194" s="40">
        <v>0.3</v>
      </c>
      <c r="W194" s="23">
        <f t="shared" si="9"/>
        <v>0</v>
      </c>
      <c r="X194" s="27">
        <f t="shared" si="10"/>
        <v>0</v>
      </c>
      <c r="Y194" s="211"/>
      <c r="Z194" s="40">
        <v>0.25</v>
      </c>
      <c r="AA194" s="27"/>
      <c r="AB194" s="27"/>
      <c r="AC194" s="27"/>
      <c r="AD194" s="166" t="s">
        <v>338</v>
      </c>
      <c r="AE194" s="19">
        <v>0.159</v>
      </c>
      <c r="AF194" s="17">
        <f t="shared" si="15"/>
        <v>0</v>
      </c>
      <c r="AG194" s="17">
        <f t="shared" si="16"/>
        <v>0</v>
      </c>
      <c r="AH194" s="27"/>
      <c r="AI194" s="27"/>
      <c r="AJ194" s="27"/>
      <c r="AK194" s="30"/>
    </row>
    <row r="195" ht="15.75" customHeight="1">
      <c r="A195" s="8">
        <v>159.0</v>
      </c>
      <c r="B195" s="81" t="s">
        <v>216</v>
      </c>
      <c r="C195" s="42" t="s">
        <v>254</v>
      </c>
      <c r="D195" s="43" t="s">
        <v>130</v>
      </c>
      <c r="E195" s="166" t="s">
        <v>339</v>
      </c>
      <c r="F195" s="29">
        <v>0.0</v>
      </c>
      <c r="G195" s="56">
        <v>0.35</v>
      </c>
      <c r="H195" s="23">
        <f t="shared" si="1"/>
        <v>0</v>
      </c>
      <c r="I195" s="24">
        <f t="shared" si="2"/>
        <v>0</v>
      </c>
      <c r="J195" s="25">
        <f t="shared" si="3"/>
        <v>0</v>
      </c>
      <c r="K195" s="209"/>
      <c r="L195" s="146">
        <v>0.5</v>
      </c>
      <c r="M195" s="27">
        <f t="shared" si="4"/>
        <v>0</v>
      </c>
      <c r="N195" s="27">
        <f t="shared" si="5"/>
        <v>0</v>
      </c>
      <c r="O195" s="28">
        <f t="shared" si="6"/>
        <v>0</v>
      </c>
      <c r="P195" s="209"/>
      <c r="Q195" s="40">
        <v>0.3</v>
      </c>
      <c r="R195" s="23">
        <f t="shared" si="7"/>
        <v>0</v>
      </c>
      <c r="S195" s="23">
        <f t="shared" si="8"/>
        <v>0</v>
      </c>
      <c r="T195" s="25"/>
      <c r="U195" s="210"/>
      <c r="V195" s="40">
        <v>0.3</v>
      </c>
      <c r="W195" s="23">
        <f t="shared" si="9"/>
        <v>0</v>
      </c>
      <c r="X195" s="27">
        <f t="shared" si="10"/>
        <v>0</v>
      </c>
      <c r="Y195" s="211"/>
      <c r="Z195" s="40">
        <v>0.25</v>
      </c>
      <c r="AA195" s="27"/>
      <c r="AB195" s="27"/>
      <c r="AC195" s="27"/>
      <c r="AD195" s="166" t="s">
        <v>339</v>
      </c>
      <c r="AE195" s="19">
        <v>0.159</v>
      </c>
      <c r="AF195" s="17">
        <f t="shared" si="15"/>
        <v>0</v>
      </c>
      <c r="AG195" s="17">
        <f t="shared" si="16"/>
        <v>0</v>
      </c>
      <c r="AH195" s="27"/>
      <c r="AI195" s="27"/>
      <c r="AJ195" s="27"/>
      <c r="AK195" s="30"/>
    </row>
    <row r="196" ht="15.75" customHeight="1">
      <c r="A196" s="8">
        <v>160.0</v>
      </c>
      <c r="B196" s="81" t="s">
        <v>216</v>
      </c>
      <c r="C196" s="42" t="s">
        <v>254</v>
      </c>
      <c r="D196" s="43" t="s">
        <v>130</v>
      </c>
      <c r="E196" s="166" t="s">
        <v>340</v>
      </c>
      <c r="F196" s="29">
        <v>800.0</v>
      </c>
      <c r="G196" s="40">
        <v>0.5</v>
      </c>
      <c r="H196" s="23">
        <f t="shared" si="1"/>
        <v>400</v>
      </c>
      <c r="I196" s="24">
        <f t="shared" si="2"/>
        <v>1200</v>
      </c>
      <c r="J196" s="25">
        <f t="shared" si="3"/>
        <v>1200</v>
      </c>
      <c r="K196" s="209"/>
      <c r="L196" s="26">
        <v>0.45</v>
      </c>
      <c r="M196" s="27">
        <f t="shared" si="4"/>
        <v>360</v>
      </c>
      <c r="N196" s="27">
        <f t="shared" si="5"/>
        <v>1160</v>
      </c>
      <c r="O196" s="28">
        <f t="shared" si="6"/>
        <v>1160</v>
      </c>
      <c r="P196" s="209"/>
      <c r="Q196" s="40">
        <v>0.3</v>
      </c>
      <c r="R196" s="23">
        <f t="shared" si="7"/>
        <v>240</v>
      </c>
      <c r="S196" s="23">
        <f t="shared" si="8"/>
        <v>1040</v>
      </c>
      <c r="T196" s="25"/>
      <c r="U196" s="210"/>
      <c r="V196" s="40">
        <v>0.3</v>
      </c>
      <c r="W196" s="23">
        <f t="shared" si="9"/>
        <v>240</v>
      </c>
      <c r="X196" s="27">
        <f t="shared" si="10"/>
        <v>1040</v>
      </c>
      <c r="Y196" s="211"/>
      <c r="Z196" s="40">
        <v>0.25</v>
      </c>
      <c r="AA196" s="27"/>
      <c r="AB196" s="27"/>
      <c r="AC196" s="27"/>
      <c r="AD196" s="166" t="s">
        <v>340</v>
      </c>
      <c r="AE196" s="19">
        <v>0.159</v>
      </c>
      <c r="AF196" s="17">
        <f t="shared" si="15"/>
        <v>127.2</v>
      </c>
      <c r="AG196" s="17">
        <f t="shared" si="16"/>
        <v>927.2</v>
      </c>
      <c r="AH196" s="27"/>
      <c r="AI196" s="27"/>
      <c r="AJ196" s="27"/>
      <c r="AK196" s="30"/>
    </row>
    <row r="197" ht="15.75" customHeight="1">
      <c r="A197" s="8">
        <v>161.0</v>
      </c>
      <c r="B197" s="81" t="s">
        <v>216</v>
      </c>
      <c r="C197" s="42" t="s">
        <v>341</v>
      </c>
      <c r="D197" s="43" t="s">
        <v>130</v>
      </c>
      <c r="E197" s="166" t="s">
        <v>342</v>
      </c>
      <c r="F197" s="29">
        <v>3000.0</v>
      </c>
      <c r="G197" s="56">
        <v>0.46</v>
      </c>
      <c r="H197" s="23">
        <f t="shared" si="1"/>
        <v>1380</v>
      </c>
      <c r="I197" s="24">
        <f t="shared" si="2"/>
        <v>4380</v>
      </c>
      <c r="J197" s="25">
        <f t="shared" si="3"/>
        <v>4380</v>
      </c>
      <c r="K197" s="209"/>
      <c r="L197" s="146">
        <v>0.36</v>
      </c>
      <c r="M197" s="27">
        <f t="shared" si="4"/>
        <v>1080</v>
      </c>
      <c r="N197" s="27">
        <f t="shared" si="5"/>
        <v>4080</v>
      </c>
      <c r="O197" s="28">
        <f t="shared" si="6"/>
        <v>4080</v>
      </c>
      <c r="P197" s="209"/>
      <c r="Q197" s="40">
        <v>0.3</v>
      </c>
      <c r="R197" s="23">
        <f t="shared" si="7"/>
        <v>900</v>
      </c>
      <c r="S197" s="23">
        <f t="shared" si="8"/>
        <v>3900</v>
      </c>
      <c r="T197" s="25"/>
      <c r="U197" s="210"/>
      <c r="V197" s="40">
        <v>0.3</v>
      </c>
      <c r="W197" s="23">
        <f t="shared" si="9"/>
        <v>900</v>
      </c>
      <c r="X197" s="27">
        <f t="shared" si="10"/>
        <v>3900</v>
      </c>
      <c r="Y197" s="211"/>
      <c r="Z197" s="40">
        <v>0.25</v>
      </c>
      <c r="AA197" s="27"/>
      <c r="AB197" s="27"/>
      <c r="AC197" s="27"/>
      <c r="AD197" s="166" t="s">
        <v>342</v>
      </c>
      <c r="AE197" s="19">
        <v>0.159</v>
      </c>
      <c r="AF197" s="17">
        <f t="shared" si="15"/>
        <v>477</v>
      </c>
      <c r="AG197" s="17">
        <f t="shared" si="16"/>
        <v>3477</v>
      </c>
      <c r="AH197" s="27"/>
      <c r="AI197" s="27"/>
      <c r="AJ197" s="27"/>
      <c r="AK197" s="30"/>
    </row>
    <row r="198" ht="15.75" customHeight="1">
      <c r="A198" s="8">
        <v>162.0</v>
      </c>
      <c r="B198" s="81" t="s">
        <v>216</v>
      </c>
      <c r="C198" s="42" t="s">
        <v>341</v>
      </c>
      <c r="D198" s="43" t="s">
        <v>130</v>
      </c>
      <c r="E198" s="166" t="s">
        <v>343</v>
      </c>
      <c r="F198" s="29">
        <v>1150.0</v>
      </c>
      <c r="G198" s="56">
        <v>0.46</v>
      </c>
      <c r="H198" s="23">
        <f t="shared" si="1"/>
        <v>529</v>
      </c>
      <c r="I198" s="24">
        <f t="shared" si="2"/>
        <v>1679</v>
      </c>
      <c r="J198" s="25">
        <f t="shared" si="3"/>
        <v>1680</v>
      </c>
      <c r="K198" s="209"/>
      <c r="L198" s="146">
        <v>0.36</v>
      </c>
      <c r="M198" s="27">
        <f t="shared" si="4"/>
        <v>414</v>
      </c>
      <c r="N198" s="27">
        <f t="shared" si="5"/>
        <v>1564</v>
      </c>
      <c r="O198" s="28">
        <f t="shared" si="6"/>
        <v>1570</v>
      </c>
      <c r="P198" s="209"/>
      <c r="Q198" s="40">
        <v>0.3</v>
      </c>
      <c r="R198" s="23">
        <f t="shared" si="7"/>
        <v>345</v>
      </c>
      <c r="S198" s="23">
        <f t="shared" si="8"/>
        <v>1495</v>
      </c>
      <c r="T198" s="25"/>
      <c r="U198" s="210"/>
      <c r="V198" s="40">
        <v>0.3</v>
      </c>
      <c r="W198" s="23">
        <f t="shared" si="9"/>
        <v>345</v>
      </c>
      <c r="X198" s="27">
        <f t="shared" si="10"/>
        <v>1495</v>
      </c>
      <c r="Y198" s="211"/>
      <c r="Z198" s="40">
        <v>0.25</v>
      </c>
      <c r="AA198" s="27"/>
      <c r="AB198" s="27"/>
      <c r="AC198" s="27"/>
      <c r="AD198" s="166" t="s">
        <v>343</v>
      </c>
      <c r="AE198" s="19">
        <v>0.159</v>
      </c>
      <c r="AF198" s="17">
        <f t="shared" si="15"/>
        <v>182.85</v>
      </c>
      <c r="AG198" s="17">
        <f t="shared" si="16"/>
        <v>1332.85</v>
      </c>
      <c r="AH198" s="27"/>
      <c r="AI198" s="27"/>
      <c r="AJ198" s="27"/>
      <c r="AK198" s="30"/>
    </row>
    <row r="199" ht="15.75" customHeight="1">
      <c r="A199" s="8"/>
      <c r="B199" s="81" t="s">
        <v>216</v>
      </c>
      <c r="C199" s="42" t="s">
        <v>254</v>
      </c>
      <c r="D199" s="43" t="s">
        <v>130</v>
      </c>
      <c r="E199" s="167" t="s">
        <v>344</v>
      </c>
      <c r="F199" s="29">
        <v>300.0</v>
      </c>
      <c r="G199" s="40">
        <v>0.6</v>
      </c>
      <c r="H199" s="23">
        <f t="shared" si="1"/>
        <v>180</v>
      </c>
      <c r="I199" s="24">
        <f t="shared" si="2"/>
        <v>480</v>
      </c>
      <c r="J199" s="25">
        <f t="shared" si="3"/>
        <v>480</v>
      </c>
      <c r="K199" s="209"/>
      <c r="L199" s="146">
        <v>0.36</v>
      </c>
      <c r="M199" s="27">
        <f t="shared" si="4"/>
        <v>108</v>
      </c>
      <c r="N199" s="27">
        <f t="shared" si="5"/>
        <v>408</v>
      </c>
      <c r="O199" s="28">
        <f t="shared" si="6"/>
        <v>410</v>
      </c>
      <c r="P199" s="209"/>
      <c r="Q199" s="40">
        <v>0.3</v>
      </c>
      <c r="R199" s="23">
        <f t="shared" si="7"/>
        <v>90</v>
      </c>
      <c r="S199" s="23">
        <f t="shared" si="8"/>
        <v>390</v>
      </c>
      <c r="T199" s="25"/>
      <c r="U199" s="210"/>
      <c r="V199" s="40">
        <v>0.3</v>
      </c>
      <c r="W199" s="23">
        <f t="shared" si="9"/>
        <v>90</v>
      </c>
      <c r="X199" s="27">
        <f t="shared" si="10"/>
        <v>390</v>
      </c>
      <c r="Y199" s="211"/>
      <c r="Z199" s="40">
        <v>0.25</v>
      </c>
      <c r="AA199" s="27"/>
      <c r="AB199" s="27"/>
      <c r="AC199" s="27"/>
      <c r="AD199" s="167" t="s">
        <v>344</v>
      </c>
      <c r="AE199" s="19">
        <v>0.159</v>
      </c>
      <c r="AF199" s="17">
        <f t="shared" si="15"/>
        <v>47.7</v>
      </c>
      <c r="AG199" s="17">
        <f t="shared" si="16"/>
        <v>347.7</v>
      </c>
      <c r="AH199" s="27"/>
      <c r="AI199" s="27"/>
      <c r="AJ199" s="27"/>
      <c r="AK199" s="30"/>
    </row>
    <row r="200" ht="15.75" customHeight="1">
      <c r="A200" s="8">
        <v>163.0</v>
      </c>
      <c r="B200" s="175" t="s">
        <v>352</v>
      </c>
      <c r="C200" s="8" t="s">
        <v>25</v>
      </c>
      <c r="D200" s="176" t="s">
        <v>353</v>
      </c>
      <c r="E200" s="178" t="s">
        <v>354</v>
      </c>
      <c r="F200" s="175">
        <v>416.0</v>
      </c>
      <c r="G200" s="239">
        <v>0.5</v>
      </c>
      <c r="H200" s="178">
        <f t="shared" si="1"/>
        <v>208</v>
      </c>
      <c r="I200" s="178">
        <f t="shared" si="2"/>
        <v>624</v>
      </c>
      <c r="J200" s="178">
        <f t="shared" si="3"/>
        <v>630</v>
      </c>
      <c r="K200" s="172"/>
      <c r="L200" s="255">
        <v>0.38</v>
      </c>
      <c r="M200" s="172">
        <f t="shared" si="4"/>
        <v>158.08</v>
      </c>
      <c r="N200" s="172">
        <f t="shared" si="5"/>
        <v>574.08</v>
      </c>
      <c r="O200" s="256">
        <f t="shared" si="6"/>
        <v>580</v>
      </c>
      <c r="P200" s="172"/>
      <c r="Q200" s="171">
        <v>0.35</v>
      </c>
      <c r="R200" s="178">
        <f t="shared" si="7"/>
        <v>145.6</v>
      </c>
      <c r="S200" s="178">
        <f t="shared" si="8"/>
        <v>561.6</v>
      </c>
      <c r="T200" s="178"/>
      <c r="U200" s="178"/>
      <c r="V200" s="239">
        <v>0.22</v>
      </c>
      <c r="W200" s="178">
        <f t="shared" si="9"/>
        <v>91.52</v>
      </c>
      <c r="X200" s="172">
        <f t="shared" si="10"/>
        <v>507.52</v>
      </c>
      <c r="Y200" s="172"/>
      <c r="Z200" s="171">
        <v>0.2</v>
      </c>
      <c r="AA200" s="172"/>
      <c r="AB200" s="172"/>
      <c r="AC200" s="172"/>
      <c r="AD200" s="173" t="s">
        <v>354</v>
      </c>
      <c r="AE200" s="19">
        <v>0.159</v>
      </c>
      <c r="AF200" s="17">
        <f t="shared" si="15"/>
        <v>66.144</v>
      </c>
      <c r="AG200" s="17">
        <f t="shared" si="16"/>
        <v>482.144</v>
      </c>
      <c r="AH200" s="172"/>
      <c r="AI200" s="172"/>
      <c r="AJ200" s="172"/>
      <c r="AK200" s="174"/>
    </row>
    <row r="201" ht="15.75" customHeight="1">
      <c r="A201" s="8">
        <v>164.0</v>
      </c>
      <c r="B201" s="175" t="s">
        <v>352</v>
      </c>
      <c r="C201" s="8" t="s">
        <v>25</v>
      </c>
      <c r="D201" s="176" t="s">
        <v>353</v>
      </c>
      <c r="E201" s="23" t="s">
        <v>355</v>
      </c>
      <c r="F201" s="29">
        <v>1251.0</v>
      </c>
      <c r="G201" s="56">
        <v>0.5</v>
      </c>
      <c r="H201" s="23">
        <f t="shared" si="1"/>
        <v>625.5</v>
      </c>
      <c r="I201" s="24">
        <f t="shared" si="2"/>
        <v>1876.5</v>
      </c>
      <c r="J201" s="178">
        <f t="shared" si="3"/>
        <v>1880</v>
      </c>
      <c r="K201" s="209"/>
      <c r="L201" s="146">
        <v>0.38</v>
      </c>
      <c r="M201" s="27">
        <f t="shared" si="4"/>
        <v>475.38</v>
      </c>
      <c r="N201" s="27">
        <f t="shared" si="5"/>
        <v>1726.38</v>
      </c>
      <c r="O201" s="28">
        <f t="shared" si="6"/>
        <v>1730</v>
      </c>
      <c r="P201" s="209"/>
      <c r="Q201" s="40">
        <v>0.35</v>
      </c>
      <c r="R201" s="23">
        <f t="shared" si="7"/>
        <v>437.85</v>
      </c>
      <c r="S201" s="23">
        <f t="shared" si="8"/>
        <v>1688.85</v>
      </c>
      <c r="T201" s="25"/>
      <c r="U201" s="210"/>
      <c r="V201" s="56">
        <v>0.22</v>
      </c>
      <c r="W201" s="23">
        <f t="shared" si="9"/>
        <v>275.22</v>
      </c>
      <c r="X201" s="27">
        <f t="shared" si="10"/>
        <v>1526.22</v>
      </c>
      <c r="Y201" s="211"/>
      <c r="Z201" s="40">
        <v>0.2</v>
      </c>
      <c r="AA201" s="27"/>
      <c r="AB201" s="27"/>
      <c r="AC201" s="27"/>
      <c r="AD201" s="38" t="s">
        <v>355</v>
      </c>
      <c r="AE201" s="19">
        <v>0.159</v>
      </c>
      <c r="AF201" s="17">
        <f t="shared" si="15"/>
        <v>198.909</v>
      </c>
      <c r="AG201" s="17">
        <f t="shared" si="16"/>
        <v>1449.909</v>
      </c>
      <c r="AH201" s="27"/>
      <c r="AI201" s="27"/>
      <c r="AJ201" s="27"/>
      <c r="AK201" s="30"/>
    </row>
    <row r="202" ht="15.75" customHeight="1">
      <c r="A202" s="8">
        <v>165.0</v>
      </c>
      <c r="B202" s="175" t="s">
        <v>352</v>
      </c>
      <c r="C202" s="8" t="s">
        <v>25</v>
      </c>
      <c r="D202" s="176" t="s">
        <v>353</v>
      </c>
      <c r="E202" s="23" t="s">
        <v>356</v>
      </c>
      <c r="F202" s="29">
        <v>1490.0</v>
      </c>
      <c r="G202" s="56">
        <v>0.5</v>
      </c>
      <c r="H202" s="23">
        <f t="shared" si="1"/>
        <v>745</v>
      </c>
      <c r="I202" s="24">
        <f t="shared" si="2"/>
        <v>2235</v>
      </c>
      <c r="J202" s="178">
        <f t="shared" si="3"/>
        <v>2240</v>
      </c>
      <c r="K202" s="209"/>
      <c r="L202" s="146">
        <v>0.38</v>
      </c>
      <c r="M202" s="27">
        <f t="shared" si="4"/>
        <v>566.2</v>
      </c>
      <c r="N202" s="27">
        <f t="shared" si="5"/>
        <v>2056.2</v>
      </c>
      <c r="O202" s="28">
        <f t="shared" si="6"/>
        <v>2060</v>
      </c>
      <c r="P202" s="209"/>
      <c r="Q202" s="40">
        <v>0.35</v>
      </c>
      <c r="R202" s="23">
        <f t="shared" si="7"/>
        <v>521.5</v>
      </c>
      <c r="S202" s="23">
        <f t="shared" si="8"/>
        <v>2011.5</v>
      </c>
      <c r="T202" s="25"/>
      <c r="U202" s="210"/>
      <c r="V202" s="56">
        <v>0.22</v>
      </c>
      <c r="W202" s="23">
        <f t="shared" si="9"/>
        <v>327.8</v>
      </c>
      <c r="X202" s="27">
        <f t="shared" si="10"/>
        <v>1817.8</v>
      </c>
      <c r="Y202" s="211"/>
      <c r="Z202" s="40">
        <v>0.2</v>
      </c>
      <c r="AA202" s="27"/>
      <c r="AB202" s="27"/>
      <c r="AC202" s="27"/>
      <c r="AD202" s="38" t="s">
        <v>356</v>
      </c>
      <c r="AE202" s="19">
        <v>0.159</v>
      </c>
      <c r="AF202" s="17">
        <f t="shared" si="15"/>
        <v>236.91</v>
      </c>
      <c r="AG202" s="17">
        <f t="shared" si="16"/>
        <v>1726.91</v>
      </c>
      <c r="AH202" s="27"/>
      <c r="AI202" s="27"/>
      <c r="AJ202" s="27"/>
      <c r="AK202" s="30"/>
    </row>
    <row r="203" ht="15.75" customHeight="1">
      <c r="A203" s="8">
        <v>166.0</v>
      </c>
      <c r="B203" s="175" t="s">
        <v>352</v>
      </c>
      <c r="C203" s="8" t="s">
        <v>25</v>
      </c>
      <c r="D203" s="176" t="s">
        <v>353</v>
      </c>
      <c r="E203" s="23" t="s">
        <v>510</v>
      </c>
      <c r="F203" s="29">
        <v>401.0</v>
      </c>
      <c r="G203" s="56">
        <v>0.5</v>
      </c>
      <c r="H203" s="23">
        <f t="shared" si="1"/>
        <v>200.5</v>
      </c>
      <c r="I203" s="24">
        <f t="shared" si="2"/>
        <v>601.5</v>
      </c>
      <c r="J203" s="178">
        <f t="shared" si="3"/>
        <v>610</v>
      </c>
      <c r="K203" s="209"/>
      <c r="L203" s="146">
        <v>0.38</v>
      </c>
      <c r="M203" s="27">
        <f t="shared" si="4"/>
        <v>152.38</v>
      </c>
      <c r="N203" s="27">
        <f t="shared" si="5"/>
        <v>553.38</v>
      </c>
      <c r="O203" s="28">
        <f t="shared" si="6"/>
        <v>560</v>
      </c>
      <c r="P203" s="209"/>
      <c r="Q203" s="40">
        <v>0.35</v>
      </c>
      <c r="R203" s="23">
        <f t="shared" si="7"/>
        <v>140.35</v>
      </c>
      <c r="S203" s="23">
        <f t="shared" si="8"/>
        <v>541.35</v>
      </c>
      <c r="T203" s="25"/>
      <c r="U203" s="210"/>
      <c r="V203" s="56">
        <v>0.22</v>
      </c>
      <c r="W203" s="23">
        <f t="shared" si="9"/>
        <v>88.22</v>
      </c>
      <c r="X203" s="27">
        <f t="shared" si="10"/>
        <v>489.22</v>
      </c>
      <c r="Y203" s="211"/>
      <c r="Z203" s="40">
        <v>0.2</v>
      </c>
      <c r="AA203" s="27"/>
      <c r="AB203" s="27"/>
      <c r="AC203" s="27"/>
      <c r="AD203" s="38" t="s">
        <v>510</v>
      </c>
      <c r="AE203" s="19">
        <v>0.159</v>
      </c>
      <c r="AF203" s="17">
        <f t="shared" si="15"/>
        <v>63.759</v>
      </c>
      <c r="AG203" s="17">
        <f t="shared" si="16"/>
        <v>464.759</v>
      </c>
      <c r="AH203" s="27"/>
      <c r="AI203" s="27"/>
      <c r="AJ203" s="27"/>
      <c r="AK203" s="30"/>
    </row>
    <row r="204" ht="15.75" customHeight="1">
      <c r="A204" s="8">
        <v>167.0</v>
      </c>
      <c r="B204" s="175" t="s">
        <v>352</v>
      </c>
      <c r="C204" s="8" t="s">
        <v>25</v>
      </c>
      <c r="D204" s="176" t="s">
        <v>353</v>
      </c>
      <c r="E204" s="29" t="s">
        <v>504</v>
      </c>
      <c r="F204" s="29">
        <v>991.0</v>
      </c>
      <c r="G204" s="56">
        <v>0.5</v>
      </c>
      <c r="H204" s="23">
        <f t="shared" si="1"/>
        <v>495.5</v>
      </c>
      <c r="I204" s="24">
        <f t="shared" si="2"/>
        <v>1486.5</v>
      </c>
      <c r="J204" s="178">
        <f t="shared" si="3"/>
        <v>1490</v>
      </c>
      <c r="K204" s="209"/>
      <c r="L204" s="146">
        <v>0.38</v>
      </c>
      <c r="M204" s="27">
        <f t="shared" si="4"/>
        <v>376.58</v>
      </c>
      <c r="N204" s="27">
        <f t="shared" si="5"/>
        <v>1367.58</v>
      </c>
      <c r="O204" s="28">
        <f t="shared" si="6"/>
        <v>1370</v>
      </c>
      <c r="P204" s="209"/>
      <c r="Q204" s="40">
        <v>0.35</v>
      </c>
      <c r="R204" s="23">
        <f t="shared" si="7"/>
        <v>346.85</v>
      </c>
      <c r="S204" s="23">
        <f t="shared" si="8"/>
        <v>1337.85</v>
      </c>
      <c r="T204" s="25"/>
      <c r="U204" s="210"/>
      <c r="V204" s="56">
        <v>0.22</v>
      </c>
      <c r="W204" s="23">
        <f t="shared" si="9"/>
        <v>218.02</v>
      </c>
      <c r="X204" s="27">
        <f t="shared" si="10"/>
        <v>1209.02</v>
      </c>
      <c r="Y204" s="211"/>
      <c r="Z204" s="40">
        <v>0.2</v>
      </c>
      <c r="AA204" s="27"/>
      <c r="AB204" s="27"/>
      <c r="AC204" s="27"/>
      <c r="AD204" s="22" t="s">
        <v>504</v>
      </c>
      <c r="AE204" s="19">
        <v>0.159</v>
      </c>
      <c r="AF204" s="17">
        <f t="shared" si="15"/>
        <v>157.569</v>
      </c>
      <c r="AG204" s="17">
        <f t="shared" si="16"/>
        <v>1148.569</v>
      </c>
      <c r="AH204" s="27"/>
      <c r="AI204" s="27"/>
      <c r="AJ204" s="27"/>
      <c r="AK204" s="30"/>
    </row>
    <row r="205" ht="15.75" customHeight="1">
      <c r="A205" s="8"/>
      <c r="B205" s="175" t="s">
        <v>352</v>
      </c>
      <c r="C205" s="8" t="s">
        <v>25</v>
      </c>
      <c r="D205" s="176" t="s">
        <v>353</v>
      </c>
      <c r="E205" s="29" t="s">
        <v>358</v>
      </c>
      <c r="F205" s="29">
        <v>18801.0</v>
      </c>
      <c r="G205" s="56">
        <v>0.5</v>
      </c>
      <c r="H205" s="23">
        <f t="shared" si="1"/>
        <v>9400.5</v>
      </c>
      <c r="I205" s="24">
        <f t="shared" si="2"/>
        <v>28201.5</v>
      </c>
      <c r="J205" s="178">
        <f t="shared" si="3"/>
        <v>28210</v>
      </c>
      <c r="K205" s="209"/>
      <c r="L205" s="146">
        <v>0.38</v>
      </c>
      <c r="M205" s="27">
        <f t="shared" si="4"/>
        <v>7144.38</v>
      </c>
      <c r="N205" s="27">
        <f t="shared" si="5"/>
        <v>25945.38</v>
      </c>
      <c r="O205" s="28">
        <f t="shared" si="6"/>
        <v>25950</v>
      </c>
      <c r="P205" s="209"/>
      <c r="Q205" s="40">
        <v>0.35</v>
      </c>
      <c r="R205" s="23">
        <f t="shared" si="7"/>
        <v>6580.35</v>
      </c>
      <c r="S205" s="23">
        <f t="shared" si="8"/>
        <v>25381.35</v>
      </c>
      <c r="T205" s="25"/>
      <c r="U205" s="210"/>
      <c r="V205" s="56">
        <v>0.22</v>
      </c>
      <c r="W205" s="23">
        <f t="shared" si="9"/>
        <v>4136.22</v>
      </c>
      <c r="X205" s="27">
        <f t="shared" si="10"/>
        <v>22937.22</v>
      </c>
      <c r="Y205" s="211"/>
      <c r="Z205" s="40">
        <v>0.2</v>
      </c>
      <c r="AA205" s="27"/>
      <c r="AB205" s="27"/>
      <c r="AC205" s="27"/>
      <c r="AD205" s="22" t="s">
        <v>358</v>
      </c>
      <c r="AE205" s="19">
        <v>0.159</v>
      </c>
      <c r="AF205" s="17">
        <f t="shared" si="15"/>
        <v>2989.359</v>
      </c>
      <c r="AG205" s="17">
        <f t="shared" si="16"/>
        <v>21790.359</v>
      </c>
      <c r="AH205" s="27"/>
      <c r="AI205" s="27"/>
      <c r="AJ205" s="27"/>
      <c r="AK205" s="30"/>
    </row>
    <row r="206" ht="15.75" customHeight="1">
      <c r="A206" s="8">
        <v>168.0</v>
      </c>
      <c r="B206" s="175" t="s">
        <v>352</v>
      </c>
      <c r="C206" s="8" t="s">
        <v>25</v>
      </c>
      <c r="D206" s="176" t="s">
        <v>353</v>
      </c>
      <c r="E206" s="29" t="s">
        <v>359</v>
      </c>
      <c r="F206" s="29">
        <v>1461.0</v>
      </c>
      <c r="G206" s="56">
        <v>0.5</v>
      </c>
      <c r="H206" s="23">
        <f t="shared" si="1"/>
        <v>730.5</v>
      </c>
      <c r="I206" s="24">
        <f t="shared" si="2"/>
        <v>2191.5</v>
      </c>
      <c r="J206" s="178">
        <f t="shared" si="3"/>
        <v>2200</v>
      </c>
      <c r="K206" s="209"/>
      <c r="L206" s="146">
        <v>0.38</v>
      </c>
      <c r="M206" s="27">
        <f t="shared" si="4"/>
        <v>555.18</v>
      </c>
      <c r="N206" s="27">
        <f t="shared" si="5"/>
        <v>2016.18</v>
      </c>
      <c r="O206" s="28">
        <f t="shared" si="6"/>
        <v>2020</v>
      </c>
      <c r="P206" s="209"/>
      <c r="Q206" s="40">
        <v>0.35</v>
      </c>
      <c r="R206" s="23">
        <f t="shared" si="7"/>
        <v>511.35</v>
      </c>
      <c r="S206" s="23">
        <f t="shared" si="8"/>
        <v>1972.35</v>
      </c>
      <c r="T206" s="25"/>
      <c r="U206" s="210"/>
      <c r="V206" s="56">
        <v>0.22</v>
      </c>
      <c r="W206" s="23">
        <f t="shared" si="9"/>
        <v>321.42</v>
      </c>
      <c r="X206" s="27">
        <f t="shared" si="10"/>
        <v>1782.42</v>
      </c>
      <c r="Y206" s="211"/>
      <c r="Z206" s="40">
        <v>0.2</v>
      </c>
      <c r="AA206" s="27"/>
      <c r="AB206" s="27"/>
      <c r="AC206" s="27"/>
      <c r="AD206" s="22" t="s">
        <v>359</v>
      </c>
      <c r="AE206" s="19">
        <v>0.159</v>
      </c>
      <c r="AF206" s="17">
        <f t="shared" si="15"/>
        <v>232.299</v>
      </c>
      <c r="AG206" s="17">
        <f t="shared" si="16"/>
        <v>1693.299</v>
      </c>
      <c r="AH206" s="27"/>
      <c r="AI206" s="27"/>
      <c r="AJ206" s="27"/>
      <c r="AK206" s="30"/>
    </row>
    <row r="207" ht="15.75" customHeight="1">
      <c r="A207" s="8">
        <v>169.0</v>
      </c>
      <c r="B207" s="175" t="s">
        <v>352</v>
      </c>
      <c r="C207" s="8" t="s">
        <v>25</v>
      </c>
      <c r="D207" s="176" t="s">
        <v>353</v>
      </c>
      <c r="E207" s="29" t="s">
        <v>360</v>
      </c>
      <c r="F207" s="29">
        <v>1851.0</v>
      </c>
      <c r="G207" s="56">
        <v>0.5</v>
      </c>
      <c r="H207" s="23">
        <f t="shared" si="1"/>
        <v>925.5</v>
      </c>
      <c r="I207" s="24">
        <f t="shared" si="2"/>
        <v>2776.5</v>
      </c>
      <c r="J207" s="178">
        <f t="shared" si="3"/>
        <v>2780</v>
      </c>
      <c r="K207" s="209"/>
      <c r="L207" s="146">
        <v>0.38</v>
      </c>
      <c r="M207" s="27">
        <f t="shared" si="4"/>
        <v>703.38</v>
      </c>
      <c r="N207" s="27">
        <f t="shared" si="5"/>
        <v>2554.38</v>
      </c>
      <c r="O207" s="28">
        <f t="shared" si="6"/>
        <v>2560</v>
      </c>
      <c r="P207" s="209"/>
      <c r="Q207" s="40">
        <v>0.35</v>
      </c>
      <c r="R207" s="23">
        <f t="shared" si="7"/>
        <v>647.85</v>
      </c>
      <c r="S207" s="23">
        <f t="shared" si="8"/>
        <v>2498.85</v>
      </c>
      <c r="T207" s="25"/>
      <c r="U207" s="210"/>
      <c r="V207" s="56">
        <v>0.22</v>
      </c>
      <c r="W207" s="23">
        <f t="shared" si="9"/>
        <v>407.22</v>
      </c>
      <c r="X207" s="27">
        <f t="shared" si="10"/>
        <v>2258.22</v>
      </c>
      <c r="Y207" s="211"/>
      <c r="Z207" s="40">
        <v>0.2</v>
      </c>
      <c r="AA207" s="27"/>
      <c r="AB207" s="27"/>
      <c r="AC207" s="27"/>
      <c r="AD207" s="22" t="s">
        <v>360</v>
      </c>
      <c r="AE207" s="19">
        <v>0.159</v>
      </c>
      <c r="AF207" s="17">
        <f t="shared" si="15"/>
        <v>294.309</v>
      </c>
      <c r="AG207" s="17">
        <f t="shared" si="16"/>
        <v>2145.309</v>
      </c>
      <c r="AH207" s="27"/>
      <c r="AI207" s="27"/>
      <c r="AJ207" s="27"/>
      <c r="AK207" s="30"/>
    </row>
    <row r="208" ht="15.75" customHeight="1">
      <c r="A208" s="8"/>
      <c r="B208" s="175" t="s">
        <v>352</v>
      </c>
      <c r="C208" s="8" t="s">
        <v>25</v>
      </c>
      <c r="D208" s="176" t="s">
        <v>353</v>
      </c>
      <c r="E208" s="29" t="s">
        <v>361</v>
      </c>
      <c r="F208" s="29">
        <v>1901.0</v>
      </c>
      <c r="G208" s="56">
        <v>0.5</v>
      </c>
      <c r="H208" s="23">
        <f t="shared" si="1"/>
        <v>950.5</v>
      </c>
      <c r="I208" s="24">
        <f t="shared" si="2"/>
        <v>2851.5</v>
      </c>
      <c r="J208" s="178">
        <f t="shared" si="3"/>
        <v>2860</v>
      </c>
      <c r="K208" s="209"/>
      <c r="L208" s="146">
        <v>0.38</v>
      </c>
      <c r="M208" s="27">
        <f t="shared" si="4"/>
        <v>722.38</v>
      </c>
      <c r="N208" s="27">
        <f t="shared" si="5"/>
        <v>2623.38</v>
      </c>
      <c r="O208" s="28">
        <f t="shared" si="6"/>
        <v>2630</v>
      </c>
      <c r="P208" s="209"/>
      <c r="Q208" s="40">
        <v>0.35</v>
      </c>
      <c r="R208" s="23">
        <f t="shared" si="7"/>
        <v>665.35</v>
      </c>
      <c r="S208" s="23">
        <f t="shared" si="8"/>
        <v>2566.35</v>
      </c>
      <c r="T208" s="25"/>
      <c r="U208" s="210"/>
      <c r="V208" s="56">
        <v>0.22</v>
      </c>
      <c r="W208" s="23">
        <f t="shared" si="9"/>
        <v>418.22</v>
      </c>
      <c r="X208" s="27">
        <f t="shared" si="10"/>
        <v>2319.22</v>
      </c>
      <c r="Y208" s="211"/>
      <c r="Z208" s="40">
        <v>0.2</v>
      </c>
      <c r="AA208" s="27"/>
      <c r="AB208" s="27"/>
      <c r="AC208" s="27"/>
      <c r="AD208" s="22" t="s">
        <v>361</v>
      </c>
      <c r="AE208" s="19">
        <v>0.159</v>
      </c>
      <c r="AF208" s="17">
        <f t="shared" si="15"/>
        <v>302.259</v>
      </c>
      <c r="AG208" s="17">
        <f t="shared" si="16"/>
        <v>2203.259</v>
      </c>
      <c r="AH208" s="27"/>
      <c r="AI208" s="27"/>
      <c r="AJ208" s="27"/>
      <c r="AK208" s="30"/>
    </row>
    <row r="209" ht="15.75" customHeight="1">
      <c r="A209" s="8">
        <v>171.0</v>
      </c>
      <c r="B209" s="175" t="s">
        <v>352</v>
      </c>
      <c r="C209" s="8" t="s">
        <v>25</v>
      </c>
      <c r="D209" s="176" t="s">
        <v>353</v>
      </c>
      <c r="E209" s="29" t="s">
        <v>362</v>
      </c>
      <c r="F209" s="29">
        <v>1231.0</v>
      </c>
      <c r="G209" s="56">
        <v>0.5</v>
      </c>
      <c r="H209" s="23">
        <f t="shared" si="1"/>
        <v>615.5</v>
      </c>
      <c r="I209" s="24">
        <f t="shared" si="2"/>
        <v>1846.5</v>
      </c>
      <c r="J209" s="178">
        <f t="shared" si="3"/>
        <v>1850</v>
      </c>
      <c r="K209" s="209"/>
      <c r="L209" s="146">
        <v>0.38</v>
      </c>
      <c r="M209" s="27">
        <f t="shared" si="4"/>
        <v>467.78</v>
      </c>
      <c r="N209" s="27">
        <f t="shared" si="5"/>
        <v>1698.78</v>
      </c>
      <c r="O209" s="28">
        <f t="shared" si="6"/>
        <v>1700</v>
      </c>
      <c r="P209" s="209"/>
      <c r="Q209" s="40">
        <v>0.35</v>
      </c>
      <c r="R209" s="23">
        <f t="shared" si="7"/>
        <v>430.85</v>
      </c>
      <c r="S209" s="23">
        <f t="shared" si="8"/>
        <v>1661.85</v>
      </c>
      <c r="T209" s="25"/>
      <c r="U209" s="210"/>
      <c r="V209" s="56">
        <v>0.22</v>
      </c>
      <c r="W209" s="23">
        <f t="shared" si="9"/>
        <v>270.82</v>
      </c>
      <c r="X209" s="27">
        <f t="shared" si="10"/>
        <v>1501.82</v>
      </c>
      <c r="Y209" s="211"/>
      <c r="Z209" s="40">
        <v>0.2</v>
      </c>
      <c r="AA209" s="27"/>
      <c r="AB209" s="27"/>
      <c r="AC209" s="27"/>
      <c r="AD209" s="22" t="s">
        <v>362</v>
      </c>
      <c r="AE209" s="19">
        <v>0.159</v>
      </c>
      <c r="AF209" s="17">
        <f t="shared" si="15"/>
        <v>195.729</v>
      </c>
      <c r="AG209" s="17">
        <f t="shared" si="16"/>
        <v>1426.729</v>
      </c>
      <c r="AH209" s="27"/>
      <c r="AI209" s="27"/>
      <c r="AJ209" s="27"/>
      <c r="AK209" s="30"/>
    </row>
    <row r="210" ht="15.75" customHeight="1">
      <c r="A210" s="8"/>
      <c r="B210" s="175" t="s">
        <v>352</v>
      </c>
      <c r="C210" s="8" t="s">
        <v>25</v>
      </c>
      <c r="D210" s="176" t="s">
        <v>353</v>
      </c>
      <c r="E210" s="29" t="s">
        <v>363</v>
      </c>
      <c r="F210" s="29">
        <v>4751.0</v>
      </c>
      <c r="G210" s="56">
        <v>0.5</v>
      </c>
      <c r="H210" s="23">
        <f t="shared" si="1"/>
        <v>2375.5</v>
      </c>
      <c r="I210" s="24">
        <f t="shared" si="2"/>
        <v>7126.5</v>
      </c>
      <c r="J210" s="178">
        <f t="shared" si="3"/>
        <v>7130</v>
      </c>
      <c r="K210" s="209"/>
      <c r="L210" s="146">
        <v>0.38</v>
      </c>
      <c r="M210" s="27">
        <f t="shared" si="4"/>
        <v>1805.38</v>
      </c>
      <c r="N210" s="27">
        <f t="shared" si="5"/>
        <v>6556.38</v>
      </c>
      <c r="O210" s="28">
        <f t="shared" si="6"/>
        <v>6560</v>
      </c>
      <c r="P210" s="209"/>
      <c r="Q210" s="40">
        <v>0.35</v>
      </c>
      <c r="R210" s="23">
        <f t="shared" si="7"/>
        <v>1662.85</v>
      </c>
      <c r="S210" s="23">
        <f t="shared" si="8"/>
        <v>6413.85</v>
      </c>
      <c r="T210" s="25"/>
      <c r="U210" s="210"/>
      <c r="V210" s="56">
        <v>0.22</v>
      </c>
      <c r="W210" s="23">
        <f t="shared" si="9"/>
        <v>1045.22</v>
      </c>
      <c r="X210" s="27">
        <f t="shared" si="10"/>
        <v>5796.22</v>
      </c>
      <c r="Y210" s="211"/>
      <c r="Z210" s="40">
        <v>0.2</v>
      </c>
      <c r="AA210" s="27"/>
      <c r="AB210" s="27"/>
      <c r="AC210" s="27"/>
      <c r="AD210" s="22" t="s">
        <v>363</v>
      </c>
      <c r="AE210" s="19">
        <v>0.159</v>
      </c>
      <c r="AF210" s="17">
        <f t="shared" si="15"/>
        <v>755.409</v>
      </c>
      <c r="AG210" s="17">
        <f t="shared" si="16"/>
        <v>5506.409</v>
      </c>
      <c r="AH210" s="27"/>
      <c r="AI210" s="27"/>
      <c r="AJ210" s="27"/>
      <c r="AK210" s="30"/>
    </row>
    <row r="211" ht="15.75" customHeight="1">
      <c r="A211" s="8">
        <v>172.0</v>
      </c>
      <c r="B211" s="175" t="s">
        <v>352</v>
      </c>
      <c r="C211" s="8" t="s">
        <v>25</v>
      </c>
      <c r="D211" s="176" t="s">
        <v>353</v>
      </c>
      <c r="E211" s="29" t="s">
        <v>364</v>
      </c>
      <c r="F211" s="29">
        <v>1330.0</v>
      </c>
      <c r="G211" s="56">
        <v>0.5</v>
      </c>
      <c r="H211" s="23">
        <f t="shared" si="1"/>
        <v>665</v>
      </c>
      <c r="I211" s="24">
        <f t="shared" si="2"/>
        <v>1995</v>
      </c>
      <c r="J211" s="178">
        <f t="shared" si="3"/>
        <v>2000</v>
      </c>
      <c r="K211" s="209"/>
      <c r="L211" s="146">
        <v>0.38</v>
      </c>
      <c r="M211" s="27">
        <f t="shared" si="4"/>
        <v>505.4</v>
      </c>
      <c r="N211" s="27">
        <f t="shared" si="5"/>
        <v>1835.4</v>
      </c>
      <c r="O211" s="28">
        <f t="shared" si="6"/>
        <v>1840</v>
      </c>
      <c r="P211" s="209"/>
      <c r="Q211" s="40">
        <v>0.35</v>
      </c>
      <c r="R211" s="23">
        <f t="shared" si="7"/>
        <v>465.5</v>
      </c>
      <c r="S211" s="23">
        <f t="shared" si="8"/>
        <v>1795.5</v>
      </c>
      <c r="T211" s="25"/>
      <c r="U211" s="210"/>
      <c r="V211" s="56">
        <v>0.22</v>
      </c>
      <c r="W211" s="23">
        <f t="shared" si="9"/>
        <v>292.6</v>
      </c>
      <c r="X211" s="27">
        <f t="shared" si="10"/>
        <v>1622.6</v>
      </c>
      <c r="Y211" s="211"/>
      <c r="Z211" s="40">
        <v>0.2</v>
      </c>
      <c r="AA211" s="27"/>
      <c r="AB211" s="27"/>
      <c r="AC211" s="27"/>
      <c r="AD211" s="22" t="s">
        <v>364</v>
      </c>
      <c r="AE211" s="19">
        <v>0.159</v>
      </c>
      <c r="AF211" s="17">
        <f t="shared" si="15"/>
        <v>211.47</v>
      </c>
      <c r="AG211" s="17">
        <f t="shared" si="16"/>
        <v>1541.47</v>
      </c>
      <c r="AH211" s="27"/>
      <c r="AI211" s="27"/>
      <c r="AJ211" s="27"/>
      <c r="AK211" s="30"/>
    </row>
    <row r="212" ht="15.75" customHeight="1">
      <c r="A212" s="8">
        <v>173.0</v>
      </c>
      <c r="B212" s="175" t="s">
        <v>352</v>
      </c>
      <c r="C212" s="8" t="s">
        <v>25</v>
      </c>
      <c r="D212" s="176" t="s">
        <v>353</v>
      </c>
      <c r="E212" s="23" t="s">
        <v>365</v>
      </c>
      <c r="F212" s="29">
        <v>5200.0</v>
      </c>
      <c r="G212" s="56">
        <v>0.5</v>
      </c>
      <c r="H212" s="23">
        <f t="shared" si="1"/>
        <v>2600</v>
      </c>
      <c r="I212" s="24">
        <f t="shared" si="2"/>
        <v>7800</v>
      </c>
      <c r="J212" s="178">
        <f t="shared" si="3"/>
        <v>7800</v>
      </c>
      <c r="K212" s="209"/>
      <c r="L212" s="146">
        <v>0.38</v>
      </c>
      <c r="M212" s="27">
        <f t="shared" si="4"/>
        <v>1976</v>
      </c>
      <c r="N212" s="27">
        <f t="shared" si="5"/>
        <v>7176</v>
      </c>
      <c r="O212" s="28">
        <f t="shared" si="6"/>
        <v>7180</v>
      </c>
      <c r="P212" s="209"/>
      <c r="Q212" s="40">
        <v>0.35</v>
      </c>
      <c r="R212" s="23">
        <f t="shared" si="7"/>
        <v>1820</v>
      </c>
      <c r="S212" s="23">
        <f t="shared" si="8"/>
        <v>7020</v>
      </c>
      <c r="T212" s="25"/>
      <c r="U212" s="210"/>
      <c r="V212" s="56">
        <v>0.22</v>
      </c>
      <c r="W212" s="23">
        <f t="shared" si="9"/>
        <v>1144</v>
      </c>
      <c r="X212" s="27">
        <f t="shared" si="10"/>
        <v>6344</v>
      </c>
      <c r="Y212" s="211"/>
      <c r="Z212" s="40">
        <v>0.2</v>
      </c>
      <c r="AA212" s="27"/>
      <c r="AB212" s="27"/>
      <c r="AC212" s="27"/>
      <c r="AD212" s="38" t="s">
        <v>365</v>
      </c>
      <c r="AE212" s="19">
        <v>0.159</v>
      </c>
      <c r="AF212" s="17">
        <f t="shared" si="15"/>
        <v>826.8</v>
      </c>
      <c r="AG212" s="17">
        <f t="shared" si="16"/>
        <v>6026.8</v>
      </c>
      <c r="AH212" s="27"/>
      <c r="AI212" s="27"/>
      <c r="AJ212" s="27"/>
      <c r="AK212" s="30"/>
    </row>
    <row r="213" ht="15.75" customHeight="1">
      <c r="A213" s="8">
        <v>174.0</v>
      </c>
      <c r="B213" s="175" t="s">
        <v>352</v>
      </c>
      <c r="C213" s="8" t="s">
        <v>25</v>
      </c>
      <c r="D213" s="176" t="s">
        <v>353</v>
      </c>
      <c r="E213" s="23" t="s">
        <v>366</v>
      </c>
      <c r="F213" s="29">
        <v>1440.0</v>
      </c>
      <c r="G213" s="56">
        <v>0.5</v>
      </c>
      <c r="H213" s="23">
        <f t="shared" si="1"/>
        <v>720</v>
      </c>
      <c r="I213" s="24">
        <f t="shared" si="2"/>
        <v>2160</v>
      </c>
      <c r="J213" s="178">
        <f t="shared" si="3"/>
        <v>2160</v>
      </c>
      <c r="K213" s="209"/>
      <c r="L213" s="146">
        <v>0.38</v>
      </c>
      <c r="M213" s="27">
        <f t="shared" si="4"/>
        <v>547.2</v>
      </c>
      <c r="N213" s="27">
        <f t="shared" si="5"/>
        <v>1987.2</v>
      </c>
      <c r="O213" s="28">
        <f t="shared" si="6"/>
        <v>1990</v>
      </c>
      <c r="P213" s="209"/>
      <c r="Q213" s="40">
        <v>0.35</v>
      </c>
      <c r="R213" s="23">
        <f t="shared" si="7"/>
        <v>504</v>
      </c>
      <c r="S213" s="23">
        <f t="shared" si="8"/>
        <v>1944</v>
      </c>
      <c r="T213" s="25"/>
      <c r="U213" s="210"/>
      <c r="V213" s="56">
        <v>0.22</v>
      </c>
      <c r="W213" s="23">
        <f t="shared" si="9"/>
        <v>316.8</v>
      </c>
      <c r="X213" s="27">
        <f t="shared" si="10"/>
        <v>1756.8</v>
      </c>
      <c r="Y213" s="211"/>
      <c r="Z213" s="40">
        <v>0.2</v>
      </c>
      <c r="AA213" s="27"/>
      <c r="AB213" s="27"/>
      <c r="AC213" s="27"/>
      <c r="AD213" s="23" t="s">
        <v>366</v>
      </c>
      <c r="AE213" s="19">
        <v>0.159</v>
      </c>
      <c r="AF213" s="17">
        <f t="shared" si="15"/>
        <v>228.96</v>
      </c>
      <c r="AG213" s="17">
        <f t="shared" si="16"/>
        <v>1668.96</v>
      </c>
      <c r="AH213" s="27"/>
      <c r="AI213" s="27"/>
      <c r="AJ213" s="27"/>
      <c r="AK213" s="30"/>
    </row>
    <row r="214" ht="15.75" customHeight="1">
      <c r="A214" s="8">
        <v>175.0</v>
      </c>
      <c r="B214" s="175" t="s">
        <v>352</v>
      </c>
      <c r="C214" s="8" t="s">
        <v>25</v>
      </c>
      <c r="D214" s="176" t="s">
        <v>353</v>
      </c>
      <c r="E214" s="234" t="s">
        <v>367</v>
      </c>
      <c r="F214" s="29">
        <v>6000.0</v>
      </c>
      <c r="G214" s="56">
        <v>0.5</v>
      </c>
      <c r="H214" s="23">
        <f t="shared" si="1"/>
        <v>3000</v>
      </c>
      <c r="I214" s="24">
        <f t="shared" si="2"/>
        <v>9000</v>
      </c>
      <c r="J214" s="178">
        <f t="shared" si="3"/>
        <v>9000</v>
      </c>
      <c r="K214" s="209"/>
      <c r="L214" s="146">
        <v>0.38</v>
      </c>
      <c r="M214" s="27">
        <f t="shared" si="4"/>
        <v>2280</v>
      </c>
      <c r="N214" s="27">
        <f t="shared" si="5"/>
        <v>8280</v>
      </c>
      <c r="O214" s="28">
        <f t="shared" si="6"/>
        <v>8280</v>
      </c>
      <c r="P214" s="209"/>
      <c r="Q214" s="40">
        <v>0.35</v>
      </c>
      <c r="R214" s="23">
        <f t="shared" si="7"/>
        <v>2100</v>
      </c>
      <c r="S214" s="23">
        <f t="shared" si="8"/>
        <v>8100</v>
      </c>
      <c r="T214" s="25"/>
      <c r="U214" s="210"/>
      <c r="V214" s="56">
        <v>0.22</v>
      </c>
      <c r="W214" s="23">
        <f t="shared" si="9"/>
        <v>1320</v>
      </c>
      <c r="X214" s="27">
        <f t="shared" si="10"/>
        <v>7320</v>
      </c>
      <c r="Y214" s="211"/>
      <c r="Z214" s="40">
        <v>0.2</v>
      </c>
      <c r="AA214" s="27"/>
      <c r="AB214" s="27"/>
      <c r="AC214" s="27"/>
      <c r="AD214" s="166" t="s">
        <v>367</v>
      </c>
      <c r="AE214" s="19">
        <v>0.159</v>
      </c>
      <c r="AF214" s="17">
        <f t="shared" si="15"/>
        <v>954</v>
      </c>
      <c r="AG214" s="17">
        <f t="shared" si="16"/>
        <v>6954</v>
      </c>
      <c r="AH214" s="27"/>
      <c r="AI214" s="27"/>
      <c r="AJ214" s="27"/>
      <c r="AK214" s="30"/>
    </row>
    <row r="215" ht="15.75" customHeight="1">
      <c r="A215" s="8"/>
      <c r="B215" s="175" t="s">
        <v>352</v>
      </c>
      <c r="C215" s="8" t="s">
        <v>25</v>
      </c>
      <c r="D215" s="176" t="s">
        <v>353</v>
      </c>
      <c r="E215" s="29" t="s">
        <v>368</v>
      </c>
      <c r="F215" s="179"/>
      <c r="G215" s="56">
        <v>0.5</v>
      </c>
      <c r="H215" s="23">
        <f t="shared" si="1"/>
        <v>0</v>
      </c>
      <c r="I215" s="24">
        <f t="shared" si="2"/>
        <v>0</v>
      </c>
      <c r="J215" s="178">
        <f t="shared" si="3"/>
        <v>0</v>
      </c>
      <c r="K215" s="209"/>
      <c r="L215" s="146">
        <v>0.38</v>
      </c>
      <c r="M215" s="27">
        <f t="shared" si="4"/>
        <v>0</v>
      </c>
      <c r="N215" s="27">
        <f t="shared" si="5"/>
        <v>0</v>
      </c>
      <c r="O215" s="28">
        <f t="shared" si="6"/>
        <v>0</v>
      </c>
      <c r="P215" s="209"/>
      <c r="Q215" s="40">
        <v>0.35</v>
      </c>
      <c r="R215" s="23">
        <f t="shared" si="7"/>
        <v>0</v>
      </c>
      <c r="S215" s="23">
        <f t="shared" si="8"/>
        <v>0</v>
      </c>
      <c r="T215" s="25"/>
      <c r="U215" s="210"/>
      <c r="V215" s="56">
        <v>0.22</v>
      </c>
      <c r="W215" s="23">
        <f t="shared" si="9"/>
        <v>0</v>
      </c>
      <c r="X215" s="27">
        <f t="shared" si="10"/>
        <v>0</v>
      </c>
      <c r="Y215" s="211"/>
      <c r="Z215" s="40">
        <v>0.2</v>
      </c>
      <c r="AA215" s="27"/>
      <c r="AB215" s="27"/>
      <c r="AC215" s="27"/>
      <c r="AD215" s="22" t="s">
        <v>368</v>
      </c>
      <c r="AE215" s="19">
        <v>0.159</v>
      </c>
      <c r="AF215" s="17">
        <f t="shared" si="15"/>
        <v>0</v>
      </c>
      <c r="AG215" s="17">
        <f t="shared" si="16"/>
        <v>0</v>
      </c>
      <c r="AH215" s="27"/>
      <c r="AI215" s="27"/>
      <c r="AJ215" s="27"/>
      <c r="AK215" s="30"/>
    </row>
    <row r="216" ht="15.75" customHeight="1">
      <c r="A216" s="8">
        <v>177.0</v>
      </c>
      <c r="B216" s="175" t="s">
        <v>352</v>
      </c>
      <c r="C216" s="8" t="s">
        <v>25</v>
      </c>
      <c r="D216" s="176" t="s">
        <v>353</v>
      </c>
      <c r="E216" s="23" t="s">
        <v>369</v>
      </c>
      <c r="F216" s="29">
        <v>1490.0</v>
      </c>
      <c r="G216" s="56">
        <v>0.5</v>
      </c>
      <c r="H216" s="23">
        <f t="shared" si="1"/>
        <v>745</v>
      </c>
      <c r="I216" s="24">
        <f t="shared" si="2"/>
        <v>2235</v>
      </c>
      <c r="J216" s="178">
        <f t="shared" si="3"/>
        <v>2240</v>
      </c>
      <c r="K216" s="209"/>
      <c r="L216" s="146">
        <v>0.38</v>
      </c>
      <c r="M216" s="27">
        <f t="shared" si="4"/>
        <v>566.2</v>
      </c>
      <c r="N216" s="27">
        <f t="shared" si="5"/>
        <v>2056.2</v>
      </c>
      <c r="O216" s="28">
        <f t="shared" si="6"/>
        <v>2060</v>
      </c>
      <c r="P216" s="209"/>
      <c r="Q216" s="40">
        <v>0.35</v>
      </c>
      <c r="R216" s="23">
        <f t="shared" si="7"/>
        <v>521.5</v>
      </c>
      <c r="S216" s="23">
        <f t="shared" si="8"/>
        <v>2011.5</v>
      </c>
      <c r="T216" s="211"/>
      <c r="U216" s="209"/>
      <c r="V216" s="56">
        <v>0.22</v>
      </c>
      <c r="W216" s="23">
        <f t="shared" si="9"/>
        <v>327.8</v>
      </c>
      <c r="X216" s="27">
        <f t="shared" si="10"/>
        <v>1817.8</v>
      </c>
      <c r="Y216" s="211"/>
      <c r="Z216" s="40">
        <v>0.2</v>
      </c>
      <c r="AA216" s="27"/>
      <c r="AB216" s="27"/>
      <c r="AC216" s="27"/>
      <c r="AD216" s="38" t="s">
        <v>369</v>
      </c>
      <c r="AE216" s="19">
        <v>0.159</v>
      </c>
      <c r="AF216" s="17">
        <f t="shared" si="15"/>
        <v>236.91</v>
      </c>
      <c r="AG216" s="17">
        <f t="shared" si="16"/>
        <v>1726.91</v>
      </c>
      <c r="AH216" s="27"/>
      <c r="AI216" s="27"/>
      <c r="AJ216" s="27"/>
      <c r="AK216" s="30"/>
    </row>
    <row r="217" ht="15.75" customHeight="1">
      <c r="A217" s="8">
        <v>178.0</v>
      </c>
      <c r="B217" s="175" t="s">
        <v>352</v>
      </c>
      <c r="C217" s="8" t="s">
        <v>25</v>
      </c>
      <c r="D217" s="176" t="s">
        <v>353</v>
      </c>
      <c r="E217" s="234" t="s">
        <v>370</v>
      </c>
      <c r="F217" s="179">
        <v>0.0</v>
      </c>
      <c r="G217" s="56">
        <v>0.5</v>
      </c>
      <c r="H217" s="23">
        <f t="shared" si="1"/>
        <v>0</v>
      </c>
      <c r="I217" s="24">
        <f t="shared" si="2"/>
        <v>0</v>
      </c>
      <c r="J217" s="178">
        <f t="shared" si="3"/>
        <v>0</v>
      </c>
      <c r="K217" s="209"/>
      <c r="L217" s="146">
        <v>0.38</v>
      </c>
      <c r="M217" s="27">
        <f t="shared" si="4"/>
        <v>0</v>
      </c>
      <c r="N217" s="27">
        <f t="shared" si="5"/>
        <v>0</v>
      </c>
      <c r="O217" s="28">
        <f t="shared" si="6"/>
        <v>0</v>
      </c>
      <c r="P217" s="209"/>
      <c r="Q217" s="40">
        <v>0.35</v>
      </c>
      <c r="R217" s="23">
        <f t="shared" si="7"/>
        <v>0</v>
      </c>
      <c r="S217" s="23">
        <f t="shared" si="8"/>
        <v>0</v>
      </c>
      <c r="T217" s="211"/>
      <c r="U217" s="209"/>
      <c r="V217" s="56">
        <v>0.22</v>
      </c>
      <c r="W217" s="23">
        <f t="shared" si="9"/>
        <v>0</v>
      </c>
      <c r="X217" s="27">
        <f t="shared" si="10"/>
        <v>0</v>
      </c>
      <c r="Y217" s="211"/>
      <c r="Z217" s="40">
        <v>0.2</v>
      </c>
      <c r="AA217" s="27"/>
      <c r="AB217" s="27"/>
      <c r="AC217" s="27"/>
      <c r="AD217" s="166" t="s">
        <v>370</v>
      </c>
      <c r="AE217" s="19">
        <v>0.159</v>
      </c>
      <c r="AF217" s="17">
        <f t="shared" si="15"/>
        <v>0</v>
      </c>
      <c r="AG217" s="17">
        <f t="shared" si="16"/>
        <v>0</v>
      </c>
      <c r="AH217" s="27"/>
      <c r="AI217" s="27"/>
      <c r="AJ217" s="27"/>
      <c r="AK217" s="30"/>
    </row>
    <row r="218" ht="15.75" customHeight="1">
      <c r="A218" s="8">
        <v>179.0</v>
      </c>
      <c r="B218" s="175" t="s">
        <v>352</v>
      </c>
      <c r="C218" s="8" t="s">
        <v>25</v>
      </c>
      <c r="D218" s="176" t="s">
        <v>353</v>
      </c>
      <c r="E218" s="235" t="s">
        <v>371</v>
      </c>
      <c r="F218" s="179">
        <v>0.0</v>
      </c>
      <c r="G218" s="56">
        <v>0.5</v>
      </c>
      <c r="H218" s="23">
        <f t="shared" si="1"/>
        <v>0</v>
      </c>
      <c r="I218" s="24">
        <f t="shared" si="2"/>
        <v>0</v>
      </c>
      <c r="J218" s="178">
        <f t="shared" si="3"/>
        <v>0</v>
      </c>
      <c r="K218" s="209"/>
      <c r="L218" s="146">
        <v>0.38</v>
      </c>
      <c r="M218" s="27">
        <f t="shared" si="4"/>
        <v>0</v>
      </c>
      <c r="N218" s="27">
        <f t="shared" si="5"/>
        <v>0</v>
      </c>
      <c r="O218" s="28">
        <f t="shared" si="6"/>
        <v>0</v>
      </c>
      <c r="P218" s="209"/>
      <c r="Q218" s="40">
        <v>0.35</v>
      </c>
      <c r="R218" s="23">
        <f t="shared" si="7"/>
        <v>0</v>
      </c>
      <c r="S218" s="23">
        <f t="shared" si="8"/>
        <v>0</v>
      </c>
      <c r="T218" s="211"/>
      <c r="U218" s="209"/>
      <c r="V218" s="56">
        <v>0.22</v>
      </c>
      <c r="W218" s="23">
        <f t="shared" si="9"/>
        <v>0</v>
      </c>
      <c r="X218" s="27">
        <f t="shared" si="10"/>
        <v>0</v>
      </c>
      <c r="Y218" s="211"/>
      <c r="Z218" s="40">
        <v>0.2</v>
      </c>
      <c r="AA218" s="27"/>
      <c r="AB218" s="27"/>
      <c r="AC218" s="27"/>
      <c r="AD218" s="167" t="s">
        <v>371</v>
      </c>
      <c r="AE218" s="19">
        <v>0.159</v>
      </c>
      <c r="AF218" s="17">
        <f t="shared" si="15"/>
        <v>0</v>
      </c>
      <c r="AG218" s="17">
        <f t="shared" si="16"/>
        <v>0</v>
      </c>
      <c r="AH218" s="27"/>
      <c r="AI218" s="27"/>
      <c r="AJ218" s="27"/>
      <c r="AK218" s="30"/>
    </row>
    <row r="219" ht="15.75" customHeight="1">
      <c r="A219" s="8">
        <v>180.0</v>
      </c>
      <c r="B219" s="175" t="s">
        <v>352</v>
      </c>
      <c r="C219" s="8" t="s">
        <v>25</v>
      </c>
      <c r="D219" s="176" t="s">
        <v>353</v>
      </c>
      <c r="E219" s="23" t="s">
        <v>372</v>
      </c>
      <c r="F219" s="29">
        <v>4500.0</v>
      </c>
      <c r="G219" s="56">
        <v>0.5</v>
      </c>
      <c r="H219" s="23">
        <f t="shared" si="1"/>
        <v>2250</v>
      </c>
      <c r="I219" s="24">
        <f t="shared" si="2"/>
        <v>6750</v>
      </c>
      <c r="J219" s="178">
        <f t="shared" si="3"/>
        <v>6750</v>
      </c>
      <c r="K219" s="209"/>
      <c r="L219" s="146">
        <v>0.38</v>
      </c>
      <c r="M219" s="27">
        <f t="shared" si="4"/>
        <v>1710</v>
      </c>
      <c r="N219" s="27">
        <f t="shared" si="5"/>
        <v>6210</v>
      </c>
      <c r="O219" s="28">
        <f t="shared" si="6"/>
        <v>6210</v>
      </c>
      <c r="P219" s="209"/>
      <c r="Q219" s="40">
        <v>0.35</v>
      </c>
      <c r="R219" s="23">
        <f t="shared" si="7"/>
        <v>1575</v>
      </c>
      <c r="S219" s="23">
        <f t="shared" si="8"/>
        <v>6075</v>
      </c>
      <c r="T219" s="211"/>
      <c r="U219" s="209"/>
      <c r="V219" s="56">
        <v>0.22</v>
      </c>
      <c r="W219" s="23">
        <f t="shared" si="9"/>
        <v>990</v>
      </c>
      <c r="X219" s="27">
        <f t="shared" si="10"/>
        <v>5490</v>
      </c>
      <c r="Y219" s="211"/>
      <c r="Z219" s="40">
        <v>0.2</v>
      </c>
      <c r="AA219" s="27"/>
      <c r="AB219" s="27"/>
      <c r="AC219" s="27"/>
      <c r="AD219" s="38" t="s">
        <v>372</v>
      </c>
      <c r="AE219" s="19">
        <v>0.159</v>
      </c>
      <c r="AF219" s="17">
        <f t="shared" si="15"/>
        <v>715.5</v>
      </c>
      <c r="AG219" s="17">
        <f t="shared" si="16"/>
        <v>5215.5</v>
      </c>
      <c r="AH219" s="27"/>
      <c r="AI219" s="27"/>
      <c r="AJ219" s="27"/>
      <c r="AK219" s="30"/>
    </row>
    <row r="220" ht="15.75" customHeight="1">
      <c r="A220" s="8">
        <v>181.0</v>
      </c>
      <c r="B220" s="175" t="s">
        <v>352</v>
      </c>
      <c r="C220" s="8" t="s">
        <v>25</v>
      </c>
      <c r="D220" s="176" t="s">
        <v>353</v>
      </c>
      <c r="E220" s="23" t="s">
        <v>373</v>
      </c>
      <c r="F220" s="29">
        <v>2400.0</v>
      </c>
      <c r="G220" s="56">
        <v>0.5</v>
      </c>
      <c r="H220" s="23">
        <f t="shared" si="1"/>
        <v>1200</v>
      </c>
      <c r="I220" s="24">
        <f t="shared" si="2"/>
        <v>3600</v>
      </c>
      <c r="J220" s="178">
        <f t="shared" si="3"/>
        <v>3600</v>
      </c>
      <c r="K220" s="209"/>
      <c r="L220" s="146">
        <v>0.38</v>
      </c>
      <c r="M220" s="27">
        <f t="shared" si="4"/>
        <v>912</v>
      </c>
      <c r="N220" s="27">
        <f t="shared" si="5"/>
        <v>3312</v>
      </c>
      <c r="O220" s="28">
        <f t="shared" si="6"/>
        <v>3320</v>
      </c>
      <c r="P220" s="209"/>
      <c r="Q220" s="40">
        <v>0.35</v>
      </c>
      <c r="R220" s="23">
        <f t="shared" si="7"/>
        <v>840</v>
      </c>
      <c r="S220" s="23">
        <f t="shared" si="8"/>
        <v>3240</v>
      </c>
      <c r="T220" s="211"/>
      <c r="U220" s="209"/>
      <c r="V220" s="56">
        <v>0.22</v>
      </c>
      <c r="W220" s="23">
        <f t="shared" si="9"/>
        <v>528</v>
      </c>
      <c r="X220" s="27">
        <f t="shared" si="10"/>
        <v>2928</v>
      </c>
      <c r="Y220" s="211"/>
      <c r="Z220" s="40">
        <v>0.2</v>
      </c>
      <c r="AA220" s="27"/>
      <c r="AB220" s="27"/>
      <c r="AC220" s="27"/>
      <c r="AD220" s="38" t="s">
        <v>373</v>
      </c>
      <c r="AE220" s="19">
        <v>0.159</v>
      </c>
      <c r="AF220" s="17">
        <f t="shared" si="15"/>
        <v>381.6</v>
      </c>
      <c r="AG220" s="17">
        <f t="shared" si="16"/>
        <v>2781.6</v>
      </c>
      <c r="AH220" s="27"/>
      <c r="AI220" s="27"/>
      <c r="AJ220" s="27"/>
      <c r="AK220" s="30"/>
    </row>
    <row r="221" ht="15.75" customHeight="1">
      <c r="A221" s="8">
        <v>182.0</v>
      </c>
      <c r="B221" s="175" t="s">
        <v>352</v>
      </c>
      <c r="C221" s="8" t="s">
        <v>25</v>
      </c>
      <c r="D221" s="176" t="s">
        <v>353</v>
      </c>
      <c r="E221" s="23" t="s">
        <v>374</v>
      </c>
      <c r="F221" s="29">
        <v>2390.0</v>
      </c>
      <c r="G221" s="56">
        <v>0.5</v>
      </c>
      <c r="H221" s="23">
        <f t="shared" si="1"/>
        <v>1195</v>
      </c>
      <c r="I221" s="24">
        <f t="shared" si="2"/>
        <v>3585</v>
      </c>
      <c r="J221" s="178">
        <f t="shared" si="3"/>
        <v>3590</v>
      </c>
      <c r="K221" s="209"/>
      <c r="L221" s="146">
        <v>0.38</v>
      </c>
      <c r="M221" s="27">
        <f t="shared" si="4"/>
        <v>908.2</v>
      </c>
      <c r="N221" s="27">
        <f t="shared" si="5"/>
        <v>3298.2</v>
      </c>
      <c r="O221" s="28">
        <f t="shared" si="6"/>
        <v>3300</v>
      </c>
      <c r="P221" s="209"/>
      <c r="Q221" s="40">
        <v>0.349999999999999</v>
      </c>
      <c r="R221" s="23">
        <f t="shared" si="7"/>
        <v>836.5</v>
      </c>
      <c r="S221" s="23">
        <f t="shared" si="8"/>
        <v>3226.5</v>
      </c>
      <c r="T221" s="211"/>
      <c r="U221" s="209"/>
      <c r="V221" s="56">
        <v>0.22</v>
      </c>
      <c r="W221" s="23">
        <f t="shared" si="9"/>
        <v>525.8</v>
      </c>
      <c r="X221" s="27">
        <f t="shared" si="10"/>
        <v>2915.8</v>
      </c>
      <c r="Y221" s="211"/>
      <c r="Z221" s="40">
        <v>0.2</v>
      </c>
      <c r="AA221" s="27"/>
      <c r="AB221" s="27"/>
      <c r="AC221" s="27"/>
      <c r="AD221" s="38" t="s">
        <v>374</v>
      </c>
      <c r="AE221" s="19">
        <v>0.159</v>
      </c>
      <c r="AF221" s="17">
        <f t="shared" si="15"/>
        <v>380.01</v>
      </c>
      <c r="AG221" s="17">
        <f t="shared" si="16"/>
        <v>2770.01</v>
      </c>
      <c r="AH221" s="27"/>
      <c r="AI221" s="27"/>
      <c r="AJ221" s="27"/>
      <c r="AK221" s="30"/>
    </row>
    <row r="222" ht="15.75" customHeight="1">
      <c r="A222" s="8">
        <v>183.0</v>
      </c>
      <c r="B222" s="175" t="s">
        <v>352</v>
      </c>
      <c r="C222" s="8" t="s">
        <v>25</v>
      </c>
      <c r="D222" s="176" t="s">
        <v>353</v>
      </c>
      <c r="E222" s="23" t="s">
        <v>375</v>
      </c>
      <c r="F222" s="29">
        <v>2450.0</v>
      </c>
      <c r="G222" s="56">
        <v>0.5</v>
      </c>
      <c r="H222" s="23">
        <f t="shared" si="1"/>
        <v>1225</v>
      </c>
      <c r="I222" s="24">
        <f t="shared" si="2"/>
        <v>3675</v>
      </c>
      <c r="J222" s="178">
        <f t="shared" si="3"/>
        <v>3680</v>
      </c>
      <c r="K222" s="209"/>
      <c r="L222" s="146">
        <v>0.38</v>
      </c>
      <c r="M222" s="27">
        <f t="shared" si="4"/>
        <v>931</v>
      </c>
      <c r="N222" s="27">
        <f t="shared" si="5"/>
        <v>3381</v>
      </c>
      <c r="O222" s="28">
        <f t="shared" si="6"/>
        <v>3390</v>
      </c>
      <c r="P222" s="209"/>
      <c r="Q222" s="40">
        <v>0.35</v>
      </c>
      <c r="R222" s="23">
        <f t="shared" si="7"/>
        <v>857.5</v>
      </c>
      <c r="S222" s="23">
        <f t="shared" si="8"/>
        <v>3307.5</v>
      </c>
      <c r="T222" s="211"/>
      <c r="U222" s="209"/>
      <c r="V222" s="56">
        <v>0.22</v>
      </c>
      <c r="W222" s="23">
        <f t="shared" si="9"/>
        <v>539</v>
      </c>
      <c r="X222" s="27">
        <f t="shared" si="10"/>
        <v>2989</v>
      </c>
      <c r="Y222" s="211"/>
      <c r="Z222" s="40">
        <v>0.2</v>
      </c>
      <c r="AA222" s="27"/>
      <c r="AB222" s="27"/>
      <c r="AC222" s="27"/>
      <c r="AD222" s="38" t="s">
        <v>375</v>
      </c>
      <c r="AE222" s="19">
        <v>0.159</v>
      </c>
      <c r="AF222" s="17">
        <f t="shared" si="15"/>
        <v>389.55</v>
      </c>
      <c r="AG222" s="17">
        <f t="shared" si="16"/>
        <v>2839.55</v>
      </c>
      <c r="AH222" s="27"/>
      <c r="AI222" s="27"/>
      <c r="AJ222" s="27"/>
      <c r="AK222" s="30"/>
    </row>
    <row r="223" ht="15.75" customHeight="1">
      <c r="A223" s="8">
        <v>184.0</v>
      </c>
      <c r="B223" s="175" t="s">
        <v>352</v>
      </c>
      <c r="C223" s="8" t="s">
        <v>25</v>
      </c>
      <c r="D223" s="176" t="s">
        <v>353</v>
      </c>
      <c r="E223" s="23" t="s">
        <v>376</v>
      </c>
      <c r="F223" s="29">
        <v>4900.0</v>
      </c>
      <c r="G223" s="56">
        <v>0.5</v>
      </c>
      <c r="H223" s="23">
        <f t="shared" si="1"/>
        <v>2450</v>
      </c>
      <c r="I223" s="24">
        <f t="shared" si="2"/>
        <v>7350</v>
      </c>
      <c r="J223" s="178">
        <f t="shared" si="3"/>
        <v>7350</v>
      </c>
      <c r="K223" s="209"/>
      <c r="L223" s="146">
        <v>0.38</v>
      </c>
      <c r="M223" s="27">
        <f t="shared" si="4"/>
        <v>1862</v>
      </c>
      <c r="N223" s="27">
        <f t="shared" si="5"/>
        <v>6762</v>
      </c>
      <c r="O223" s="28">
        <f t="shared" si="6"/>
        <v>6770</v>
      </c>
      <c r="P223" s="209"/>
      <c r="Q223" s="40">
        <v>0.35</v>
      </c>
      <c r="R223" s="23">
        <f t="shared" si="7"/>
        <v>1715</v>
      </c>
      <c r="S223" s="23">
        <f t="shared" si="8"/>
        <v>6615</v>
      </c>
      <c r="T223" s="211"/>
      <c r="U223" s="209"/>
      <c r="V223" s="56">
        <v>0.22</v>
      </c>
      <c r="W223" s="23">
        <f t="shared" si="9"/>
        <v>1078</v>
      </c>
      <c r="X223" s="27">
        <f t="shared" si="10"/>
        <v>5978</v>
      </c>
      <c r="Y223" s="211"/>
      <c r="Z223" s="40">
        <v>0.2</v>
      </c>
      <c r="AA223" s="27"/>
      <c r="AB223" s="27"/>
      <c r="AC223" s="27"/>
      <c r="AD223" s="38" t="s">
        <v>376</v>
      </c>
      <c r="AE223" s="19">
        <v>0.159</v>
      </c>
      <c r="AF223" s="17">
        <f t="shared" si="15"/>
        <v>779.1</v>
      </c>
      <c r="AG223" s="17">
        <f t="shared" si="16"/>
        <v>5679.1</v>
      </c>
      <c r="AH223" s="27"/>
      <c r="AI223" s="27"/>
      <c r="AJ223" s="27"/>
      <c r="AK223" s="30"/>
    </row>
    <row r="224" ht="15.75" customHeight="1">
      <c r="A224" s="8">
        <v>185.0</v>
      </c>
      <c r="B224" s="175" t="s">
        <v>352</v>
      </c>
      <c r="C224" s="8" t="s">
        <v>25</v>
      </c>
      <c r="D224" s="176" t="s">
        <v>353</v>
      </c>
      <c r="E224" s="235" t="s">
        <v>377</v>
      </c>
      <c r="F224" s="179">
        <v>0.0</v>
      </c>
      <c r="G224" s="56">
        <v>0.5</v>
      </c>
      <c r="H224" s="23">
        <f t="shared" si="1"/>
        <v>0</v>
      </c>
      <c r="I224" s="24">
        <f t="shared" si="2"/>
        <v>0</v>
      </c>
      <c r="J224" s="178">
        <f t="shared" si="3"/>
        <v>0</v>
      </c>
      <c r="K224" s="209"/>
      <c r="L224" s="146">
        <v>0.38</v>
      </c>
      <c r="M224" s="27">
        <f t="shared" si="4"/>
        <v>0</v>
      </c>
      <c r="N224" s="27">
        <f t="shared" si="5"/>
        <v>0</v>
      </c>
      <c r="O224" s="28">
        <f t="shared" si="6"/>
        <v>0</v>
      </c>
      <c r="P224" s="209"/>
      <c r="Q224" s="40">
        <v>0.35</v>
      </c>
      <c r="R224" s="23">
        <f t="shared" si="7"/>
        <v>0</v>
      </c>
      <c r="S224" s="23">
        <f t="shared" si="8"/>
        <v>0</v>
      </c>
      <c r="T224" s="211"/>
      <c r="U224" s="209"/>
      <c r="V224" s="56">
        <v>0.22</v>
      </c>
      <c r="W224" s="23">
        <f t="shared" si="9"/>
        <v>0</v>
      </c>
      <c r="X224" s="27">
        <f t="shared" si="10"/>
        <v>0</v>
      </c>
      <c r="Y224" s="211"/>
      <c r="Z224" s="40">
        <v>0.2</v>
      </c>
      <c r="AA224" s="27"/>
      <c r="AB224" s="27"/>
      <c r="AC224" s="27"/>
      <c r="AD224" s="167" t="s">
        <v>377</v>
      </c>
      <c r="AE224" s="19">
        <v>0.159</v>
      </c>
      <c r="AF224" s="17">
        <f t="shared" si="15"/>
        <v>0</v>
      </c>
      <c r="AG224" s="17">
        <f t="shared" si="16"/>
        <v>0</v>
      </c>
      <c r="AH224" s="27"/>
      <c r="AI224" s="27"/>
      <c r="AJ224" s="27"/>
      <c r="AK224" s="30"/>
    </row>
    <row r="225" ht="15.75" customHeight="1">
      <c r="A225" s="8">
        <v>186.0</v>
      </c>
      <c r="B225" s="175" t="s">
        <v>352</v>
      </c>
      <c r="C225" s="8" t="s">
        <v>25</v>
      </c>
      <c r="D225" s="176" t="s">
        <v>353</v>
      </c>
      <c r="E225" s="234" t="s">
        <v>378</v>
      </c>
      <c r="F225" s="179">
        <v>0.0</v>
      </c>
      <c r="G225" s="56">
        <v>0.5</v>
      </c>
      <c r="H225" s="23">
        <f t="shared" si="1"/>
        <v>0</v>
      </c>
      <c r="I225" s="24">
        <f t="shared" si="2"/>
        <v>0</v>
      </c>
      <c r="J225" s="178">
        <f t="shared" si="3"/>
        <v>0</v>
      </c>
      <c r="K225" s="209"/>
      <c r="L225" s="146">
        <v>0.38</v>
      </c>
      <c r="M225" s="27">
        <f t="shared" si="4"/>
        <v>0</v>
      </c>
      <c r="N225" s="27">
        <f t="shared" si="5"/>
        <v>0</v>
      </c>
      <c r="O225" s="28">
        <f t="shared" si="6"/>
        <v>0</v>
      </c>
      <c r="P225" s="209"/>
      <c r="Q225" s="40">
        <v>0.35</v>
      </c>
      <c r="R225" s="23">
        <f t="shared" si="7"/>
        <v>0</v>
      </c>
      <c r="S225" s="23">
        <f t="shared" si="8"/>
        <v>0</v>
      </c>
      <c r="T225" s="211"/>
      <c r="U225" s="209"/>
      <c r="V225" s="56">
        <v>0.22</v>
      </c>
      <c r="W225" s="23">
        <f t="shared" si="9"/>
        <v>0</v>
      </c>
      <c r="X225" s="27">
        <f t="shared" si="10"/>
        <v>0</v>
      </c>
      <c r="Y225" s="211"/>
      <c r="Z225" s="40">
        <v>0.2</v>
      </c>
      <c r="AA225" s="27"/>
      <c r="AB225" s="27"/>
      <c r="AC225" s="27"/>
      <c r="AD225" s="166" t="s">
        <v>378</v>
      </c>
      <c r="AE225" s="19">
        <v>0.159</v>
      </c>
      <c r="AF225" s="17">
        <f t="shared" si="15"/>
        <v>0</v>
      </c>
      <c r="AG225" s="17">
        <f t="shared" si="16"/>
        <v>0</v>
      </c>
      <c r="AH225" s="27"/>
      <c r="AI225" s="27"/>
      <c r="AJ225" s="27"/>
      <c r="AK225" s="30"/>
    </row>
    <row r="226" ht="27.75" customHeight="1">
      <c r="A226" s="8">
        <v>187.0</v>
      </c>
      <c r="B226" s="175" t="s">
        <v>352</v>
      </c>
      <c r="C226" s="8" t="s">
        <v>25</v>
      </c>
      <c r="D226" s="176" t="s">
        <v>353</v>
      </c>
      <c r="E226" s="234" t="s">
        <v>379</v>
      </c>
      <c r="F226" s="179">
        <v>0.0</v>
      </c>
      <c r="G226" s="56">
        <v>0.5</v>
      </c>
      <c r="H226" s="23">
        <f t="shared" si="1"/>
        <v>0</v>
      </c>
      <c r="I226" s="24">
        <f t="shared" si="2"/>
        <v>0</v>
      </c>
      <c r="J226" s="178">
        <f t="shared" si="3"/>
        <v>0</v>
      </c>
      <c r="K226" s="209"/>
      <c r="L226" s="146">
        <v>0.38</v>
      </c>
      <c r="M226" s="27">
        <f t="shared" si="4"/>
        <v>0</v>
      </c>
      <c r="N226" s="27">
        <f t="shared" si="5"/>
        <v>0</v>
      </c>
      <c r="O226" s="28">
        <f t="shared" si="6"/>
        <v>0</v>
      </c>
      <c r="P226" s="209"/>
      <c r="Q226" s="40">
        <v>0.35</v>
      </c>
      <c r="R226" s="23">
        <f t="shared" si="7"/>
        <v>0</v>
      </c>
      <c r="S226" s="23">
        <f t="shared" si="8"/>
        <v>0</v>
      </c>
      <c r="T226" s="211"/>
      <c r="U226" s="209"/>
      <c r="V226" s="56">
        <v>0.22</v>
      </c>
      <c r="W226" s="23">
        <f t="shared" si="9"/>
        <v>0</v>
      </c>
      <c r="X226" s="27">
        <f t="shared" si="10"/>
        <v>0</v>
      </c>
      <c r="Y226" s="211"/>
      <c r="Z226" s="40">
        <v>0.2</v>
      </c>
      <c r="AA226" s="27"/>
      <c r="AB226" s="27"/>
      <c r="AC226" s="27"/>
      <c r="AD226" s="166" t="s">
        <v>379</v>
      </c>
      <c r="AE226" s="19">
        <v>0.159</v>
      </c>
      <c r="AF226" s="17">
        <f t="shared" si="15"/>
        <v>0</v>
      </c>
      <c r="AG226" s="17">
        <f t="shared" si="16"/>
        <v>0</v>
      </c>
      <c r="AH226" s="27"/>
      <c r="AI226" s="27"/>
      <c r="AJ226" s="27"/>
      <c r="AK226" s="30"/>
    </row>
    <row r="227" ht="15.75" customHeight="1">
      <c r="A227" s="8">
        <v>188.0</v>
      </c>
      <c r="B227" s="81" t="s">
        <v>380</v>
      </c>
      <c r="C227" s="168" t="s">
        <v>283</v>
      </c>
      <c r="D227" s="1" t="s">
        <v>130</v>
      </c>
      <c r="E227" s="170" t="s">
        <v>383</v>
      </c>
      <c r="F227" s="81">
        <v>2025.0</v>
      </c>
      <c r="G227" s="169">
        <v>0.7</v>
      </c>
      <c r="H227" s="170">
        <f t="shared" si="1"/>
        <v>1417.5</v>
      </c>
      <c r="I227" s="170">
        <f t="shared" si="2"/>
        <v>3442.5</v>
      </c>
      <c r="J227" s="170">
        <f t="shared" si="3"/>
        <v>3450</v>
      </c>
      <c r="K227" s="6"/>
      <c r="L227" s="265">
        <v>0.5</v>
      </c>
      <c r="M227" s="6">
        <f t="shared" si="4"/>
        <v>1012.5</v>
      </c>
      <c r="N227" s="6">
        <f t="shared" si="5"/>
        <v>3037.5</v>
      </c>
      <c r="O227" s="1">
        <f t="shared" si="6"/>
        <v>3040</v>
      </c>
      <c r="P227" s="6"/>
      <c r="Q227" s="169">
        <v>0.4</v>
      </c>
      <c r="R227" s="170">
        <f t="shared" si="7"/>
        <v>810</v>
      </c>
      <c r="S227" s="170">
        <f t="shared" si="8"/>
        <v>2835</v>
      </c>
      <c r="T227" s="6"/>
      <c r="U227" s="6"/>
      <c r="V227" s="169">
        <v>0.4</v>
      </c>
      <c r="W227" s="170">
        <f t="shared" si="9"/>
        <v>810</v>
      </c>
      <c r="X227" s="6">
        <f t="shared" si="10"/>
        <v>2835</v>
      </c>
      <c r="Y227" s="6"/>
      <c r="Z227" s="169">
        <v>0.35</v>
      </c>
      <c r="AA227" s="6"/>
      <c r="AB227" s="6"/>
      <c r="AC227" s="6"/>
      <c r="AD227" s="170" t="s">
        <v>383</v>
      </c>
      <c r="AE227" s="19">
        <v>0.159</v>
      </c>
      <c r="AF227" s="17">
        <f t="shared" si="15"/>
        <v>321.975</v>
      </c>
      <c r="AG227" s="17">
        <f t="shared" si="16"/>
        <v>2346.975</v>
      </c>
      <c r="AH227" s="6"/>
      <c r="AI227" s="6"/>
      <c r="AJ227" s="6"/>
      <c r="AK227" s="7"/>
    </row>
    <row r="228" ht="15.75" customHeight="1">
      <c r="A228" s="8">
        <v>189.0</v>
      </c>
      <c r="B228" s="81" t="s">
        <v>380</v>
      </c>
      <c r="C228" s="168" t="s">
        <v>283</v>
      </c>
      <c r="D228" s="1" t="s">
        <v>130</v>
      </c>
      <c r="E228" s="29" t="s">
        <v>384</v>
      </c>
      <c r="F228" s="29">
        <v>1359.0</v>
      </c>
      <c r="G228" s="69">
        <v>0.7</v>
      </c>
      <c r="H228" s="23">
        <f t="shared" si="1"/>
        <v>951.3</v>
      </c>
      <c r="I228" s="24">
        <f t="shared" si="2"/>
        <v>2310.3</v>
      </c>
      <c r="J228" s="25">
        <f t="shared" si="3"/>
        <v>2320</v>
      </c>
      <c r="K228" s="209"/>
      <c r="L228" s="146">
        <v>0.5</v>
      </c>
      <c r="M228" s="27">
        <f t="shared" si="4"/>
        <v>679.5</v>
      </c>
      <c r="N228" s="27">
        <f t="shared" si="5"/>
        <v>2038.5</v>
      </c>
      <c r="O228" s="28">
        <f t="shared" si="6"/>
        <v>2040</v>
      </c>
      <c r="P228" s="209"/>
      <c r="Q228" s="69">
        <v>0.4</v>
      </c>
      <c r="R228" s="23">
        <f t="shared" si="7"/>
        <v>543.6</v>
      </c>
      <c r="S228" s="23">
        <f t="shared" si="8"/>
        <v>1902.6</v>
      </c>
      <c r="T228" s="211"/>
      <c r="U228" s="209"/>
      <c r="V228" s="69">
        <v>0.4</v>
      </c>
      <c r="W228" s="23">
        <f t="shared" si="9"/>
        <v>543.6</v>
      </c>
      <c r="X228" s="27">
        <f t="shared" si="10"/>
        <v>1902.6</v>
      </c>
      <c r="Y228" s="211"/>
      <c r="Z228" s="69">
        <v>0.35</v>
      </c>
      <c r="AA228" s="27"/>
      <c r="AB228" s="27"/>
      <c r="AC228" s="27"/>
      <c r="AD228" s="29" t="s">
        <v>384</v>
      </c>
      <c r="AE228" s="19">
        <v>0.159</v>
      </c>
      <c r="AF228" s="17">
        <f t="shared" si="15"/>
        <v>216.081</v>
      </c>
      <c r="AG228" s="17">
        <f t="shared" si="16"/>
        <v>1575.081</v>
      </c>
      <c r="AH228" s="27"/>
      <c r="AI228" s="27"/>
      <c r="AJ228" s="27"/>
      <c r="AK228" s="30"/>
    </row>
    <row r="229" ht="15.75" customHeight="1">
      <c r="A229" s="8">
        <v>190.0</v>
      </c>
      <c r="B229" s="81" t="s">
        <v>380</v>
      </c>
      <c r="C229" s="168" t="s">
        <v>283</v>
      </c>
      <c r="D229" s="1" t="s">
        <v>130</v>
      </c>
      <c r="E229" s="23" t="s">
        <v>385</v>
      </c>
      <c r="F229" s="29">
        <v>3117.0</v>
      </c>
      <c r="G229" s="69">
        <v>0.7</v>
      </c>
      <c r="H229" s="23">
        <f t="shared" si="1"/>
        <v>2181.9</v>
      </c>
      <c r="I229" s="24">
        <f t="shared" si="2"/>
        <v>5298.9</v>
      </c>
      <c r="J229" s="25">
        <f t="shared" si="3"/>
        <v>5300</v>
      </c>
      <c r="K229" s="209"/>
      <c r="L229" s="146">
        <v>0.5</v>
      </c>
      <c r="M229" s="27">
        <f t="shared" si="4"/>
        <v>1558.5</v>
      </c>
      <c r="N229" s="27">
        <f t="shared" si="5"/>
        <v>4675.5</v>
      </c>
      <c r="O229" s="28">
        <f t="shared" si="6"/>
        <v>4680</v>
      </c>
      <c r="P229" s="209"/>
      <c r="Q229" s="69">
        <v>0.4</v>
      </c>
      <c r="R229" s="23">
        <f t="shared" si="7"/>
        <v>1246.8</v>
      </c>
      <c r="S229" s="23">
        <f t="shared" si="8"/>
        <v>4363.8</v>
      </c>
      <c r="T229" s="211"/>
      <c r="U229" s="209"/>
      <c r="V229" s="69">
        <v>0.4</v>
      </c>
      <c r="W229" s="23">
        <f t="shared" si="9"/>
        <v>1246.8</v>
      </c>
      <c r="X229" s="27">
        <f t="shared" si="10"/>
        <v>4363.8</v>
      </c>
      <c r="Y229" s="211"/>
      <c r="Z229" s="69">
        <v>0.35</v>
      </c>
      <c r="AA229" s="27"/>
      <c r="AB229" s="27"/>
      <c r="AC229" s="27"/>
      <c r="AD229" s="23" t="s">
        <v>385</v>
      </c>
      <c r="AE229" s="19">
        <v>0.159</v>
      </c>
      <c r="AF229" s="17">
        <f t="shared" si="15"/>
        <v>495.603</v>
      </c>
      <c r="AG229" s="17">
        <f t="shared" si="16"/>
        <v>3612.603</v>
      </c>
      <c r="AH229" s="27"/>
      <c r="AI229" s="27"/>
      <c r="AJ229" s="27"/>
      <c r="AK229" s="30"/>
    </row>
    <row r="230" ht="15.75" customHeight="1">
      <c r="A230" s="8">
        <v>191.0</v>
      </c>
      <c r="B230" s="81" t="s">
        <v>380</v>
      </c>
      <c r="C230" s="168" t="s">
        <v>283</v>
      </c>
      <c r="D230" s="1" t="s">
        <v>130</v>
      </c>
      <c r="E230" s="22" t="s">
        <v>514</v>
      </c>
      <c r="F230" s="29">
        <v>1600.0</v>
      </c>
      <c r="G230" s="69">
        <v>0.7</v>
      </c>
      <c r="H230" s="23">
        <f t="shared" si="1"/>
        <v>1120</v>
      </c>
      <c r="I230" s="24">
        <f t="shared" si="2"/>
        <v>2720</v>
      </c>
      <c r="J230" s="25">
        <f t="shared" si="3"/>
        <v>2720</v>
      </c>
      <c r="K230" s="209"/>
      <c r="L230" s="146">
        <v>0.5</v>
      </c>
      <c r="M230" s="27">
        <f t="shared" si="4"/>
        <v>800</v>
      </c>
      <c r="N230" s="27">
        <f t="shared" si="5"/>
        <v>2400</v>
      </c>
      <c r="O230" s="28">
        <f t="shared" si="6"/>
        <v>2400</v>
      </c>
      <c r="P230" s="209"/>
      <c r="Q230" s="69">
        <v>0.4</v>
      </c>
      <c r="R230" s="23">
        <f t="shared" si="7"/>
        <v>640</v>
      </c>
      <c r="S230" s="23">
        <f t="shared" si="8"/>
        <v>2240</v>
      </c>
      <c r="T230" s="211"/>
      <c r="U230" s="209"/>
      <c r="V230" s="69">
        <v>0.4</v>
      </c>
      <c r="W230" s="23">
        <f t="shared" si="9"/>
        <v>640</v>
      </c>
      <c r="X230" s="27">
        <f t="shared" si="10"/>
        <v>2240</v>
      </c>
      <c r="Y230" s="211"/>
      <c r="Z230" s="69">
        <v>0.35</v>
      </c>
      <c r="AA230" s="27"/>
      <c r="AB230" s="27"/>
      <c r="AC230" s="27"/>
      <c r="AD230" s="22" t="s">
        <v>514</v>
      </c>
      <c r="AE230" s="19">
        <v>0.159</v>
      </c>
      <c r="AF230" s="17">
        <f t="shared" si="15"/>
        <v>254.4</v>
      </c>
      <c r="AG230" s="17">
        <f t="shared" si="16"/>
        <v>1854.4</v>
      </c>
      <c r="AH230" s="27"/>
      <c r="AI230" s="27"/>
      <c r="AJ230" s="27"/>
      <c r="AK230" s="30"/>
    </row>
    <row r="231" ht="15.75" customHeight="1">
      <c r="A231" s="8">
        <v>192.0</v>
      </c>
      <c r="B231" s="81" t="s">
        <v>380</v>
      </c>
      <c r="C231" s="168" t="s">
        <v>283</v>
      </c>
      <c r="D231" s="1" t="s">
        <v>130</v>
      </c>
      <c r="E231" s="23" t="s">
        <v>386</v>
      </c>
      <c r="F231" s="29">
        <v>1760.0</v>
      </c>
      <c r="G231" s="69">
        <v>0.8</v>
      </c>
      <c r="H231" s="23">
        <f t="shared" si="1"/>
        <v>1408</v>
      </c>
      <c r="I231" s="24">
        <f t="shared" si="2"/>
        <v>3168</v>
      </c>
      <c r="J231" s="25">
        <f t="shared" si="3"/>
        <v>3170</v>
      </c>
      <c r="K231" s="209"/>
      <c r="L231" s="146">
        <v>0.5</v>
      </c>
      <c r="M231" s="27">
        <f t="shared" si="4"/>
        <v>880</v>
      </c>
      <c r="N231" s="27">
        <f t="shared" si="5"/>
        <v>2640</v>
      </c>
      <c r="O231" s="28">
        <f t="shared" si="6"/>
        <v>2640</v>
      </c>
      <c r="P231" s="209"/>
      <c r="Q231" s="69">
        <v>0.4</v>
      </c>
      <c r="R231" s="23">
        <f t="shared" si="7"/>
        <v>704</v>
      </c>
      <c r="S231" s="23">
        <f t="shared" si="8"/>
        <v>2464</v>
      </c>
      <c r="T231" s="211"/>
      <c r="U231" s="209"/>
      <c r="V231" s="69">
        <v>0.4</v>
      </c>
      <c r="W231" s="23">
        <f t="shared" si="9"/>
        <v>704</v>
      </c>
      <c r="X231" s="27">
        <f t="shared" si="10"/>
        <v>2464</v>
      </c>
      <c r="Y231" s="211"/>
      <c r="Z231" s="69">
        <v>0.35</v>
      </c>
      <c r="AA231" s="27"/>
      <c r="AB231" s="27"/>
      <c r="AC231" s="27"/>
      <c r="AD231" s="23" t="s">
        <v>386</v>
      </c>
      <c r="AE231" s="19">
        <v>0.159</v>
      </c>
      <c r="AF231" s="17">
        <f t="shared" si="15"/>
        <v>279.84</v>
      </c>
      <c r="AG231" s="17">
        <f t="shared" si="16"/>
        <v>2039.84</v>
      </c>
      <c r="AH231" s="27"/>
      <c r="AI231" s="27"/>
      <c r="AJ231" s="27"/>
      <c r="AK231" s="30"/>
    </row>
    <row r="232" ht="15.75" customHeight="1">
      <c r="A232" s="8">
        <v>193.0</v>
      </c>
      <c r="B232" s="81" t="s">
        <v>380</v>
      </c>
      <c r="C232" s="168" t="s">
        <v>283</v>
      </c>
      <c r="D232" s="1" t="s">
        <v>130</v>
      </c>
      <c r="E232" s="29" t="s">
        <v>387</v>
      </c>
      <c r="F232" s="29">
        <v>1035.0</v>
      </c>
      <c r="G232" s="69">
        <v>0.8</v>
      </c>
      <c r="H232" s="23">
        <f t="shared" si="1"/>
        <v>828</v>
      </c>
      <c r="I232" s="24">
        <f t="shared" si="2"/>
        <v>1863</v>
      </c>
      <c r="J232" s="25">
        <f t="shared" si="3"/>
        <v>1870</v>
      </c>
      <c r="K232" s="209"/>
      <c r="L232" s="146">
        <v>0.5</v>
      </c>
      <c r="M232" s="27">
        <f t="shared" si="4"/>
        <v>517.5</v>
      </c>
      <c r="N232" s="27">
        <f t="shared" si="5"/>
        <v>1552.5</v>
      </c>
      <c r="O232" s="28">
        <f t="shared" si="6"/>
        <v>1560</v>
      </c>
      <c r="P232" s="209"/>
      <c r="Q232" s="69">
        <v>0.4</v>
      </c>
      <c r="R232" s="23">
        <f t="shared" si="7"/>
        <v>414</v>
      </c>
      <c r="S232" s="23">
        <f t="shared" si="8"/>
        <v>1449</v>
      </c>
      <c r="T232" s="211"/>
      <c r="U232" s="209"/>
      <c r="V232" s="69">
        <v>0.4</v>
      </c>
      <c r="W232" s="23">
        <f t="shared" si="9"/>
        <v>414</v>
      </c>
      <c r="X232" s="27">
        <f t="shared" si="10"/>
        <v>1449</v>
      </c>
      <c r="Y232" s="211"/>
      <c r="Z232" s="69">
        <v>0.35</v>
      </c>
      <c r="AA232" s="27"/>
      <c r="AB232" s="27"/>
      <c r="AC232" s="27"/>
      <c r="AD232" s="29" t="s">
        <v>387</v>
      </c>
      <c r="AE232" s="19">
        <v>0.159</v>
      </c>
      <c r="AF232" s="17">
        <f t="shared" si="15"/>
        <v>164.565</v>
      </c>
      <c r="AG232" s="17">
        <f t="shared" si="16"/>
        <v>1199.565</v>
      </c>
      <c r="AH232" s="27"/>
      <c r="AI232" s="27"/>
      <c r="AJ232" s="27"/>
      <c r="AK232" s="30"/>
    </row>
    <row r="233" ht="15.75" customHeight="1">
      <c r="A233" s="8">
        <v>194.0</v>
      </c>
      <c r="B233" s="81" t="s">
        <v>380</v>
      </c>
      <c r="C233" s="8" t="s">
        <v>25</v>
      </c>
      <c r="D233" s="1" t="s">
        <v>130</v>
      </c>
      <c r="E233" s="23" t="s">
        <v>388</v>
      </c>
      <c r="F233" s="29">
        <v>4600.0</v>
      </c>
      <c r="G233" s="69">
        <v>0.8</v>
      </c>
      <c r="H233" s="23">
        <f t="shared" si="1"/>
        <v>3680</v>
      </c>
      <c r="I233" s="24">
        <f t="shared" si="2"/>
        <v>8280</v>
      </c>
      <c r="J233" s="25">
        <f t="shared" si="3"/>
        <v>8280</v>
      </c>
      <c r="K233" s="209"/>
      <c r="L233" s="146">
        <v>0.5</v>
      </c>
      <c r="M233" s="27">
        <f t="shared" si="4"/>
        <v>2300</v>
      </c>
      <c r="N233" s="27">
        <f t="shared" si="5"/>
        <v>6900</v>
      </c>
      <c r="O233" s="28">
        <f t="shared" si="6"/>
        <v>6900</v>
      </c>
      <c r="P233" s="209"/>
      <c r="Q233" s="69">
        <v>0.4</v>
      </c>
      <c r="R233" s="23">
        <f t="shared" si="7"/>
        <v>1840</v>
      </c>
      <c r="S233" s="23">
        <f t="shared" si="8"/>
        <v>6440</v>
      </c>
      <c r="T233" s="211"/>
      <c r="U233" s="209"/>
      <c r="V233" s="69">
        <v>0.4</v>
      </c>
      <c r="W233" s="23">
        <f t="shared" si="9"/>
        <v>1840</v>
      </c>
      <c r="X233" s="27">
        <f t="shared" si="10"/>
        <v>6440</v>
      </c>
      <c r="Y233" s="211"/>
      <c r="Z233" s="69">
        <v>0.35</v>
      </c>
      <c r="AA233" s="27"/>
      <c r="AB233" s="27"/>
      <c r="AC233" s="27"/>
      <c r="AD233" s="23" t="s">
        <v>388</v>
      </c>
      <c r="AE233" s="19">
        <v>0.159</v>
      </c>
      <c r="AF233" s="17">
        <f t="shared" si="15"/>
        <v>731.4</v>
      </c>
      <c r="AG233" s="17">
        <f t="shared" si="16"/>
        <v>5331.4</v>
      </c>
      <c r="AH233" s="27"/>
      <c r="AI233" s="27"/>
      <c r="AJ233" s="27"/>
      <c r="AK233" s="30"/>
    </row>
    <row r="234" ht="15.75" customHeight="1">
      <c r="A234" s="8">
        <v>195.0</v>
      </c>
      <c r="B234" s="81" t="s">
        <v>380</v>
      </c>
      <c r="C234" s="8" t="s">
        <v>25</v>
      </c>
      <c r="D234" s="1" t="s">
        <v>130</v>
      </c>
      <c r="E234" s="38" t="s">
        <v>389</v>
      </c>
      <c r="F234" s="29">
        <v>0.0</v>
      </c>
      <c r="G234" s="69">
        <v>0.8</v>
      </c>
      <c r="H234" s="23">
        <f t="shared" si="1"/>
        <v>0</v>
      </c>
      <c r="I234" s="24">
        <f t="shared" si="2"/>
        <v>0</v>
      </c>
      <c r="J234" s="25">
        <f t="shared" si="3"/>
        <v>0</v>
      </c>
      <c r="K234" s="209"/>
      <c r="L234" s="146">
        <v>0.5</v>
      </c>
      <c r="M234" s="27">
        <f t="shared" si="4"/>
        <v>0</v>
      </c>
      <c r="N234" s="27">
        <f t="shared" si="5"/>
        <v>0</v>
      </c>
      <c r="O234" s="28">
        <f t="shared" si="6"/>
        <v>0</v>
      </c>
      <c r="P234" s="209"/>
      <c r="Q234" s="69">
        <v>0.4</v>
      </c>
      <c r="R234" s="23">
        <f t="shared" si="7"/>
        <v>0</v>
      </c>
      <c r="S234" s="23">
        <f t="shared" si="8"/>
        <v>0</v>
      </c>
      <c r="T234" s="211"/>
      <c r="U234" s="209"/>
      <c r="V234" s="69">
        <v>0.4</v>
      </c>
      <c r="W234" s="23">
        <f t="shared" si="9"/>
        <v>0</v>
      </c>
      <c r="X234" s="27">
        <f t="shared" si="10"/>
        <v>0</v>
      </c>
      <c r="Y234" s="211"/>
      <c r="Z234" s="69">
        <v>0.35</v>
      </c>
      <c r="AA234" s="27"/>
      <c r="AB234" s="27"/>
      <c r="AC234" s="27"/>
      <c r="AD234" s="38" t="s">
        <v>389</v>
      </c>
      <c r="AE234" s="19">
        <v>0.159</v>
      </c>
      <c r="AF234" s="17">
        <f t="shared" si="15"/>
        <v>0</v>
      </c>
      <c r="AG234" s="17">
        <f t="shared" si="16"/>
        <v>0</v>
      </c>
      <c r="AH234" s="27"/>
      <c r="AI234" s="27"/>
      <c r="AJ234" s="27"/>
      <c r="AK234" s="30"/>
    </row>
    <row r="235" ht="15.75" customHeight="1">
      <c r="A235" s="8">
        <v>196.0</v>
      </c>
      <c r="B235" s="81" t="s">
        <v>380</v>
      </c>
      <c r="C235" s="168" t="s">
        <v>283</v>
      </c>
      <c r="D235" s="1" t="s">
        <v>130</v>
      </c>
      <c r="E235" s="22" t="s">
        <v>391</v>
      </c>
      <c r="F235" s="29">
        <v>835.0</v>
      </c>
      <c r="G235" s="69">
        <v>0.8</v>
      </c>
      <c r="H235" s="23">
        <f t="shared" si="1"/>
        <v>668</v>
      </c>
      <c r="I235" s="24">
        <f t="shared" si="2"/>
        <v>1503</v>
      </c>
      <c r="J235" s="25">
        <f t="shared" si="3"/>
        <v>1510</v>
      </c>
      <c r="K235" s="209"/>
      <c r="L235" s="146">
        <v>0.5</v>
      </c>
      <c r="M235" s="27">
        <f t="shared" si="4"/>
        <v>417.5</v>
      </c>
      <c r="N235" s="27">
        <f t="shared" si="5"/>
        <v>1252.5</v>
      </c>
      <c r="O235" s="28">
        <f t="shared" si="6"/>
        <v>1260</v>
      </c>
      <c r="P235" s="209"/>
      <c r="Q235" s="69">
        <v>0.4</v>
      </c>
      <c r="R235" s="23">
        <f t="shared" si="7"/>
        <v>334</v>
      </c>
      <c r="S235" s="23">
        <f t="shared" si="8"/>
        <v>1169</v>
      </c>
      <c r="T235" s="211"/>
      <c r="U235" s="209"/>
      <c r="V235" s="69">
        <v>0.4</v>
      </c>
      <c r="W235" s="23">
        <f t="shared" si="9"/>
        <v>334</v>
      </c>
      <c r="X235" s="27">
        <f t="shared" si="10"/>
        <v>1169</v>
      </c>
      <c r="Y235" s="211"/>
      <c r="Z235" s="69">
        <v>0.35</v>
      </c>
      <c r="AA235" s="27"/>
      <c r="AB235" s="27"/>
      <c r="AC235" s="27"/>
      <c r="AD235" s="22" t="s">
        <v>391</v>
      </c>
      <c r="AE235" s="19">
        <v>0.159</v>
      </c>
      <c r="AF235" s="17">
        <f t="shared" si="15"/>
        <v>132.765</v>
      </c>
      <c r="AG235" s="17">
        <f t="shared" si="16"/>
        <v>967.765</v>
      </c>
      <c r="AH235" s="27"/>
      <c r="AI235" s="27"/>
      <c r="AJ235" s="27"/>
      <c r="AK235" s="30"/>
    </row>
    <row r="236" ht="15.75" customHeight="1">
      <c r="A236" s="8">
        <v>197.0</v>
      </c>
      <c r="B236" s="81" t="s">
        <v>380</v>
      </c>
      <c r="C236" s="168" t="s">
        <v>283</v>
      </c>
      <c r="D236" s="1" t="s">
        <v>130</v>
      </c>
      <c r="E236" s="38" t="s">
        <v>392</v>
      </c>
      <c r="F236" s="29">
        <v>935.0</v>
      </c>
      <c r="G236" s="69">
        <v>0.8</v>
      </c>
      <c r="H236" s="23">
        <f t="shared" si="1"/>
        <v>748</v>
      </c>
      <c r="I236" s="24">
        <f t="shared" si="2"/>
        <v>1683</v>
      </c>
      <c r="J236" s="25">
        <f t="shared" si="3"/>
        <v>1690</v>
      </c>
      <c r="K236" s="209"/>
      <c r="L236" s="146">
        <v>0.5</v>
      </c>
      <c r="M236" s="27">
        <f t="shared" si="4"/>
        <v>467.5</v>
      </c>
      <c r="N236" s="27">
        <f t="shared" si="5"/>
        <v>1402.5</v>
      </c>
      <c r="O236" s="28">
        <f t="shared" si="6"/>
        <v>1410</v>
      </c>
      <c r="P236" s="209"/>
      <c r="Q236" s="69">
        <v>0.4</v>
      </c>
      <c r="R236" s="23">
        <f t="shared" si="7"/>
        <v>374</v>
      </c>
      <c r="S236" s="23">
        <f t="shared" si="8"/>
        <v>1309</v>
      </c>
      <c r="T236" s="211"/>
      <c r="U236" s="209"/>
      <c r="V236" s="69">
        <v>0.4</v>
      </c>
      <c r="W236" s="23">
        <f t="shared" si="9"/>
        <v>374</v>
      </c>
      <c r="X236" s="27">
        <f t="shared" si="10"/>
        <v>1309</v>
      </c>
      <c r="Y236" s="211"/>
      <c r="Z236" s="69">
        <v>0.35</v>
      </c>
      <c r="AA236" s="27"/>
      <c r="AB236" s="27"/>
      <c r="AC236" s="27"/>
      <c r="AD236" s="38" t="s">
        <v>392</v>
      </c>
      <c r="AE236" s="19">
        <v>0.159</v>
      </c>
      <c r="AF236" s="17">
        <f t="shared" si="15"/>
        <v>148.665</v>
      </c>
      <c r="AG236" s="17">
        <f t="shared" si="16"/>
        <v>1083.665</v>
      </c>
      <c r="AH236" s="27"/>
      <c r="AI236" s="27"/>
      <c r="AJ236" s="27"/>
      <c r="AK236" s="30"/>
    </row>
    <row r="237" ht="15.75" customHeight="1">
      <c r="A237" s="8">
        <v>198.0</v>
      </c>
      <c r="B237" s="81" t="s">
        <v>380</v>
      </c>
      <c r="C237" s="168" t="s">
        <v>393</v>
      </c>
      <c r="D237" s="1" t="s">
        <v>130</v>
      </c>
      <c r="E237" s="22" t="s">
        <v>394</v>
      </c>
      <c r="F237" s="29">
        <v>13300.0</v>
      </c>
      <c r="G237" s="69">
        <v>0.58</v>
      </c>
      <c r="H237" s="23">
        <f t="shared" si="1"/>
        <v>7714</v>
      </c>
      <c r="I237" s="24">
        <f t="shared" si="2"/>
        <v>21014</v>
      </c>
      <c r="J237" s="25">
        <f t="shared" si="3"/>
        <v>21020</v>
      </c>
      <c r="K237" s="209"/>
      <c r="L237" s="146">
        <v>0.5</v>
      </c>
      <c r="M237" s="27">
        <f t="shared" si="4"/>
        <v>6650</v>
      </c>
      <c r="N237" s="27">
        <f t="shared" si="5"/>
        <v>19950</v>
      </c>
      <c r="O237" s="28">
        <f t="shared" si="6"/>
        <v>19950</v>
      </c>
      <c r="P237" s="209"/>
      <c r="Q237" s="69">
        <v>0.4</v>
      </c>
      <c r="R237" s="23">
        <f t="shared" si="7"/>
        <v>5320</v>
      </c>
      <c r="S237" s="23">
        <f t="shared" si="8"/>
        <v>18620</v>
      </c>
      <c r="T237" s="211"/>
      <c r="U237" s="209"/>
      <c r="V237" s="69">
        <v>0.4</v>
      </c>
      <c r="W237" s="23">
        <f t="shared" si="9"/>
        <v>5320</v>
      </c>
      <c r="X237" s="27">
        <f t="shared" si="10"/>
        <v>18620</v>
      </c>
      <c r="Y237" s="211"/>
      <c r="Z237" s="69">
        <v>0.35</v>
      </c>
      <c r="AA237" s="27"/>
      <c r="AB237" s="27"/>
      <c r="AC237" s="27"/>
      <c r="AD237" s="22" t="s">
        <v>394</v>
      </c>
      <c r="AE237" s="19">
        <v>0.159</v>
      </c>
      <c r="AF237" s="17">
        <f t="shared" si="15"/>
        <v>2114.7</v>
      </c>
      <c r="AG237" s="17">
        <f t="shared" si="16"/>
        <v>15414.7</v>
      </c>
      <c r="AH237" s="27"/>
      <c r="AI237" s="27"/>
      <c r="AJ237" s="27"/>
      <c r="AK237" s="30"/>
    </row>
    <row r="238" ht="15.75" customHeight="1">
      <c r="A238" s="8">
        <v>199.0</v>
      </c>
      <c r="B238" s="81" t="s">
        <v>380</v>
      </c>
      <c r="C238" s="168" t="s">
        <v>393</v>
      </c>
      <c r="D238" s="1" t="s">
        <v>130</v>
      </c>
      <c r="E238" s="22" t="s">
        <v>395</v>
      </c>
      <c r="F238" s="29">
        <v>6400.0</v>
      </c>
      <c r="G238" s="69">
        <v>0.58</v>
      </c>
      <c r="H238" s="23">
        <f t="shared" si="1"/>
        <v>3712</v>
      </c>
      <c r="I238" s="24">
        <f t="shared" si="2"/>
        <v>10112</v>
      </c>
      <c r="J238" s="25">
        <f t="shared" si="3"/>
        <v>10120</v>
      </c>
      <c r="K238" s="209"/>
      <c r="L238" s="146">
        <v>0.5</v>
      </c>
      <c r="M238" s="27">
        <f t="shared" si="4"/>
        <v>3200</v>
      </c>
      <c r="N238" s="27">
        <f t="shared" si="5"/>
        <v>9600</v>
      </c>
      <c r="O238" s="28">
        <f t="shared" si="6"/>
        <v>9600</v>
      </c>
      <c r="P238" s="209"/>
      <c r="Q238" s="69">
        <v>0.4</v>
      </c>
      <c r="R238" s="23">
        <f t="shared" si="7"/>
        <v>2560</v>
      </c>
      <c r="S238" s="23">
        <f t="shared" si="8"/>
        <v>8960</v>
      </c>
      <c r="T238" s="211"/>
      <c r="U238" s="209"/>
      <c r="V238" s="69">
        <v>0.4</v>
      </c>
      <c r="W238" s="23">
        <f t="shared" si="9"/>
        <v>2560</v>
      </c>
      <c r="X238" s="27">
        <f t="shared" si="10"/>
        <v>8960</v>
      </c>
      <c r="Y238" s="211"/>
      <c r="Z238" s="69">
        <v>0.35</v>
      </c>
      <c r="AA238" s="27"/>
      <c r="AB238" s="27"/>
      <c r="AC238" s="27"/>
      <c r="AD238" s="22" t="s">
        <v>395</v>
      </c>
      <c r="AE238" s="19">
        <v>0.159</v>
      </c>
      <c r="AF238" s="17">
        <f t="shared" si="15"/>
        <v>1017.6</v>
      </c>
      <c r="AG238" s="17">
        <f t="shared" si="16"/>
        <v>7417.6</v>
      </c>
      <c r="AH238" s="27"/>
      <c r="AI238" s="27"/>
      <c r="AJ238" s="27"/>
      <c r="AK238" s="30"/>
    </row>
    <row r="239" ht="15.75" customHeight="1">
      <c r="A239" s="8">
        <v>200.0</v>
      </c>
      <c r="B239" s="81" t="s">
        <v>380</v>
      </c>
      <c r="C239" s="168" t="s">
        <v>393</v>
      </c>
      <c r="D239" s="1" t="s">
        <v>130</v>
      </c>
      <c r="E239" s="22" t="s">
        <v>396</v>
      </c>
      <c r="F239" s="29">
        <v>5700.0</v>
      </c>
      <c r="G239" s="69">
        <v>0.62</v>
      </c>
      <c r="H239" s="23">
        <f t="shared" si="1"/>
        <v>3534</v>
      </c>
      <c r="I239" s="24">
        <f t="shared" si="2"/>
        <v>9234</v>
      </c>
      <c r="J239" s="25">
        <f t="shared" si="3"/>
        <v>9240</v>
      </c>
      <c r="K239" s="209"/>
      <c r="L239" s="26">
        <v>0.38</v>
      </c>
      <c r="M239" s="27">
        <f t="shared" si="4"/>
        <v>2166</v>
      </c>
      <c r="N239" s="27">
        <f t="shared" si="5"/>
        <v>7866</v>
      </c>
      <c r="O239" s="28">
        <f t="shared" si="6"/>
        <v>7870</v>
      </c>
      <c r="P239" s="209"/>
      <c r="Q239" s="69">
        <v>0.4</v>
      </c>
      <c r="R239" s="23">
        <f t="shared" si="7"/>
        <v>2280</v>
      </c>
      <c r="S239" s="23">
        <f t="shared" si="8"/>
        <v>7980</v>
      </c>
      <c r="T239" s="211"/>
      <c r="U239" s="209"/>
      <c r="V239" s="69">
        <v>0.4</v>
      </c>
      <c r="W239" s="23">
        <f t="shared" si="9"/>
        <v>2280</v>
      </c>
      <c r="X239" s="27">
        <f t="shared" si="10"/>
        <v>7980</v>
      </c>
      <c r="Y239" s="211"/>
      <c r="Z239" s="69">
        <v>0.35</v>
      </c>
      <c r="AA239" s="27"/>
      <c r="AB239" s="27"/>
      <c r="AC239" s="27"/>
      <c r="AD239" s="22" t="s">
        <v>396</v>
      </c>
      <c r="AE239" s="19">
        <v>0.159</v>
      </c>
      <c r="AF239" s="17">
        <f t="shared" si="15"/>
        <v>906.3</v>
      </c>
      <c r="AG239" s="17">
        <f t="shared" si="16"/>
        <v>6606.3</v>
      </c>
      <c r="AH239" s="27"/>
      <c r="AI239" s="27"/>
      <c r="AJ239" s="27"/>
      <c r="AK239" s="30"/>
    </row>
    <row r="240" ht="15.75" customHeight="1">
      <c r="A240" s="8">
        <v>201.0</v>
      </c>
      <c r="B240" s="81" t="s">
        <v>380</v>
      </c>
      <c r="C240" s="168" t="s">
        <v>393</v>
      </c>
      <c r="D240" s="1" t="s">
        <v>130</v>
      </c>
      <c r="E240" s="22" t="s">
        <v>397</v>
      </c>
      <c r="F240" s="29">
        <v>4480.0</v>
      </c>
      <c r="G240" s="69">
        <v>0.65</v>
      </c>
      <c r="H240" s="23">
        <f t="shared" si="1"/>
        <v>2912</v>
      </c>
      <c r="I240" s="24">
        <f t="shared" si="2"/>
        <v>7392</v>
      </c>
      <c r="J240" s="25">
        <f t="shared" si="3"/>
        <v>7400</v>
      </c>
      <c r="K240" s="209"/>
      <c r="L240" s="146">
        <v>0.5</v>
      </c>
      <c r="M240" s="27">
        <f t="shared" si="4"/>
        <v>2240</v>
      </c>
      <c r="N240" s="27">
        <f t="shared" si="5"/>
        <v>6720</v>
      </c>
      <c r="O240" s="28">
        <f t="shared" si="6"/>
        <v>6720</v>
      </c>
      <c r="P240" s="209"/>
      <c r="Q240" s="69">
        <v>0.4</v>
      </c>
      <c r="R240" s="23">
        <f t="shared" si="7"/>
        <v>1792</v>
      </c>
      <c r="S240" s="23">
        <f t="shared" si="8"/>
        <v>6272</v>
      </c>
      <c r="T240" s="211"/>
      <c r="U240" s="209"/>
      <c r="V240" s="69">
        <v>0.4</v>
      </c>
      <c r="W240" s="23">
        <f t="shared" si="9"/>
        <v>1792</v>
      </c>
      <c r="X240" s="27">
        <f t="shared" si="10"/>
        <v>6272</v>
      </c>
      <c r="Y240" s="211"/>
      <c r="Z240" s="69">
        <v>0.35</v>
      </c>
      <c r="AA240" s="27"/>
      <c r="AB240" s="27"/>
      <c r="AC240" s="27"/>
      <c r="AD240" s="22" t="s">
        <v>397</v>
      </c>
      <c r="AE240" s="19">
        <v>0.159</v>
      </c>
      <c r="AF240" s="17">
        <f t="shared" si="15"/>
        <v>712.32</v>
      </c>
      <c r="AG240" s="17">
        <f t="shared" si="16"/>
        <v>5192.32</v>
      </c>
      <c r="AH240" s="27"/>
      <c r="AI240" s="27"/>
      <c r="AJ240" s="27"/>
      <c r="AK240" s="30"/>
    </row>
    <row r="241" ht="15.75" customHeight="1">
      <c r="A241" s="8">
        <v>202.0</v>
      </c>
      <c r="B241" s="81" t="s">
        <v>380</v>
      </c>
      <c r="C241" s="168" t="s">
        <v>393</v>
      </c>
      <c r="D241" s="1" t="s">
        <v>130</v>
      </c>
      <c r="E241" s="22" t="s">
        <v>398</v>
      </c>
      <c r="F241" s="29">
        <v>5120.0</v>
      </c>
      <c r="G241" s="69">
        <v>0.55</v>
      </c>
      <c r="H241" s="23">
        <f t="shared" si="1"/>
        <v>2816</v>
      </c>
      <c r="I241" s="24">
        <f t="shared" si="2"/>
        <v>7936</v>
      </c>
      <c r="J241" s="25">
        <f t="shared" si="3"/>
        <v>7940</v>
      </c>
      <c r="K241" s="209"/>
      <c r="L241" s="146">
        <v>0.5</v>
      </c>
      <c r="M241" s="27">
        <f t="shared" si="4"/>
        <v>2560</v>
      </c>
      <c r="N241" s="27">
        <f t="shared" si="5"/>
        <v>7680</v>
      </c>
      <c r="O241" s="28">
        <f t="shared" si="6"/>
        <v>7680</v>
      </c>
      <c r="P241" s="209"/>
      <c r="Q241" s="69">
        <v>0.4</v>
      </c>
      <c r="R241" s="23">
        <f t="shared" si="7"/>
        <v>2048</v>
      </c>
      <c r="S241" s="23">
        <f t="shared" si="8"/>
        <v>7168</v>
      </c>
      <c r="T241" s="211"/>
      <c r="U241" s="209"/>
      <c r="V241" s="69">
        <v>0.4</v>
      </c>
      <c r="W241" s="23">
        <f t="shared" si="9"/>
        <v>2048</v>
      </c>
      <c r="X241" s="27">
        <f t="shared" si="10"/>
        <v>7168</v>
      </c>
      <c r="Y241" s="211"/>
      <c r="Z241" s="69">
        <v>0.35</v>
      </c>
      <c r="AA241" s="27"/>
      <c r="AB241" s="27"/>
      <c r="AC241" s="27"/>
      <c r="AD241" s="22" t="s">
        <v>398</v>
      </c>
      <c r="AE241" s="19">
        <v>0.159</v>
      </c>
      <c r="AF241" s="17">
        <f t="shared" si="15"/>
        <v>814.08</v>
      </c>
      <c r="AG241" s="17">
        <f t="shared" si="16"/>
        <v>5934.08</v>
      </c>
      <c r="AH241" s="27"/>
      <c r="AI241" s="27"/>
      <c r="AJ241" s="27"/>
      <c r="AK241" s="30"/>
    </row>
    <row r="242" ht="15.75" customHeight="1">
      <c r="A242" s="8">
        <v>203.0</v>
      </c>
      <c r="B242" s="81" t="s">
        <v>380</v>
      </c>
      <c r="C242" s="168" t="s">
        <v>393</v>
      </c>
      <c r="D242" s="1" t="s">
        <v>130</v>
      </c>
      <c r="E242" s="22" t="s">
        <v>399</v>
      </c>
      <c r="F242" s="29">
        <v>7000.0</v>
      </c>
      <c r="G242" s="69">
        <v>0.65</v>
      </c>
      <c r="H242" s="23">
        <f t="shared" si="1"/>
        <v>4550</v>
      </c>
      <c r="I242" s="24">
        <f t="shared" si="2"/>
        <v>11550</v>
      </c>
      <c r="J242" s="25">
        <f t="shared" si="3"/>
        <v>11550</v>
      </c>
      <c r="K242" s="209"/>
      <c r="L242" s="146">
        <v>0.5</v>
      </c>
      <c r="M242" s="27">
        <f t="shared" si="4"/>
        <v>3500</v>
      </c>
      <c r="N242" s="27">
        <f t="shared" si="5"/>
        <v>10500</v>
      </c>
      <c r="O242" s="28">
        <f t="shared" si="6"/>
        <v>10500</v>
      </c>
      <c r="P242" s="209"/>
      <c r="Q242" s="69">
        <v>0.4</v>
      </c>
      <c r="R242" s="23">
        <f t="shared" si="7"/>
        <v>2800</v>
      </c>
      <c r="S242" s="23">
        <f t="shared" si="8"/>
        <v>9800</v>
      </c>
      <c r="T242" s="211"/>
      <c r="U242" s="209"/>
      <c r="V242" s="69">
        <v>0.4</v>
      </c>
      <c r="W242" s="23">
        <f t="shared" si="9"/>
        <v>2800</v>
      </c>
      <c r="X242" s="27">
        <f t="shared" si="10"/>
        <v>9800</v>
      </c>
      <c r="Y242" s="211"/>
      <c r="Z242" s="69">
        <v>0.35</v>
      </c>
      <c r="AA242" s="27"/>
      <c r="AB242" s="27"/>
      <c r="AC242" s="27"/>
      <c r="AD242" s="22" t="s">
        <v>399</v>
      </c>
      <c r="AE242" s="19">
        <v>0.159</v>
      </c>
      <c r="AF242" s="17">
        <f t="shared" si="15"/>
        <v>1113</v>
      </c>
      <c r="AG242" s="17">
        <f t="shared" si="16"/>
        <v>8113</v>
      </c>
      <c r="AH242" s="27"/>
      <c r="AI242" s="27"/>
      <c r="AJ242" s="27"/>
      <c r="AK242" s="30"/>
    </row>
    <row r="243" ht="15.75" customHeight="1">
      <c r="A243" s="8">
        <v>204.0</v>
      </c>
      <c r="B243" s="81" t="s">
        <v>380</v>
      </c>
      <c r="C243" s="168" t="s">
        <v>393</v>
      </c>
      <c r="D243" s="1" t="s">
        <v>130</v>
      </c>
      <c r="E243" s="22" t="s">
        <v>400</v>
      </c>
      <c r="F243" s="29">
        <v>6400.0</v>
      </c>
      <c r="G243" s="69">
        <v>0.55</v>
      </c>
      <c r="H243" s="23">
        <f t="shared" si="1"/>
        <v>3520</v>
      </c>
      <c r="I243" s="24">
        <f t="shared" si="2"/>
        <v>9920</v>
      </c>
      <c r="J243" s="25">
        <f t="shared" si="3"/>
        <v>9920</v>
      </c>
      <c r="K243" s="209"/>
      <c r="L243" s="146">
        <v>0.5</v>
      </c>
      <c r="M243" s="27">
        <f t="shared" si="4"/>
        <v>3200</v>
      </c>
      <c r="N243" s="27">
        <f t="shared" si="5"/>
        <v>9600</v>
      </c>
      <c r="O243" s="28">
        <f t="shared" si="6"/>
        <v>9600</v>
      </c>
      <c r="P243" s="209"/>
      <c r="Q243" s="69">
        <v>0.4</v>
      </c>
      <c r="R243" s="23">
        <f t="shared" si="7"/>
        <v>2560</v>
      </c>
      <c r="S243" s="23">
        <f t="shared" si="8"/>
        <v>8960</v>
      </c>
      <c r="T243" s="211"/>
      <c r="U243" s="209"/>
      <c r="V243" s="69">
        <v>0.4</v>
      </c>
      <c r="W243" s="23">
        <f t="shared" si="9"/>
        <v>2560</v>
      </c>
      <c r="X243" s="27">
        <f t="shared" si="10"/>
        <v>8960</v>
      </c>
      <c r="Y243" s="211"/>
      <c r="Z243" s="69">
        <v>0.35</v>
      </c>
      <c r="AA243" s="27"/>
      <c r="AB243" s="27"/>
      <c r="AC243" s="27"/>
      <c r="AD243" s="22" t="s">
        <v>400</v>
      </c>
      <c r="AE243" s="19">
        <v>0.159</v>
      </c>
      <c r="AF243" s="17">
        <f t="shared" si="15"/>
        <v>1017.6</v>
      </c>
      <c r="AG243" s="17">
        <f t="shared" si="16"/>
        <v>7417.6</v>
      </c>
      <c r="AH243" s="27"/>
      <c r="AI243" s="27"/>
      <c r="AJ243" s="27"/>
      <c r="AK243" s="30"/>
    </row>
    <row r="244" ht="15.75" customHeight="1">
      <c r="A244" s="8">
        <v>205.0</v>
      </c>
      <c r="B244" s="81" t="s">
        <v>380</v>
      </c>
      <c r="C244" s="168" t="s">
        <v>393</v>
      </c>
      <c r="D244" s="1" t="s">
        <v>130</v>
      </c>
      <c r="E244" s="22" t="s">
        <v>401</v>
      </c>
      <c r="F244" s="29">
        <v>12000.0</v>
      </c>
      <c r="G244" s="69">
        <v>0.8</v>
      </c>
      <c r="H244" s="23">
        <f t="shared" si="1"/>
        <v>9600</v>
      </c>
      <c r="I244" s="24">
        <f t="shared" si="2"/>
        <v>21600</v>
      </c>
      <c r="J244" s="25">
        <f t="shared" si="3"/>
        <v>21600</v>
      </c>
      <c r="K244" s="209"/>
      <c r="L244" s="146">
        <v>0.5</v>
      </c>
      <c r="M244" s="27">
        <f t="shared" si="4"/>
        <v>6000</v>
      </c>
      <c r="N244" s="27">
        <f t="shared" si="5"/>
        <v>18000</v>
      </c>
      <c r="O244" s="28">
        <f t="shared" si="6"/>
        <v>18000</v>
      </c>
      <c r="P244" s="209"/>
      <c r="Q244" s="69">
        <v>0.4</v>
      </c>
      <c r="R244" s="23">
        <f t="shared" si="7"/>
        <v>4800</v>
      </c>
      <c r="S244" s="23">
        <f t="shared" si="8"/>
        <v>16800</v>
      </c>
      <c r="T244" s="211"/>
      <c r="U244" s="209"/>
      <c r="V244" s="69">
        <v>0.4</v>
      </c>
      <c r="W244" s="23">
        <f t="shared" si="9"/>
        <v>4800</v>
      </c>
      <c r="X244" s="27">
        <f t="shared" si="10"/>
        <v>16800</v>
      </c>
      <c r="Y244" s="211"/>
      <c r="Z244" s="69">
        <v>0.35</v>
      </c>
      <c r="AA244" s="27"/>
      <c r="AB244" s="27"/>
      <c r="AC244" s="27"/>
      <c r="AD244" s="22" t="s">
        <v>401</v>
      </c>
      <c r="AE244" s="19">
        <v>0.159</v>
      </c>
      <c r="AF244" s="17">
        <f t="shared" si="15"/>
        <v>1908</v>
      </c>
      <c r="AG244" s="17">
        <f t="shared" si="16"/>
        <v>13908</v>
      </c>
      <c r="AH244" s="27"/>
      <c r="AI244" s="27"/>
      <c r="AJ244" s="27"/>
      <c r="AK244" s="30"/>
    </row>
    <row r="245" ht="15.75" customHeight="1">
      <c r="A245" s="8">
        <v>206.0</v>
      </c>
      <c r="B245" s="81" t="s">
        <v>380</v>
      </c>
      <c r="C245" s="168" t="s">
        <v>393</v>
      </c>
      <c r="D245" s="1" t="s">
        <v>130</v>
      </c>
      <c r="E245" s="22" t="s">
        <v>402</v>
      </c>
      <c r="F245" s="29">
        <v>5000.0</v>
      </c>
      <c r="G245" s="69">
        <v>0.35</v>
      </c>
      <c r="H245" s="23">
        <f t="shared" si="1"/>
        <v>1750</v>
      </c>
      <c r="I245" s="24">
        <f t="shared" si="2"/>
        <v>6750</v>
      </c>
      <c r="J245" s="25">
        <f t="shared" si="3"/>
        <v>6750</v>
      </c>
      <c r="K245" s="209"/>
      <c r="L245" s="26">
        <v>0.2</v>
      </c>
      <c r="M245" s="27">
        <f t="shared" si="4"/>
        <v>1000</v>
      </c>
      <c r="N245" s="27">
        <f t="shared" si="5"/>
        <v>6000</v>
      </c>
      <c r="O245" s="28">
        <f t="shared" si="6"/>
        <v>6000</v>
      </c>
      <c r="P245" s="209"/>
      <c r="Q245" s="69">
        <v>0.4</v>
      </c>
      <c r="R245" s="23">
        <f t="shared" si="7"/>
        <v>2000</v>
      </c>
      <c r="S245" s="23">
        <f t="shared" si="8"/>
        <v>7000</v>
      </c>
      <c r="T245" s="211"/>
      <c r="U245" s="209"/>
      <c r="V245" s="69">
        <v>0.4</v>
      </c>
      <c r="W245" s="23">
        <f t="shared" si="9"/>
        <v>2000</v>
      </c>
      <c r="X245" s="27">
        <f t="shared" si="10"/>
        <v>7000</v>
      </c>
      <c r="Y245" s="211"/>
      <c r="Z245" s="69">
        <v>0.35</v>
      </c>
      <c r="AA245" s="27"/>
      <c r="AB245" s="27"/>
      <c r="AC245" s="27"/>
      <c r="AD245" s="22" t="s">
        <v>402</v>
      </c>
      <c r="AE245" s="19">
        <v>0.159</v>
      </c>
      <c r="AF245" s="17">
        <f t="shared" si="15"/>
        <v>795</v>
      </c>
      <c r="AG245" s="17">
        <f t="shared" si="16"/>
        <v>5795</v>
      </c>
      <c r="AH245" s="27"/>
      <c r="AI245" s="27"/>
      <c r="AJ245" s="27"/>
      <c r="AK245" s="30"/>
    </row>
    <row r="246" ht="15.75" customHeight="1">
      <c r="A246" s="8">
        <v>207.0</v>
      </c>
      <c r="B246" s="81" t="s">
        <v>380</v>
      </c>
      <c r="C246" s="168" t="s">
        <v>393</v>
      </c>
      <c r="D246" s="1" t="s">
        <v>130</v>
      </c>
      <c r="E246" s="22" t="s">
        <v>403</v>
      </c>
      <c r="F246" s="29">
        <v>5000.0</v>
      </c>
      <c r="G246" s="69">
        <v>1.5</v>
      </c>
      <c r="H246" s="23">
        <f t="shared" si="1"/>
        <v>7500</v>
      </c>
      <c r="I246" s="24">
        <f t="shared" si="2"/>
        <v>12500</v>
      </c>
      <c r="J246" s="25">
        <f t="shared" si="3"/>
        <v>12500</v>
      </c>
      <c r="K246" s="209"/>
      <c r="L246" s="146">
        <v>0.5</v>
      </c>
      <c r="M246" s="27">
        <f t="shared" si="4"/>
        <v>2500</v>
      </c>
      <c r="N246" s="27">
        <f t="shared" si="5"/>
        <v>7500</v>
      </c>
      <c r="O246" s="28">
        <f t="shared" si="6"/>
        <v>7500</v>
      </c>
      <c r="P246" s="209"/>
      <c r="Q246" s="69">
        <v>0.4</v>
      </c>
      <c r="R246" s="23">
        <f t="shared" si="7"/>
        <v>2000</v>
      </c>
      <c r="S246" s="23">
        <f t="shared" si="8"/>
        <v>7000</v>
      </c>
      <c r="T246" s="211"/>
      <c r="U246" s="209"/>
      <c r="V246" s="69">
        <v>0.4</v>
      </c>
      <c r="W246" s="23">
        <f t="shared" si="9"/>
        <v>2000</v>
      </c>
      <c r="X246" s="27">
        <f t="shared" si="10"/>
        <v>7000</v>
      </c>
      <c r="Y246" s="211"/>
      <c r="Z246" s="69">
        <v>0.35</v>
      </c>
      <c r="AA246" s="27"/>
      <c r="AB246" s="27"/>
      <c r="AC246" s="27"/>
      <c r="AD246" s="22" t="s">
        <v>403</v>
      </c>
      <c r="AE246" s="19">
        <v>0.159</v>
      </c>
      <c r="AF246" s="17">
        <f t="shared" si="15"/>
        <v>795</v>
      </c>
      <c r="AG246" s="17">
        <f t="shared" si="16"/>
        <v>5795</v>
      </c>
      <c r="AH246" s="27"/>
      <c r="AI246" s="27"/>
      <c r="AJ246" s="27"/>
      <c r="AK246" s="30"/>
    </row>
    <row r="247" ht="15.75" customHeight="1">
      <c r="A247" s="8">
        <v>208.0</v>
      </c>
      <c r="B247" s="81" t="s">
        <v>380</v>
      </c>
      <c r="C247" s="168" t="s">
        <v>393</v>
      </c>
      <c r="D247" s="1" t="s">
        <v>130</v>
      </c>
      <c r="E247" s="22" t="s">
        <v>404</v>
      </c>
      <c r="F247" s="29">
        <v>3000.0</v>
      </c>
      <c r="G247" s="69">
        <v>1.0</v>
      </c>
      <c r="H247" s="23">
        <f t="shared" si="1"/>
        <v>3000</v>
      </c>
      <c r="I247" s="24">
        <f t="shared" si="2"/>
        <v>6000</v>
      </c>
      <c r="J247" s="25">
        <f t="shared" si="3"/>
        <v>6000</v>
      </c>
      <c r="K247" s="209"/>
      <c r="L247" s="146">
        <v>0.5</v>
      </c>
      <c r="M247" s="27">
        <f t="shared" si="4"/>
        <v>1500</v>
      </c>
      <c r="N247" s="27">
        <f t="shared" si="5"/>
        <v>4500</v>
      </c>
      <c r="O247" s="28">
        <f t="shared" si="6"/>
        <v>4500</v>
      </c>
      <c r="P247" s="209"/>
      <c r="Q247" s="69">
        <v>0.4</v>
      </c>
      <c r="R247" s="23">
        <f t="shared" si="7"/>
        <v>1200</v>
      </c>
      <c r="S247" s="23">
        <f t="shared" si="8"/>
        <v>4200</v>
      </c>
      <c r="T247" s="211"/>
      <c r="U247" s="209"/>
      <c r="V247" s="69">
        <v>0.4</v>
      </c>
      <c r="W247" s="23">
        <f t="shared" si="9"/>
        <v>1200</v>
      </c>
      <c r="X247" s="27">
        <f t="shared" si="10"/>
        <v>4200</v>
      </c>
      <c r="Y247" s="211"/>
      <c r="Z247" s="69">
        <v>0.35</v>
      </c>
      <c r="AA247" s="27"/>
      <c r="AB247" s="27"/>
      <c r="AC247" s="27"/>
      <c r="AD247" s="22" t="s">
        <v>404</v>
      </c>
      <c r="AE247" s="19">
        <v>0.159</v>
      </c>
      <c r="AF247" s="17">
        <f t="shared" si="15"/>
        <v>477</v>
      </c>
      <c r="AG247" s="17">
        <f t="shared" si="16"/>
        <v>3477</v>
      </c>
      <c r="AH247" s="27"/>
      <c r="AI247" s="27"/>
      <c r="AJ247" s="27"/>
      <c r="AK247" s="30"/>
    </row>
    <row r="248" ht="15.75" customHeight="1">
      <c r="A248" s="8">
        <v>209.0</v>
      </c>
      <c r="B248" s="81" t="s">
        <v>380</v>
      </c>
      <c r="C248" s="168" t="s">
        <v>283</v>
      </c>
      <c r="D248" s="1" t="s">
        <v>130</v>
      </c>
      <c r="E248" s="22" t="s">
        <v>405</v>
      </c>
      <c r="F248" s="29">
        <v>800.0</v>
      </c>
      <c r="G248" s="69">
        <v>1.0</v>
      </c>
      <c r="H248" s="23">
        <f t="shared" si="1"/>
        <v>800</v>
      </c>
      <c r="I248" s="24">
        <f t="shared" si="2"/>
        <v>1600</v>
      </c>
      <c r="J248" s="25">
        <f t="shared" si="3"/>
        <v>1600</v>
      </c>
      <c r="K248" s="209"/>
      <c r="L248" s="146">
        <v>0.5</v>
      </c>
      <c r="M248" s="27">
        <f t="shared" si="4"/>
        <v>400</v>
      </c>
      <c r="N248" s="27">
        <f t="shared" si="5"/>
        <v>1200</v>
      </c>
      <c r="O248" s="28">
        <f t="shared" si="6"/>
        <v>1200</v>
      </c>
      <c r="P248" s="209"/>
      <c r="Q248" s="69">
        <v>0.4</v>
      </c>
      <c r="R248" s="23">
        <f t="shared" si="7"/>
        <v>320</v>
      </c>
      <c r="S248" s="23">
        <f t="shared" si="8"/>
        <v>1120</v>
      </c>
      <c r="T248" s="211"/>
      <c r="U248" s="209"/>
      <c r="V248" s="69">
        <v>0.4</v>
      </c>
      <c r="W248" s="23">
        <f t="shared" si="9"/>
        <v>320</v>
      </c>
      <c r="X248" s="27">
        <f t="shared" si="10"/>
        <v>1120</v>
      </c>
      <c r="Y248" s="211"/>
      <c r="Z248" s="69">
        <v>0.35</v>
      </c>
      <c r="AA248" s="27"/>
      <c r="AB248" s="27"/>
      <c r="AC248" s="27"/>
      <c r="AD248" s="22" t="s">
        <v>405</v>
      </c>
      <c r="AE248" s="19">
        <v>0.159</v>
      </c>
      <c r="AF248" s="17">
        <f t="shared" si="15"/>
        <v>127.2</v>
      </c>
      <c r="AG248" s="17">
        <f t="shared" si="16"/>
        <v>927.2</v>
      </c>
      <c r="AH248" s="27"/>
      <c r="AI248" s="27"/>
      <c r="AJ248" s="27"/>
      <c r="AK248" s="30"/>
    </row>
    <row r="249" ht="15.75" customHeight="1">
      <c r="A249" s="8">
        <v>210.0</v>
      </c>
      <c r="B249" s="81" t="s">
        <v>380</v>
      </c>
      <c r="C249" s="168" t="s">
        <v>283</v>
      </c>
      <c r="D249" s="1" t="s">
        <v>130</v>
      </c>
      <c r="E249" s="22" t="s">
        <v>406</v>
      </c>
      <c r="F249" s="29">
        <v>1600.0</v>
      </c>
      <c r="G249" s="69">
        <v>1.0</v>
      </c>
      <c r="H249" s="23">
        <f t="shared" si="1"/>
        <v>1600</v>
      </c>
      <c r="I249" s="24">
        <f t="shared" si="2"/>
        <v>3200</v>
      </c>
      <c r="J249" s="25">
        <f t="shared" si="3"/>
        <v>3200</v>
      </c>
      <c r="K249" s="209"/>
      <c r="L249" s="146">
        <v>0.5</v>
      </c>
      <c r="M249" s="27">
        <f t="shared" si="4"/>
        <v>800</v>
      </c>
      <c r="N249" s="27">
        <f t="shared" si="5"/>
        <v>2400</v>
      </c>
      <c r="O249" s="28">
        <f t="shared" si="6"/>
        <v>2400</v>
      </c>
      <c r="P249" s="209"/>
      <c r="Q249" s="69">
        <v>0.4</v>
      </c>
      <c r="R249" s="23">
        <f t="shared" si="7"/>
        <v>640</v>
      </c>
      <c r="S249" s="23">
        <f t="shared" si="8"/>
        <v>2240</v>
      </c>
      <c r="T249" s="211"/>
      <c r="U249" s="209"/>
      <c r="V249" s="69">
        <v>0.4</v>
      </c>
      <c r="W249" s="23">
        <f t="shared" si="9"/>
        <v>640</v>
      </c>
      <c r="X249" s="27">
        <f t="shared" si="10"/>
        <v>2240</v>
      </c>
      <c r="Y249" s="211"/>
      <c r="Z249" s="69">
        <v>0.35</v>
      </c>
      <c r="AA249" s="27"/>
      <c r="AB249" s="27"/>
      <c r="AC249" s="27"/>
      <c r="AD249" s="22" t="s">
        <v>406</v>
      </c>
      <c r="AE249" s="19">
        <v>0.159</v>
      </c>
      <c r="AF249" s="17">
        <f t="shared" si="15"/>
        <v>254.4</v>
      </c>
      <c r="AG249" s="17">
        <f t="shared" si="16"/>
        <v>1854.4</v>
      </c>
      <c r="AH249" s="27"/>
      <c r="AI249" s="27"/>
      <c r="AJ249" s="27"/>
      <c r="AK249" s="30"/>
    </row>
    <row r="250" ht="15.75" customHeight="1">
      <c r="A250" s="8">
        <v>211.0</v>
      </c>
      <c r="B250" s="81" t="s">
        <v>380</v>
      </c>
      <c r="C250" s="168" t="s">
        <v>283</v>
      </c>
      <c r="D250" s="1" t="s">
        <v>130</v>
      </c>
      <c r="E250" s="22" t="s">
        <v>407</v>
      </c>
      <c r="F250" s="29">
        <v>8500.0</v>
      </c>
      <c r="G250" s="69">
        <v>0.65</v>
      </c>
      <c r="H250" s="23">
        <f t="shared" si="1"/>
        <v>5525</v>
      </c>
      <c r="I250" s="24">
        <f t="shared" si="2"/>
        <v>14025</v>
      </c>
      <c r="J250" s="25">
        <f t="shared" si="3"/>
        <v>14030</v>
      </c>
      <c r="K250" s="209"/>
      <c r="L250" s="146">
        <v>0.5</v>
      </c>
      <c r="M250" s="27">
        <f t="shared" si="4"/>
        <v>4250</v>
      </c>
      <c r="N250" s="27">
        <f t="shared" si="5"/>
        <v>12750</v>
      </c>
      <c r="O250" s="28">
        <f t="shared" si="6"/>
        <v>12750</v>
      </c>
      <c r="P250" s="209"/>
      <c r="Q250" s="69">
        <v>0.4</v>
      </c>
      <c r="R250" s="23">
        <f t="shared" si="7"/>
        <v>3400</v>
      </c>
      <c r="S250" s="23">
        <f t="shared" si="8"/>
        <v>11900</v>
      </c>
      <c r="T250" s="211"/>
      <c r="U250" s="209"/>
      <c r="V250" s="69">
        <v>0.4</v>
      </c>
      <c r="W250" s="23">
        <f t="shared" si="9"/>
        <v>3400</v>
      </c>
      <c r="X250" s="27">
        <f t="shared" si="10"/>
        <v>11900</v>
      </c>
      <c r="Y250" s="211"/>
      <c r="Z250" s="69">
        <v>0.35</v>
      </c>
      <c r="AA250" s="27"/>
      <c r="AB250" s="27"/>
      <c r="AC250" s="27"/>
      <c r="AD250" s="22" t="s">
        <v>407</v>
      </c>
      <c r="AE250" s="19">
        <v>0.159</v>
      </c>
      <c r="AF250" s="17">
        <f t="shared" si="15"/>
        <v>1351.5</v>
      </c>
      <c r="AG250" s="17">
        <f t="shared" si="16"/>
        <v>9851.5</v>
      </c>
      <c r="AH250" s="27"/>
      <c r="AI250" s="27"/>
      <c r="AJ250" s="27"/>
      <c r="AK250" s="30"/>
    </row>
    <row r="251" ht="15.75" customHeight="1">
      <c r="A251" s="8">
        <v>212.0</v>
      </c>
      <c r="B251" s="81" t="s">
        <v>380</v>
      </c>
      <c r="C251" s="168" t="s">
        <v>283</v>
      </c>
      <c r="D251" s="1" t="s">
        <v>130</v>
      </c>
      <c r="E251" s="22" t="s">
        <v>408</v>
      </c>
      <c r="F251" s="29">
        <v>2054.0</v>
      </c>
      <c r="G251" s="69">
        <v>1.0</v>
      </c>
      <c r="H251" s="23">
        <f t="shared" si="1"/>
        <v>2054</v>
      </c>
      <c r="I251" s="24">
        <f t="shared" si="2"/>
        <v>4108</v>
      </c>
      <c r="J251" s="25">
        <f t="shared" si="3"/>
        <v>4110</v>
      </c>
      <c r="K251" s="209"/>
      <c r="L251" s="146">
        <v>0.5</v>
      </c>
      <c r="M251" s="27">
        <f t="shared" si="4"/>
        <v>1027</v>
      </c>
      <c r="N251" s="27">
        <f t="shared" si="5"/>
        <v>3081</v>
      </c>
      <c r="O251" s="28">
        <f t="shared" si="6"/>
        <v>3090</v>
      </c>
      <c r="P251" s="209"/>
      <c r="Q251" s="69">
        <v>0.4</v>
      </c>
      <c r="R251" s="23">
        <f t="shared" si="7"/>
        <v>821.6</v>
      </c>
      <c r="S251" s="23">
        <f t="shared" si="8"/>
        <v>2875.6</v>
      </c>
      <c r="T251" s="211"/>
      <c r="U251" s="209"/>
      <c r="V251" s="69">
        <v>0.4</v>
      </c>
      <c r="W251" s="23">
        <f t="shared" si="9"/>
        <v>821.6</v>
      </c>
      <c r="X251" s="27">
        <f t="shared" si="10"/>
        <v>2875.6</v>
      </c>
      <c r="Y251" s="211"/>
      <c r="Z251" s="69">
        <v>0.35</v>
      </c>
      <c r="AA251" s="27"/>
      <c r="AB251" s="27"/>
      <c r="AC251" s="27"/>
      <c r="AD251" s="22" t="s">
        <v>408</v>
      </c>
      <c r="AE251" s="19">
        <v>0.159</v>
      </c>
      <c r="AF251" s="17">
        <f t="shared" si="15"/>
        <v>326.586</v>
      </c>
      <c r="AG251" s="17">
        <f t="shared" si="16"/>
        <v>2380.586</v>
      </c>
      <c r="AH251" s="27"/>
      <c r="AI251" s="27"/>
      <c r="AJ251" s="27"/>
      <c r="AK251" s="30"/>
    </row>
    <row r="252" ht="15.75" customHeight="1">
      <c r="A252" s="8">
        <v>213.0</v>
      </c>
      <c r="B252" s="81" t="s">
        <v>380</v>
      </c>
      <c r="C252" s="168" t="s">
        <v>283</v>
      </c>
      <c r="D252" s="1" t="s">
        <v>130</v>
      </c>
      <c r="E252" s="22" t="s">
        <v>409</v>
      </c>
      <c r="F252" s="29">
        <v>1890.0</v>
      </c>
      <c r="G252" s="69">
        <v>1.0</v>
      </c>
      <c r="H252" s="23">
        <f t="shared" si="1"/>
        <v>1890</v>
      </c>
      <c r="I252" s="24">
        <f t="shared" si="2"/>
        <v>3780</v>
      </c>
      <c r="J252" s="25">
        <f t="shared" si="3"/>
        <v>3780</v>
      </c>
      <c r="K252" s="209"/>
      <c r="L252" s="146">
        <v>0.5</v>
      </c>
      <c r="M252" s="27">
        <f t="shared" si="4"/>
        <v>945</v>
      </c>
      <c r="N252" s="27">
        <f t="shared" si="5"/>
        <v>2835</v>
      </c>
      <c r="O252" s="28">
        <f t="shared" si="6"/>
        <v>2840</v>
      </c>
      <c r="P252" s="209"/>
      <c r="Q252" s="69">
        <v>0.4</v>
      </c>
      <c r="R252" s="23">
        <f t="shared" si="7"/>
        <v>756</v>
      </c>
      <c r="S252" s="23">
        <f t="shared" si="8"/>
        <v>2646</v>
      </c>
      <c r="T252" s="211"/>
      <c r="U252" s="209"/>
      <c r="V252" s="69">
        <v>0.4</v>
      </c>
      <c r="W252" s="23">
        <f t="shared" si="9"/>
        <v>756</v>
      </c>
      <c r="X252" s="27">
        <f t="shared" si="10"/>
        <v>2646</v>
      </c>
      <c r="Y252" s="211"/>
      <c r="Z252" s="69">
        <v>0.35</v>
      </c>
      <c r="AA252" s="27"/>
      <c r="AB252" s="27"/>
      <c r="AC252" s="27"/>
      <c r="AD252" s="22" t="s">
        <v>409</v>
      </c>
      <c r="AE252" s="19">
        <v>0.159</v>
      </c>
      <c r="AF252" s="17">
        <f t="shared" si="15"/>
        <v>300.51</v>
      </c>
      <c r="AG252" s="17">
        <f t="shared" si="16"/>
        <v>2190.51</v>
      </c>
      <c r="AH252" s="27"/>
      <c r="AI252" s="27"/>
      <c r="AJ252" s="27"/>
      <c r="AK252" s="30"/>
    </row>
    <row r="253" ht="15.75" customHeight="1">
      <c r="A253" s="8">
        <v>214.0</v>
      </c>
      <c r="B253" s="81" t="s">
        <v>380</v>
      </c>
      <c r="C253" s="168" t="s">
        <v>283</v>
      </c>
      <c r="D253" s="1" t="s">
        <v>130</v>
      </c>
      <c r="E253" s="22" t="s">
        <v>410</v>
      </c>
      <c r="F253" s="29">
        <v>1500.0</v>
      </c>
      <c r="G253" s="69">
        <v>1.0</v>
      </c>
      <c r="H253" s="23">
        <f t="shared" si="1"/>
        <v>1500</v>
      </c>
      <c r="I253" s="24">
        <f t="shared" si="2"/>
        <v>3000</v>
      </c>
      <c r="J253" s="25">
        <f t="shared" si="3"/>
        <v>3000</v>
      </c>
      <c r="K253" s="209"/>
      <c r="L253" s="146">
        <v>0.5</v>
      </c>
      <c r="M253" s="27">
        <f t="shared" si="4"/>
        <v>750</v>
      </c>
      <c r="N253" s="27">
        <f t="shared" si="5"/>
        <v>2250</v>
      </c>
      <c r="O253" s="28">
        <f t="shared" si="6"/>
        <v>2250</v>
      </c>
      <c r="P253" s="209"/>
      <c r="Q253" s="69">
        <v>0.4</v>
      </c>
      <c r="R253" s="23">
        <f t="shared" si="7"/>
        <v>600</v>
      </c>
      <c r="S253" s="23">
        <f t="shared" si="8"/>
        <v>2100</v>
      </c>
      <c r="T253" s="211"/>
      <c r="U253" s="209"/>
      <c r="V253" s="69">
        <v>0.4</v>
      </c>
      <c r="W253" s="23">
        <f t="shared" si="9"/>
        <v>600</v>
      </c>
      <c r="X253" s="27">
        <f t="shared" si="10"/>
        <v>2100</v>
      </c>
      <c r="Y253" s="211"/>
      <c r="Z253" s="69">
        <v>0.35</v>
      </c>
      <c r="AA253" s="27"/>
      <c r="AB253" s="27"/>
      <c r="AC253" s="27"/>
      <c r="AD253" s="22" t="s">
        <v>410</v>
      </c>
      <c r="AE253" s="19">
        <v>0.159</v>
      </c>
      <c r="AF253" s="17">
        <f t="shared" si="15"/>
        <v>238.5</v>
      </c>
      <c r="AG253" s="17">
        <f t="shared" si="16"/>
        <v>1738.5</v>
      </c>
      <c r="AH253" s="27"/>
      <c r="AI253" s="27"/>
      <c r="AJ253" s="27"/>
      <c r="AK253" s="30"/>
    </row>
    <row r="254" ht="15.75" customHeight="1">
      <c r="A254" s="8">
        <v>215.0</v>
      </c>
      <c r="B254" s="81" t="s">
        <v>380</v>
      </c>
      <c r="C254" s="168" t="s">
        <v>283</v>
      </c>
      <c r="D254" s="1" t="s">
        <v>130</v>
      </c>
      <c r="E254" s="22" t="s">
        <v>505</v>
      </c>
      <c r="F254" s="29">
        <v>695.0</v>
      </c>
      <c r="G254" s="69">
        <v>1.0</v>
      </c>
      <c r="H254" s="23">
        <f t="shared" si="1"/>
        <v>695</v>
      </c>
      <c r="I254" s="24">
        <f t="shared" si="2"/>
        <v>1390</v>
      </c>
      <c r="J254" s="25">
        <f t="shared" si="3"/>
        <v>1390</v>
      </c>
      <c r="K254" s="209"/>
      <c r="L254" s="146">
        <v>0.5</v>
      </c>
      <c r="M254" s="27">
        <f t="shared" si="4"/>
        <v>347.5</v>
      </c>
      <c r="N254" s="27">
        <f t="shared" si="5"/>
        <v>1042.5</v>
      </c>
      <c r="O254" s="28">
        <f t="shared" si="6"/>
        <v>1050</v>
      </c>
      <c r="P254" s="209"/>
      <c r="Q254" s="69">
        <v>0.4</v>
      </c>
      <c r="R254" s="23">
        <f t="shared" si="7"/>
        <v>278</v>
      </c>
      <c r="S254" s="23">
        <f t="shared" si="8"/>
        <v>973</v>
      </c>
      <c r="T254" s="211"/>
      <c r="U254" s="209"/>
      <c r="V254" s="69">
        <v>0.4</v>
      </c>
      <c r="W254" s="23">
        <f t="shared" si="9"/>
        <v>278</v>
      </c>
      <c r="X254" s="27">
        <f t="shared" si="10"/>
        <v>973</v>
      </c>
      <c r="Y254" s="211"/>
      <c r="Z254" s="69">
        <v>0.35</v>
      </c>
      <c r="AA254" s="27"/>
      <c r="AB254" s="27"/>
      <c r="AC254" s="27"/>
      <c r="AD254" s="22" t="s">
        <v>505</v>
      </c>
      <c r="AE254" s="19">
        <v>0.159</v>
      </c>
      <c r="AF254" s="17">
        <f t="shared" si="15"/>
        <v>110.505</v>
      </c>
      <c r="AG254" s="17">
        <f t="shared" si="16"/>
        <v>805.505</v>
      </c>
      <c r="AH254" s="27"/>
      <c r="AI254" s="27"/>
      <c r="AJ254" s="27"/>
      <c r="AK254" s="30"/>
    </row>
    <row r="255" ht="15.75" customHeight="1">
      <c r="A255" s="8">
        <v>216.0</v>
      </c>
      <c r="B255" s="81" t="s">
        <v>380</v>
      </c>
      <c r="C255" s="168" t="s">
        <v>283</v>
      </c>
      <c r="D255" s="1" t="s">
        <v>130</v>
      </c>
      <c r="E255" s="22" t="s">
        <v>412</v>
      </c>
      <c r="F255" s="29">
        <v>1040.0</v>
      </c>
      <c r="G255" s="69">
        <v>1.0</v>
      </c>
      <c r="H255" s="23">
        <f t="shared" si="1"/>
        <v>1040</v>
      </c>
      <c r="I255" s="24">
        <f t="shared" si="2"/>
        <v>2080</v>
      </c>
      <c r="J255" s="25">
        <f t="shared" si="3"/>
        <v>2080</v>
      </c>
      <c r="K255" s="209"/>
      <c r="L255" s="146">
        <v>0.5</v>
      </c>
      <c r="M255" s="27">
        <f t="shared" si="4"/>
        <v>520</v>
      </c>
      <c r="N255" s="27">
        <f t="shared" si="5"/>
        <v>1560</v>
      </c>
      <c r="O255" s="28">
        <f t="shared" si="6"/>
        <v>1560</v>
      </c>
      <c r="P255" s="209"/>
      <c r="Q255" s="69">
        <v>0.4</v>
      </c>
      <c r="R255" s="23">
        <f t="shared" si="7"/>
        <v>416</v>
      </c>
      <c r="S255" s="23">
        <f t="shared" si="8"/>
        <v>1456</v>
      </c>
      <c r="T255" s="211"/>
      <c r="U255" s="209"/>
      <c r="V255" s="69">
        <v>0.4</v>
      </c>
      <c r="W255" s="23">
        <f t="shared" si="9"/>
        <v>416</v>
      </c>
      <c r="X255" s="27">
        <f t="shared" si="10"/>
        <v>1456</v>
      </c>
      <c r="Y255" s="211"/>
      <c r="Z255" s="69">
        <v>0.35</v>
      </c>
      <c r="AA255" s="27"/>
      <c r="AB255" s="27"/>
      <c r="AC255" s="27"/>
      <c r="AD255" s="22" t="s">
        <v>412</v>
      </c>
      <c r="AE255" s="19">
        <v>0.159</v>
      </c>
      <c r="AF255" s="17">
        <f t="shared" si="15"/>
        <v>165.36</v>
      </c>
      <c r="AG255" s="17">
        <f t="shared" si="16"/>
        <v>1205.36</v>
      </c>
      <c r="AH255" s="27"/>
      <c r="AI255" s="27"/>
      <c r="AJ255" s="27"/>
      <c r="AK255" s="30"/>
    </row>
    <row r="256" ht="15.75" customHeight="1">
      <c r="A256" s="8">
        <v>217.0</v>
      </c>
      <c r="B256" s="81" t="s">
        <v>380</v>
      </c>
      <c r="C256" s="168" t="s">
        <v>283</v>
      </c>
      <c r="D256" s="1" t="s">
        <v>130</v>
      </c>
      <c r="E256" s="22" t="s">
        <v>413</v>
      </c>
      <c r="F256" s="29">
        <v>1175.0</v>
      </c>
      <c r="G256" s="69">
        <v>1.0</v>
      </c>
      <c r="H256" s="23">
        <f t="shared" si="1"/>
        <v>1175</v>
      </c>
      <c r="I256" s="24">
        <f t="shared" si="2"/>
        <v>2350</v>
      </c>
      <c r="J256" s="25">
        <f t="shared" si="3"/>
        <v>2350</v>
      </c>
      <c r="K256" s="209"/>
      <c r="L256" s="146">
        <v>0.5</v>
      </c>
      <c r="M256" s="27">
        <f t="shared" si="4"/>
        <v>587.5</v>
      </c>
      <c r="N256" s="27">
        <f t="shared" si="5"/>
        <v>1762.5</v>
      </c>
      <c r="O256" s="28">
        <f t="shared" si="6"/>
        <v>1770</v>
      </c>
      <c r="P256" s="209"/>
      <c r="Q256" s="69">
        <v>0.4</v>
      </c>
      <c r="R256" s="23">
        <f t="shared" si="7"/>
        <v>470</v>
      </c>
      <c r="S256" s="23">
        <f t="shared" si="8"/>
        <v>1645</v>
      </c>
      <c r="T256" s="211"/>
      <c r="U256" s="209"/>
      <c r="V256" s="69">
        <v>0.4</v>
      </c>
      <c r="W256" s="23">
        <f t="shared" si="9"/>
        <v>470</v>
      </c>
      <c r="X256" s="27">
        <f t="shared" si="10"/>
        <v>1645</v>
      </c>
      <c r="Y256" s="211"/>
      <c r="Z256" s="69">
        <v>0.35</v>
      </c>
      <c r="AA256" s="27"/>
      <c r="AB256" s="27"/>
      <c r="AC256" s="27"/>
      <c r="AD256" s="22" t="s">
        <v>413</v>
      </c>
      <c r="AE256" s="19">
        <v>0.159</v>
      </c>
      <c r="AF256" s="17">
        <f t="shared" si="15"/>
        <v>186.825</v>
      </c>
      <c r="AG256" s="17">
        <f t="shared" si="16"/>
        <v>1361.825</v>
      </c>
      <c r="AH256" s="27"/>
      <c r="AI256" s="27"/>
      <c r="AJ256" s="27"/>
      <c r="AK256" s="30"/>
    </row>
    <row r="257" ht="15.75" customHeight="1">
      <c r="A257" s="8">
        <v>218.0</v>
      </c>
      <c r="B257" s="81" t="s">
        <v>380</v>
      </c>
      <c r="C257" s="168" t="s">
        <v>283</v>
      </c>
      <c r="D257" s="1" t="s">
        <v>130</v>
      </c>
      <c r="E257" s="22" t="s">
        <v>414</v>
      </c>
      <c r="F257" s="29">
        <v>877.0</v>
      </c>
      <c r="G257" s="69">
        <v>1.0</v>
      </c>
      <c r="H257" s="23">
        <f t="shared" si="1"/>
        <v>877</v>
      </c>
      <c r="I257" s="24">
        <f t="shared" si="2"/>
        <v>1754</v>
      </c>
      <c r="J257" s="25">
        <f t="shared" si="3"/>
        <v>1760</v>
      </c>
      <c r="K257" s="209"/>
      <c r="L257" s="146">
        <v>0.5</v>
      </c>
      <c r="M257" s="27">
        <f t="shared" si="4"/>
        <v>438.5</v>
      </c>
      <c r="N257" s="27">
        <f t="shared" si="5"/>
        <v>1315.5</v>
      </c>
      <c r="O257" s="28">
        <f t="shared" si="6"/>
        <v>1320</v>
      </c>
      <c r="P257" s="209"/>
      <c r="Q257" s="69">
        <v>0.4</v>
      </c>
      <c r="R257" s="23">
        <f t="shared" si="7"/>
        <v>350.8</v>
      </c>
      <c r="S257" s="23">
        <f t="shared" si="8"/>
        <v>1227.8</v>
      </c>
      <c r="T257" s="211"/>
      <c r="U257" s="209"/>
      <c r="V257" s="69">
        <v>0.4</v>
      </c>
      <c r="W257" s="23">
        <f t="shared" si="9"/>
        <v>350.8</v>
      </c>
      <c r="X257" s="27">
        <f t="shared" si="10"/>
        <v>1227.8</v>
      </c>
      <c r="Y257" s="211"/>
      <c r="Z257" s="69">
        <v>0.35</v>
      </c>
      <c r="AA257" s="27"/>
      <c r="AB257" s="27"/>
      <c r="AC257" s="27"/>
      <c r="AD257" s="22" t="s">
        <v>414</v>
      </c>
      <c r="AE257" s="19">
        <v>0.159</v>
      </c>
      <c r="AF257" s="17">
        <f t="shared" si="15"/>
        <v>139.443</v>
      </c>
      <c r="AG257" s="17">
        <f t="shared" si="16"/>
        <v>1016.443</v>
      </c>
      <c r="AH257" s="27"/>
      <c r="AI257" s="27"/>
      <c r="AJ257" s="27"/>
      <c r="AK257" s="30"/>
    </row>
    <row r="258" ht="15.75" customHeight="1">
      <c r="A258" s="8">
        <v>219.0</v>
      </c>
      <c r="B258" s="81" t="s">
        <v>380</v>
      </c>
      <c r="C258" s="168" t="s">
        <v>393</v>
      </c>
      <c r="D258" s="1" t="s">
        <v>130</v>
      </c>
      <c r="E258" s="22" t="s">
        <v>415</v>
      </c>
      <c r="F258" s="29">
        <v>2200.0</v>
      </c>
      <c r="G258" s="69">
        <v>1.0</v>
      </c>
      <c r="H258" s="23">
        <f t="shared" si="1"/>
        <v>2200</v>
      </c>
      <c r="I258" s="24">
        <f t="shared" si="2"/>
        <v>4400</v>
      </c>
      <c r="J258" s="25">
        <f t="shared" si="3"/>
        <v>4400</v>
      </c>
      <c r="K258" s="209"/>
      <c r="L258" s="146">
        <v>0.5</v>
      </c>
      <c r="M258" s="27">
        <f t="shared" si="4"/>
        <v>1100</v>
      </c>
      <c r="N258" s="27">
        <f t="shared" si="5"/>
        <v>3300</v>
      </c>
      <c r="O258" s="28">
        <f t="shared" si="6"/>
        <v>3300</v>
      </c>
      <c r="P258" s="209"/>
      <c r="Q258" s="69">
        <v>0.3</v>
      </c>
      <c r="R258" s="23">
        <f t="shared" si="7"/>
        <v>660</v>
      </c>
      <c r="S258" s="23">
        <f t="shared" si="8"/>
        <v>2860</v>
      </c>
      <c r="T258" s="211"/>
      <c r="U258" s="209"/>
      <c r="V258" s="69">
        <v>0.3</v>
      </c>
      <c r="W258" s="23">
        <f t="shared" si="9"/>
        <v>660</v>
      </c>
      <c r="X258" s="27">
        <f t="shared" si="10"/>
        <v>2860</v>
      </c>
      <c r="Y258" s="211"/>
      <c r="Z258" s="69">
        <v>0.25</v>
      </c>
      <c r="AA258" s="27"/>
      <c r="AB258" s="27"/>
      <c r="AC258" s="27"/>
      <c r="AD258" s="22" t="s">
        <v>415</v>
      </c>
      <c r="AE258" s="19">
        <v>0.159</v>
      </c>
      <c r="AF258" s="17">
        <f t="shared" si="15"/>
        <v>349.8</v>
      </c>
      <c r="AG258" s="17">
        <f t="shared" si="16"/>
        <v>2549.8</v>
      </c>
      <c r="AH258" s="27"/>
      <c r="AI258" s="27"/>
      <c r="AJ258" s="27"/>
      <c r="AK258" s="30"/>
    </row>
    <row r="259" ht="15.75" customHeight="1">
      <c r="A259" s="8">
        <v>220.0</v>
      </c>
      <c r="B259" s="81" t="s">
        <v>416</v>
      </c>
      <c r="C259" s="168" t="s">
        <v>393</v>
      </c>
      <c r="D259" s="1" t="s">
        <v>130</v>
      </c>
      <c r="E259" s="127" t="s">
        <v>417</v>
      </c>
      <c r="F259" s="29">
        <v>7680.0</v>
      </c>
      <c r="G259" s="69">
        <v>0.4</v>
      </c>
      <c r="H259" s="23">
        <f t="shared" si="1"/>
        <v>3072</v>
      </c>
      <c r="I259" s="24">
        <f t="shared" si="2"/>
        <v>10752</v>
      </c>
      <c r="J259" s="25">
        <f t="shared" si="3"/>
        <v>10760</v>
      </c>
      <c r="K259" s="209"/>
      <c r="L259" s="146">
        <v>0.5</v>
      </c>
      <c r="M259" s="27">
        <f t="shared" si="4"/>
        <v>3840</v>
      </c>
      <c r="N259" s="27">
        <f t="shared" si="5"/>
        <v>11520</v>
      </c>
      <c r="O259" s="28">
        <f t="shared" si="6"/>
        <v>11520</v>
      </c>
      <c r="P259" s="209"/>
      <c r="Q259" s="69">
        <v>0.3</v>
      </c>
      <c r="R259" s="23">
        <f t="shared" si="7"/>
        <v>2304</v>
      </c>
      <c r="S259" s="23">
        <f t="shared" si="8"/>
        <v>9984</v>
      </c>
      <c r="T259" s="211"/>
      <c r="U259" s="209"/>
      <c r="V259" s="69">
        <v>0.3</v>
      </c>
      <c r="W259" s="23">
        <f t="shared" si="9"/>
        <v>2304</v>
      </c>
      <c r="X259" s="27">
        <f t="shared" si="10"/>
        <v>9984</v>
      </c>
      <c r="Y259" s="211"/>
      <c r="Z259" s="69">
        <v>0.25</v>
      </c>
      <c r="AA259" s="27"/>
      <c r="AB259" s="27"/>
      <c r="AC259" s="27"/>
      <c r="AD259" s="127" t="s">
        <v>417</v>
      </c>
      <c r="AE259" s="19">
        <v>0.159</v>
      </c>
      <c r="AF259" s="17">
        <f t="shared" si="15"/>
        <v>1221.12</v>
      </c>
      <c r="AG259" s="17">
        <f t="shared" si="16"/>
        <v>8901.12</v>
      </c>
      <c r="AH259" s="27"/>
      <c r="AI259" s="27"/>
      <c r="AJ259" s="27"/>
      <c r="AK259" s="30"/>
    </row>
    <row r="260" ht="15.75" customHeight="1">
      <c r="A260" s="8">
        <v>221.0</v>
      </c>
      <c r="B260" s="81" t="s">
        <v>416</v>
      </c>
      <c r="C260" s="168" t="s">
        <v>393</v>
      </c>
      <c r="D260" s="1" t="s">
        <v>130</v>
      </c>
      <c r="E260" s="127" t="s">
        <v>418</v>
      </c>
      <c r="F260" s="29">
        <v>6400.0</v>
      </c>
      <c r="G260" s="69">
        <v>0.4</v>
      </c>
      <c r="H260" s="23">
        <f t="shared" si="1"/>
        <v>2560</v>
      </c>
      <c r="I260" s="24">
        <f t="shared" si="2"/>
        <v>8960</v>
      </c>
      <c r="J260" s="25">
        <f t="shared" si="3"/>
        <v>8960</v>
      </c>
      <c r="K260" s="209"/>
      <c r="L260" s="146">
        <v>0.5</v>
      </c>
      <c r="M260" s="27">
        <f t="shared" si="4"/>
        <v>3200</v>
      </c>
      <c r="N260" s="27">
        <f t="shared" si="5"/>
        <v>9600</v>
      </c>
      <c r="O260" s="28">
        <f t="shared" si="6"/>
        <v>9600</v>
      </c>
      <c r="P260" s="209"/>
      <c r="Q260" s="69">
        <v>0.3</v>
      </c>
      <c r="R260" s="23">
        <f t="shared" si="7"/>
        <v>1920</v>
      </c>
      <c r="S260" s="23">
        <f t="shared" si="8"/>
        <v>8320</v>
      </c>
      <c r="T260" s="211"/>
      <c r="U260" s="209"/>
      <c r="V260" s="69">
        <v>0.3</v>
      </c>
      <c r="W260" s="23"/>
      <c r="X260" s="27"/>
      <c r="Y260" s="211"/>
      <c r="Z260" s="69">
        <v>0.25</v>
      </c>
      <c r="AA260" s="27"/>
      <c r="AB260" s="27"/>
      <c r="AC260" s="27"/>
      <c r="AD260" s="127" t="s">
        <v>418</v>
      </c>
      <c r="AE260" s="19">
        <v>0.159</v>
      </c>
      <c r="AF260" s="17">
        <f t="shared" si="15"/>
        <v>1017.6</v>
      </c>
      <c r="AG260" s="17">
        <f t="shared" si="16"/>
        <v>7417.6</v>
      </c>
      <c r="AH260" s="27"/>
      <c r="AI260" s="27"/>
      <c r="AJ260" s="27"/>
      <c r="AK260" s="30"/>
    </row>
    <row r="261" ht="19.5" customHeight="1">
      <c r="A261" s="8">
        <v>222.0</v>
      </c>
      <c r="B261" s="81" t="s">
        <v>380</v>
      </c>
      <c r="C261" s="168" t="s">
        <v>317</v>
      </c>
      <c r="D261" s="1" t="s">
        <v>130</v>
      </c>
      <c r="E261" s="196" t="s">
        <v>438</v>
      </c>
      <c r="F261" s="29">
        <v>588.0</v>
      </c>
      <c r="G261" s="69">
        <v>0.800000000000001</v>
      </c>
      <c r="H261" s="23">
        <f t="shared" si="1"/>
        <v>470.4</v>
      </c>
      <c r="I261" s="24">
        <f t="shared" si="2"/>
        <v>1058.4</v>
      </c>
      <c r="J261" s="25">
        <f t="shared" si="3"/>
        <v>1060</v>
      </c>
      <c r="K261" s="209"/>
      <c r="L261" s="26">
        <v>0.55</v>
      </c>
      <c r="M261" s="27">
        <f t="shared" si="4"/>
        <v>323.4</v>
      </c>
      <c r="N261" s="27">
        <f t="shared" si="5"/>
        <v>911.4</v>
      </c>
      <c r="O261" s="28">
        <f t="shared" si="6"/>
        <v>920</v>
      </c>
      <c r="P261" s="209"/>
      <c r="Q261" s="71">
        <v>0.2</v>
      </c>
      <c r="R261" s="23">
        <f t="shared" si="7"/>
        <v>117.6</v>
      </c>
      <c r="S261" s="23">
        <f t="shared" si="8"/>
        <v>705.6</v>
      </c>
      <c r="T261" s="211"/>
      <c r="U261" s="209"/>
      <c r="V261" s="71">
        <v>0.2</v>
      </c>
      <c r="W261" s="23">
        <f>F261*V261</f>
        <v>117.6</v>
      </c>
      <c r="X261" s="27">
        <f>F261 + W261</f>
        <v>705.6</v>
      </c>
      <c r="Y261" s="211"/>
      <c r="Z261" s="69">
        <v>0.28</v>
      </c>
      <c r="AA261" s="27"/>
      <c r="AB261" s="27"/>
      <c r="AC261" s="27"/>
      <c r="AD261" s="196" t="s">
        <v>438</v>
      </c>
      <c r="AE261" s="19">
        <v>0.159</v>
      </c>
      <c r="AF261" s="17">
        <f t="shared" si="15"/>
        <v>93.492</v>
      </c>
      <c r="AG261" s="17">
        <f t="shared" si="16"/>
        <v>681.492</v>
      </c>
      <c r="AH261" s="27"/>
      <c r="AI261" s="27"/>
      <c r="AJ261" s="27"/>
      <c r="AK261" s="30"/>
    </row>
    <row r="262" ht="15.75" customHeight="1">
      <c r="A262" s="8">
        <v>223.0</v>
      </c>
      <c r="B262" s="81" t="s">
        <v>380</v>
      </c>
      <c r="C262" s="194" t="s">
        <v>317</v>
      </c>
      <c r="D262" s="194" t="s">
        <v>439</v>
      </c>
      <c r="E262" s="29" t="s">
        <v>441</v>
      </c>
      <c r="F262" s="29">
        <v>1678.0</v>
      </c>
      <c r="G262" s="69">
        <v>0.98</v>
      </c>
      <c r="H262" s="23">
        <f t="shared" si="1"/>
        <v>1644.44</v>
      </c>
      <c r="I262" s="24">
        <f t="shared" si="2"/>
        <v>3322.44</v>
      </c>
      <c r="J262" s="25">
        <f t="shared" si="3"/>
        <v>3330</v>
      </c>
      <c r="K262" s="219"/>
      <c r="L262" s="26">
        <v>0.7</v>
      </c>
      <c r="M262" s="27">
        <f t="shared" si="4"/>
        <v>1174.6</v>
      </c>
      <c r="N262" s="27">
        <f t="shared" si="5"/>
        <v>2852.6</v>
      </c>
      <c r="O262" s="28">
        <f t="shared" si="6"/>
        <v>2860</v>
      </c>
      <c r="P262" s="219"/>
      <c r="Q262" s="40">
        <v>0.55</v>
      </c>
      <c r="R262" s="23">
        <f t="shared" si="7"/>
        <v>922.9</v>
      </c>
      <c r="S262" s="23">
        <f t="shared" si="8"/>
        <v>2600.9</v>
      </c>
      <c r="T262" s="220"/>
      <c r="U262" s="219"/>
      <c r="V262" s="257"/>
      <c r="W262" s="258"/>
      <c r="X262" s="259">
        <v>0.0</v>
      </c>
      <c r="Y262" s="220"/>
      <c r="Z262" s="30"/>
      <c r="AA262" s="30"/>
      <c r="AB262" s="30"/>
      <c r="AC262" s="30"/>
      <c r="AD262" s="29" t="s">
        <v>441</v>
      </c>
      <c r="AE262" s="30"/>
      <c r="AF262" s="30"/>
      <c r="AG262" s="30"/>
      <c r="AH262" s="30"/>
      <c r="AI262" s="30"/>
      <c r="AJ262" s="30"/>
      <c r="AK262" s="30"/>
    </row>
    <row r="263" ht="15.75" customHeight="1">
      <c r="A263" s="8">
        <v>224.0</v>
      </c>
      <c r="B263" s="81" t="s">
        <v>380</v>
      </c>
      <c r="C263" s="194" t="s">
        <v>317</v>
      </c>
      <c r="D263" s="194" t="s">
        <v>439</v>
      </c>
      <c r="E263" s="29" t="s">
        <v>442</v>
      </c>
      <c r="F263" s="29">
        <v>1678.0</v>
      </c>
      <c r="G263" s="69">
        <v>0.98</v>
      </c>
      <c r="H263" s="23">
        <f t="shared" si="1"/>
        <v>1644.44</v>
      </c>
      <c r="I263" s="24">
        <f t="shared" si="2"/>
        <v>3322.44</v>
      </c>
      <c r="J263" s="25">
        <f t="shared" si="3"/>
        <v>3330</v>
      </c>
      <c r="K263" s="219"/>
      <c r="L263" s="26">
        <v>0.7</v>
      </c>
      <c r="M263" s="27">
        <f t="shared" si="4"/>
        <v>1174.6</v>
      </c>
      <c r="N263" s="27">
        <f t="shared" si="5"/>
        <v>2852.6</v>
      </c>
      <c r="O263" s="28">
        <f t="shared" si="6"/>
        <v>2860</v>
      </c>
      <c r="P263" s="219"/>
      <c r="Q263" s="40">
        <v>0.55</v>
      </c>
      <c r="R263" s="23">
        <f t="shared" si="7"/>
        <v>922.9</v>
      </c>
      <c r="S263" s="23">
        <f t="shared" si="8"/>
        <v>2600.9</v>
      </c>
      <c r="T263" s="220"/>
      <c r="U263" s="219"/>
      <c r="V263" s="260"/>
      <c r="W263" s="207"/>
      <c r="X263" s="205">
        <v>0.0</v>
      </c>
      <c r="Y263" s="220"/>
      <c r="Z263" s="30"/>
      <c r="AA263" s="30"/>
      <c r="AB263" s="30"/>
      <c r="AC263" s="30"/>
      <c r="AD263" s="29" t="s">
        <v>442</v>
      </c>
      <c r="AE263" s="30"/>
      <c r="AF263" s="30"/>
      <c r="AG263" s="30"/>
      <c r="AH263" s="30"/>
      <c r="AI263" s="30"/>
      <c r="AJ263" s="30"/>
      <c r="AK263" s="30"/>
    </row>
    <row r="264" ht="15.75" customHeight="1">
      <c r="A264" s="8">
        <v>225.0</v>
      </c>
      <c r="B264" s="81" t="s">
        <v>380</v>
      </c>
      <c r="C264" s="194" t="s">
        <v>317</v>
      </c>
      <c r="D264" s="194" t="s">
        <v>439</v>
      </c>
      <c r="E264" s="29" t="s">
        <v>443</v>
      </c>
      <c r="F264" s="29">
        <v>1678.0</v>
      </c>
      <c r="G264" s="69">
        <v>0.98</v>
      </c>
      <c r="H264" s="23">
        <f t="shared" si="1"/>
        <v>1644.44</v>
      </c>
      <c r="I264" s="24">
        <f t="shared" si="2"/>
        <v>3322.44</v>
      </c>
      <c r="J264" s="25">
        <f t="shared" si="3"/>
        <v>3330</v>
      </c>
      <c r="K264" s="219"/>
      <c r="L264" s="26">
        <v>0.7</v>
      </c>
      <c r="M264" s="27">
        <f t="shared" si="4"/>
        <v>1174.6</v>
      </c>
      <c r="N264" s="27">
        <f t="shared" si="5"/>
        <v>2852.6</v>
      </c>
      <c r="O264" s="28">
        <f t="shared" si="6"/>
        <v>2860</v>
      </c>
      <c r="P264" s="219"/>
      <c r="Q264" s="40">
        <v>0.55</v>
      </c>
      <c r="R264" s="23">
        <f t="shared" si="7"/>
        <v>922.9</v>
      </c>
      <c r="S264" s="23">
        <f t="shared" si="8"/>
        <v>2600.9</v>
      </c>
      <c r="T264" s="220"/>
      <c r="U264" s="219"/>
      <c r="V264" s="260"/>
      <c r="W264" s="207"/>
      <c r="X264" s="205"/>
      <c r="Y264" s="220"/>
      <c r="Z264" s="30"/>
      <c r="AA264" s="30"/>
      <c r="AB264" s="30"/>
      <c r="AC264" s="30"/>
      <c r="AD264" s="29" t="s">
        <v>443</v>
      </c>
      <c r="AE264" s="30"/>
      <c r="AF264" s="30"/>
      <c r="AG264" s="30"/>
      <c r="AH264" s="30"/>
      <c r="AI264" s="30"/>
      <c r="AJ264" s="30"/>
      <c r="AK264" s="30"/>
    </row>
    <row r="265" ht="15.75" customHeight="1">
      <c r="A265" s="8">
        <v>226.0</v>
      </c>
      <c r="B265" s="81" t="s">
        <v>380</v>
      </c>
      <c r="C265" s="194" t="s">
        <v>317</v>
      </c>
      <c r="D265" s="194" t="s">
        <v>439</v>
      </c>
      <c r="E265" s="29" t="s">
        <v>444</v>
      </c>
      <c r="F265" s="29">
        <v>1678.0</v>
      </c>
      <c r="G265" s="69">
        <v>0.98</v>
      </c>
      <c r="H265" s="23">
        <f t="shared" si="1"/>
        <v>1644.44</v>
      </c>
      <c r="I265" s="24">
        <f t="shared" si="2"/>
        <v>3322.44</v>
      </c>
      <c r="J265" s="25">
        <f t="shared" si="3"/>
        <v>3330</v>
      </c>
      <c r="K265" s="219"/>
      <c r="L265" s="26">
        <v>0.7</v>
      </c>
      <c r="M265" s="27">
        <f t="shared" si="4"/>
        <v>1174.6</v>
      </c>
      <c r="N265" s="27">
        <f t="shared" si="5"/>
        <v>2852.6</v>
      </c>
      <c r="O265" s="28">
        <f t="shared" si="6"/>
        <v>2860</v>
      </c>
      <c r="P265" s="219"/>
      <c r="Q265" s="40">
        <v>0.55</v>
      </c>
      <c r="R265" s="23">
        <f t="shared" si="7"/>
        <v>922.9</v>
      </c>
      <c r="S265" s="23">
        <f t="shared" si="8"/>
        <v>2600.9</v>
      </c>
      <c r="T265" s="220"/>
      <c r="U265" s="219"/>
      <c r="V265" s="260"/>
      <c r="W265" s="207"/>
      <c r="X265" s="205"/>
      <c r="Y265" s="220"/>
      <c r="Z265" s="30"/>
      <c r="AA265" s="30"/>
      <c r="AB265" s="30"/>
      <c r="AC265" s="30"/>
      <c r="AD265" s="29" t="s">
        <v>444</v>
      </c>
      <c r="AE265" s="30"/>
      <c r="AF265" s="30"/>
      <c r="AG265" s="30"/>
      <c r="AH265" s="30"/>
      <c r="AI265" s="30"/>
      <c r="AJ265" s="30"/>
      <c r="AK265" s="30"/>
    </row>
    <row r="266" ht="15.75" customHeight="1">
      <c r="A266" s="8">
        <v>227.0</v>
      </c>
      <c r="B266" s="81" t="s">
        <v>380</v>
      </c>
      <c r="C266" s="194" t="s">
        <v>317</v>
      </c>
      <c r="D266" s="194" t="s">
        <v>439</v>
      </c>
      <c r="E266" s="29" t="s">
        <v>445</v>
      </c>
      <c r="F266" s="29">
        <v>1678.0</v>
      </c>
      <c r="G266" s="69">
        <v>0.98</v>
      </c>
      <c r="H266" s="23">
        <f t="shared" si="1"/>
        <v>1644.44</v>
      </c>
      <c r="I266" s="24">
        <f t="shared" si="2"/>
        <v>3322.44</v>
      </c>
      <c r="J266" s="25">
        <f t="shared" si="3"/>
        <v>3330</v>
      </c>
      <c r="K266" s="219"/>
      <c r="L266" s="26">
        <v>0.7</v>
      </c>
      <c r="M266" s="27">
        <f t="shared" si="4"/>
        <v>1174.6</v>
      </c>
      <c r="N266" s="27">
        <f t="shared" si="5"/>
        <v>2852.6</v>
      </c>
      <c r="O266" s="28">
        <f t="shared" si="6"/>
        <v>2860</v>
      </c>
      <c r="P266" s="219"/>
      <c r="Q266" s="40">
        <v>0.55</v>
      </c>
      <c r="R266" s="23">
        <f t="shared" si="7"/>
        <v>922.9</v>
      </c>
      <c r="S266" s="23">
        <f t="shared" si="8"/>
        <v>2600.9</v>
      </c>
      <c r="T266" s="220"/>
      <c r="U266" s="219"/>
      <c r="V266" s="260"/>
      <c r="W266" s="207"/>
      <c r="X266" s="205"/>
      <c r="Y266" s="220"/>
      <c r="Z266" s="30"/>
      <c r="AA266" s="30"/>
      <c r="AB266" s="30"/>
      <c r="AC266" s="30"/>
      <c r="AD266" s="29" t="s">
        <v>445</v>
      </c>
      <c r="AE266" s="30"/>
      <c r="AF266" s="30"/>
      <c r="AG266" s="30"/>
      <c r="AH266" s="30"/>
      <c r="AI266" s="30"/>
      <c r="AJ266" s="30"/>
      <c r="AK266" s="30"/>
    </row>
    <row r="267" ht="15.75" customHeight="1">
      <c r="A267" s="8">
        <v>228.0</v>
      </c>
      <c r="B267" s="81" t="s">
        <v>380</v>
      </c>
      <c r="C267" s="194" t="s">
        <v>317</v>
      </c>
      <c r="D267" s="194" t="s">
        <v>439</v>
      </c>
      <c r="E267" s="29" t="s">
        <v>446</v>
      </c>
      <c r="F267" s="29">
        <v>1678.0</v>
      </c>
      <c r="G267" s="69">
        <v>0.98</v>
      </c>
      <c r="H267" s="23">
        <f t="shared" si="1"/>
        <v>1644.44</v>
      </c>
      <c r="I267" s="24">
        <f t="shared" si="2"/>
        <v>3322.44</v>
      </c>
      <c r="J267" s="25">
        <f t="shared" si="3"/>
        <v>3330</v>
      </c>
      <c r="K267" s="219"/>
      <c r="L267" s="26">
        <v>0.7</v>
      </c>
      <c r="M267" s="27">
        <f t="shared" si="4"/>
        <v>1174.6</v>
      </c>
      <c r="N267" s="27">
        <f t="shared" si="5"/>
        <v>2852.6</v>
      </c>
      <c r="O267" s="28">
        <f t="shared" si="6"/>
        <v>2860</v>
      </c>
      <c r="P267" s="219"/>
      <c r="Q267" s="40">
        <v>0.55</v>
      </c>
      <c r="R267" s="23">
        <f t="shared" si="7"/>
        <v>922.9</v>
      </c>
      <c r="S267" s="23">
        <f t="shared" si="8"/>
        <v>2600.9</v>
      </c>
      <c r="T267" s="220"/>
      <c r="U267" s="219"/>
      <c r="V267" s="260"/>
      <c r="W267" s="207"/>
      <c r="X267" s="205"/>
      <c r="Y267" s="220"/>
      <c r="Z267" s="30"/>
      <c r="AA267" s="30"/>
      <c r="AB267" s="30"/>
      <c r="AC267" s="30"/>
      <c r="AD267" s="29" t="s">
        <v>446</v>
      </c>
      <c r="AE267" s="30"/>
      <c r="AF267" s="30"/>
      <c r="AG267" s="30"/>
      <c r="AH267" s="30"/>
      <c r="AI267" s="30"/>
      <c r="AJ267" s="30"/>
      <c r="AK267" s="30"/>
    </row>
    <row r="268" ht="15.75" customHeight="1">
      <c r="A268" s="8">
        <v>229.0</v>
      </c>
      <c r="B268" s="81" t="s">
        <v>380</v>
      </c>
      <c r="C268" s="194" t="s">
        <v>317</v>
      </c>
      <c r="D268" s="194" t="s">
        <v>439</v>
      </c>
      <c r="E268" s="29" t="s">
        <v>447</v>
      </c>
      <c r="F268" s="29">
        <v>1678.0</v>
      </c>
      <c r="G268" s="69">
        <v>0.98</v>
      </c>
      <c r="H268" s="23">
        <f t="shared" si="1"/>
        <v>1644.44</v>
      </c>
      <c r="I268" s="24">
        <f t="shared" si="2"/>
        <v>3322.44</v>
      </c>
      <c r="J268" s="25">
        <f t="shared" si="3"/>
        <v>3330</v>
      </c>
      <c r="K268" s="219"/>
      <c r="L268" s="26">
        <v>0.7</v>
      </c>
      <c r="M268" s="27">
        <f t="shared" si="4"/>
        <v>1174.6</v>
      </c>
      <c r="N268" s="27">
        <f t="shared" si="5"/>
        <v>2852.6</v>
      </c>
      <c r="O268" s="28">
        <f t="shared" si="6"/>
        <v>2860</v>
      </c>
      <c r="P268" s="219"/>
      <c r="Q268" s="40">
        <v>0.55</v>
      </c>
      <c r="R268" s="23">
        <f t="shared" si="7"/>
        <v>922.9</v>
      </c>
      <c r="S268" s="23">
        <f t="shared" si="8"/>
        <v>2600.9</v>
      </c>
      <c r="T268" s="220"/>
      <c r="U268" s="219"/>
      <c r="V268" s="260"/>
      <c r="W268" s="207"/>
      <c r="X268" s="205"/>
      <c r="Y268" s="220"/>
      <c r="Z268" s="30"/>
      <c r="AA268" s="30"/>
      <c r="AB268" s="30"/>
      <c r="AC268" s="30"/>
      <c r="AD268" s="29" t="s">
        <v>447</v>
      </c>
      <c r="AE268" s="30"/>
      <c r="AF268" s="30"/>
      <c r="AG268" s="30"/>
      <c r="AH268" s="30"/>
      <c r="AI268" s="30"/>
      <c r="AJ268" s="30"/>
      <c r="AK268" s="30"/>
    </row>
    <row r="269" ht="15.75" customHeight="1">
      <c r="A269" s="8">
        <v>230.0</v>
      </c>
      <c r="B269" s="81" t="s">
        <v>380</v>
      </c>
      <c r="C269" s="194" t="s">
        <v>317</v>
      </c>
      <c r="D269" s="194" t="s">
        <v>439</v>
      </c>
      <c r="E269" s="29" t="s">
        <v>448</v>
      </c>
      <c r="F269" s="29">
        <v>1678.0</v>
      </c>
      <c r="G269" s="69">
        <v>0.98</v>
      </c>
      <c r="H269" s="23">
        <f t="shared" si="1"/>
        <v>1644.44</v>
      </c>
      <c r="I269" s="24">
        <f t="shared" si="2"/>
        <v>3322.44</v>
      </c>
      <c r="J269" s="25">
        <f t="shared" si="3"/>
        <v>3330</v>
      </c>
      <c r="K269" s="219"/>
      <c r="L269" s="26">
        <v>0.7</v>
      </c>
      <c r="M269" s="27">
        <f t="shared" si="4"/>
        <v>1174.6</v>
      </c>
      <c r="N269" s="27">
        <f t="shared" si="5"/>
        <v>2852.6</v>
      </c>
      <c r="O269" s="28">
        <f t="shared" si="6"/>
        <v>2860</v>
      </c>
      <c r="P269" s="219"/>
      <c r="Q269" s="40">
        <v>0.55</v>
      </c>
      <c r="R269" s="23">
        <f t="shared" si="7"/>
        <v>922.9</v>
      </c>
      <c r="S269" s="23">
        <f t="shared" si="8"/>
        <v>2600.9</v>
      </c>
      <c r="T269" s="220"/>
      <c r="U269" s="219"/>
      <c r="V269" s="260"/>
      <c r="W269" s="207"/>
      <c r="X269" s="205">
        <v>0.0</v>
      </c>
      <c r="Y269" s="220"/>
      <c r="Z269" s="30"/>
      <c r="AA269" s="30"/>
      <c r="AB269" s="30"/>
      <c r="AC269" s="30"/>
      <c r="AD269" s="29" t="s">
        <v>448</v>
      </c>
      <c r="AE269" s="30"/>
      <c r="AF269" s="30"/>
      <c r="AG269" s="30"/>
      <c r="AH269" s="30"/>
      <c r="AI269" s="30"/>
      <c r="AJ269" s="30"/>
      <c r="AK269" s="30"/>
    </row>
    <row r="270" ht="15.75" customHeight="1">
      <c r="A270" s="8">
        <v>231.0</v>
      </c>
      <c r="B270" s="81" t="s">
        <v>380</v>
      </c>
      <c r="C270" s="194" t="s">
        <v>317</v>
      </c>
      <c r="D270" s="194" t="s">
        <v>439</v>
      </c>
      <c r="E270" s="29" t="s">
        <v>453</v>
      </c>
      <c r="F270" s="29">
        <v>1436.0</v>
      </c>
      <c r="G270" s="69">
        <v>0.7</v>
      </c>
      <c r="H270" s="23">
        <f t="shared" si="1"/>
        <v>1005.2</v>
      </c>
      <c r="I270" s="24">
        <f t="shared" si="2"/>
        <v>2441.2</v>
      </c>
      <c r="J270" s="25">
        <f t="shared" si="3"/>
        <v>2450</v>
      </c>
      <c r="K270" s="219"/>
      <c r="L270" s="26">
        <v>0.6</v>
      </c>
      <c r="M270" s="27">
        <f t="shared" si="4"/>
        <v>861.6</v>
      </c>
      <c r="N270" s="27">
        <f t="shared" si="5"/>
        <v>2297.6</v>
      </c>
      <c r="O270" s="28">
        <f t="shared" si="6"/>
        <v>2300</v>
      </c>
      <c r="P270" s="219"/>
      <c r="Q270" s="40">
        <v>0.55</v>
      </c>
      <c r="R270" s="23">
        <f t="shared" si="7"/>
        <v>789.8</v>
      </c>
      <c r="S270" s="23">
        <f t="shared" si="8"/>
        <v>2225.8</v>
      </c>
      <c r="T270" s="220"/>
      <c r="U270" s="219"/>
      <c r="V270" s="260"/>
      <c r="W270" s="207"/>
      <c r="X270" s="205"/>
      <c r="Y270" s="220"/>
      <c r="Z270" s="30"/>
      <c r="AA270" s="30"/>
      <c r="AB270" s="30"/>
      <c r="AC270" s="30"/>
      <c r="AD270" s="29" t="s">
        <v>453</v>
      </c>
      <c r="AE270" s="30"/>
      <c r="AF270" s="30"/>
      <c r="AG270" s="30"/>
      <c r="AH270" s="30"/>
      <c r="AI270" s="30"/>
      <c r="AJ270" s="30"/>
      <c r="AK270" s="30"/>
    </row>
    <row r="271" ht="15.75" customHeight="1">
      <c r="A271" s="8">
        <v>232.0</v>
      </c>
      <c r="B271" s="81" t="s">
        <v>380</v>
      </c>
      <c r="C271" s="194" t="s">
        <v>317</v>
      </c>
      <c r="D271" s="194" t="s">
        <v>439</v>
      </c>
      <c r="E271" s="29" t="s">
        <v>454</v>
      </c>
      <c r="F271" s="29">
        <v>1436.0</v>
      </c>
      <c r="G271" s="69">
        <v>0.7</v>
      </c>
      <c r="H271" s="23">
        <f t="shared" si="1"/>
        <v>1005.2</v>
      </c>
      <c r="I271" s="24">
        <f t="shared" si="2"/>
        <v>2441.2</v>
      </c>
      <c r="J271" s="25">
        <f t="shared" si="3"/>
        <v>2450</v>
      </c>
      <c r="K271" s="219"/>
      <c r="L271" s="26">
        <v>0.6</v>
      </c>
      <c r="M271" s="27">
        <f t="shared" si="4"/>
        <v>861.6</v>
      </c>
      <c r="N271" s="27">
        <f t="shared" si="5"/>
        <v>2297.6</v>
      </c>
      <c r="O271" s="28">
        <f t="shared" si="6"/>
        <v>2300</v>
      </c>
      <c r="P271" s="219"/>
      <c r="Q271" s="40">
        <v>0.55</v>
      </c>
      <c r="R271" s="23">
        <f t="shared" si="7"/>
        <v>789.8</v>
      </c>
      <c r="S271" s="23">
        <f t="shared" si="8"/>
        <v>2225.8</v>
      </c>
      <c r="T271" s="220"/>
      <c r="U271" s="219"/>
      <c r="V271" s="260"/>
      <c r="W271" s="207"/>
      <c r="X271" s="205"/>
      <c r="Y271" s="220"/>
      <c r="Z271" s="30"/>
      <c r="AA271" s="30"/>
      <c r="AB271" s="30"/>
      <c r="AC271" s="30"/>
      <c r="AD271" s="29" t="s">
        <v>454</v>
      </c>
      <c r="AE271" s="30"/>
      <c r="AF271" s="30"/>
      <c r="AG271" s="30"/>
      <c r="AH271" s="30"/>
      <c r="AI271" s="30"/>
      <c r="AJ271" s="30"/>
      <c r="AK271" s="30"/>
    </row>
    <row r="272" ht="15.75" customHeight="1">
      <c r="A272" s="8">
        <v>233.0</v>
      </c>
      <c r="B272" s="81" t="s">
        <v>380</v>
      </c>
      <c r="C272" s="194" t="s">
        <v>317</v>
      </c>
      <c r="D272" s="194" t="s">
        <v>439</v>
      </c>
      <c r="E272" s="29" t="s">
        <v>455</v>
      </c>
      <c r="F272" s="29">
        <v>1436.0</v>
      </c>
      <c r="G272" s="69">
        <v>0.7</v>
      </c>
      <c r="H272" s="23">
        <f t="shared" si="1"/>
        <v>1005.2</v>
      </c>
      <c r="I272" s="24">
        <f t="shared" si="2"/>
        <v>2441.2</v>
      </c>
      <c r="J272" s="25">
        <f t="shared" si="3"/>
        <v>2450</v>
      </c>
      <c r="K272" s="219"/>
      <c r="L272" s="26">
        <v>0.6</v>
      </c>
      <c r="M272" s="27">
        <f t="shared" si="4"/>
        <v>861.6</v>
      </c>
      <c r="N272" s="27">
        <f t="shared" si="5"/>
        <v>2297.6</v>
      </c>
      <c r="O272" s="28">
        <f t="shared" si="6"/>
        <v>2300</v>
      </c>
      <c r="P272" s="219"/>
      <c r="Q272" s="40">
        <v>0.55</v>
      </c>
      <c r="R272" s="23">
        <f t="shared" si="7"/>
        <v>789.8</v>
      </c>
      <c r="S272" s="23">
        <f t="shared" si="8"/>
        <v>2225.8</v>
      </c>
      <c r="T272" s="220"/>
      <c r="U272" s="219"/>
      <c r="V272" s="260"/>
      <c r="W272" s="207"/>
      <c r="X272" s="205">
        <v>0.0</v>
      </c>
      <c r="Y272" s="220"/>
      <c r="Z272" s="30"/>
      <c r="AA272" s="30"/>
      <c r="AB272" s="30"/>
      <c r="AC272" s="30"/>
      <c r="AD272" s="29" t="s">
        <v>455</v>
      </c>
      <c r="AE272" s="30"/>
      <c r="AF272" s="30"/>
      <c r="AG272" s="30"/>
      <c r="AH272" s="30"/>
      <c r="AI272" s="30"/>
      <c r="AJ272" s="30"/>
      <c r="AK272" s="30"/>
    </row>
    <row r="273" ht="15.75" customHeight="1">
      <c r="A273" s="8">
        <v>234.0</v>
      </c>
      <c r="B273" s="81" t="s">
        <v>380</v>
      </c>
      <c r="C273" s="194" t="s">
        <v>317</v>
      </c>
      <c r="D273" s="194" t="s">
        <v>439</v>
      </c>
      <c r="E273" s="29" t="s">
        <v>456</v>
      </c>
      <c r="F273" s="29">
        <v>1436.0</v>
      </c>
      <c r="G273" s="69">
        <v>0.7</v>
      </c>
      <c r="H273" s="23">
        <f t="shared" si="1"/>
        <v>1005.2</v>
      </c>
      <c r="I273" s="24">
        <f t="shared" si="2"/>
        <v>2441.2</v>
      </c>
      <c r="J273" s="25">
        <f t="shared" si="3"/>
        <v>2450</v>
      </c>
      <c r="K273" s="219"/>
      <c r="L273" s="26">
        <v>0.6</v>
      </c>
      <c r="M273" s="27">
        <f t="shared" si="4"/>
        <v>861.6</v>
      </c>
      <c r="N273" s="27">
        <f t="shared" si="5"/>
        <v>2297.6</v>
      </c>
      <c r="O273" s="28">
        <f t="shared" si="6"/>
        <v>2300</v>
      </c>
      <c r="P273" s="219"/>
      <c r="Q273" s="40">
        <v>0.55</v>
      </c>
      <c r="R273" s="23">
        <f t="shared" si="7"/>
        <v>789.8</v>
      </c>
      <c r="S273" s="23">
        <f t="shared" si="8"/>
        <v>2225.8</v>
      </c>
      <c r="T273" s="220"/>
      <c r="U273" s="219"/>
      <c r="V273" s="260"/>
      <c r="W273" s="207"/>
      <c r="X273" s="205">
        <v>0.0</v>
      </c>
      <c r="Y273" s="220"/>
      <c r="Z273" s="30"/>
      <c r="AA273" s="30"/>
      <c r="AB273" s="30"/>
      <c r="AC273" s="30"/>
      <c r="AD273" s="29" t="s">
        <v>456</v>
      </c>
      <c r="AE273" s="30"/>
      <c r="AF273" s="30"/>
      <c r="AG273" s="30"/>
      <c r="AH273" s="30"/>
      <c r="AI273" s="30"/>
      <c r="AJ273" s="30"/>
      <c r="AK273" s="30"/>
    </row>
    <row r="274" ht="15.75" customHeight="1">
      <c r="A274" s="8">
        <v>235.0</v>
      </c>
      <c r="B274" s="81" t="s">
        <v>380</v>
      </c>
      <c r="C274" s="194" t="s">
        <v>317</v>
      </c>
      <c r="D274" s="194" t="s">
        <v>439</v>
      </c>
      <c r="E274" s="29" t="s">
        <v>457</v>
      </c>
      <c r="F274" s="29">
        <v>1436.0</v>
      </c>
      <c r="G274" s="69">
        <v>0.7</v>
      </c>
      <c r="H274" s="23">
        <f t="shared" si="1"/>
        <v>1005.2</v>
      </c>
      <c r="I274" s="24">
        <f t="shared" si="2"/>
        <v>2441.2</v>
      </c>
      <c r="J274" s="25">
        <f t="shared" si="3"/>
        <v>2450</v>
      </c>
      <c r="K274" s="219"/>
      <c r="L274" s="26">
        <v>0.6</v>
      </c>
      <c r="M274" s="27">
        <f t="shared" si="4"/>
        <v>861.6</v>
      </c>
      <c r="N274" s="27">
        <f t="shared" si="5"/>
        <v>2297.6</v>
      </c>
      <c r="O274" s="28">
        <f t="shared" si="6"/>
        <v>2300</v>
      </c>
      <c r="P274" s="219"/>
      <c r="Q274" s="40">
        <v>0.55</v>
      </c>
      <c r="R274" s="23">
        <f t="shared" si="7"/>
        <v>789.8</v>
      </c>
      <c r="S274" s="23">
        <f t="shared" si="8"/>
        <v>2225.8</v>
      </c>
      <c r="T274" s="220"/>
      <c r="U274" s="219"/>
      <c r="V274" s="260"/>
      <c r="W274" s="207"/>
      <c r="X274" s="205">
        <v>0.0</v>
      </c>
      <c r="Y274" s="220"/>
      <c r="Z274" s="30"/>
      <c r="AA274" s="30"/>
      <c r="AB274" s="30"/>
      <c r="AC274" s="30"/>
      <c r="AD274" s="29" t="s">
        <v>457</v>
      </c>
      <c r="AE274" s="30"/>
      <c r="AF274" s="30"/>
      <c r="AG274" s="30"/>
      <c r="AH274" s="30"/>
      <c r="AI274" s="30"/>
      <c r="AJ274" s="30"/>
      <c r="AK274" s="30"/>
    </row>
    <row r="275" ht="15.75" customHeight="1">
      <c r="A275" s="8">
        <v>236.0</v>
      </c>
      <c r="B275" s="81" t="s">
        <v>380</v>
      </c>
      <c r="C275" s="194" t="s">
        <v>317</v>
      </c>
      <c r="D275" s="194" t="s">
        <v>439</v>
      </c>
      <c r="E275" s="29" t="s">
        <v>458</v>
      </c>
      <c r="F275" s="29">
        <v>1436.0</v>
      </c>
      <c r="G275" s="69">
        <v>0.7</v>
      </c>
      <c r="H275" s="23">
        <f t="shared" si="1"/>
        <v>1005.2</v>
      </c>
      <c r="I275" s="24">
        <f t="shared" si="2"/>
        <v>2441.2</v>
      </c>
      <c r="J275" s="25">
        <f t="shared" si="3"/>
        <v>2450</v>
      </c>
      <c r="K275" s="219"/>
      <c r="L275" s="26">
        <v>0.6</v>
      </c>
      <c r="M275" s="27">
        <f t="shared" si="4"/>
        <v>861.6</v>
      </c>
      <c r="N275" s="27">
        <f t="shared" si="5"/>
        <v>2297.6</v>
      </c>
      <c r="O275" s="28">
        <f t="shared" si="6"/>
        <v>2300</v>
      </c>
      <c r="P275" s="219"/>
      <c r="Q275" s="40">
        <v>0.55</v>
      </c>
      <c r="R275" s="23">
        <f t="shared" si="7"/>
        <v>789.8</v>
      </c>
      <c r="S275" s="23">
        <f t="shared" si="8"/>
        <v>2225.8</v>
      </c>
      <c r="T275" s="220"/>
      <c r="U275" s="219"/>
      <c r="V275" s="260"/>
      <c r="W275" s="207"/>
      <c r="X275" s="205"/>
      <c r="Y275" s="220"/>
      <c r="Z275" s="30"/>
      <c r="AA275" s="30"/>
      <c r="AB275" s="30"/>
      <c r="AC275" s="30"/>
      <c r="AD275" s="29" t="s">
        <v>458</v>
      </c>
      <c r="AE275" s="30"/>
      <c r="AF275" s="30"/>
      <c r="AG275" s="30"/>
      <c r="AH275" s="30"/>
      <c r="AI275" s="30"/>
      <c r="AJ275" s="30"/>
      <c r="AK275" s="30"/>
    </row>
    <row r="276" ht="15.75" customHeight="1">
      <c r="A276" s="8">
        <v>237.0</v>
      </c>
      <c r="B276" s="81" t="s">
        <v>380</v>
      </c>
      <c r="C276" s="194" t="s">
        <v>317</v>
      </c>
      <c r="D276" s="194" t="s">
        <v>439</v>
      </c>
      <c r="E276" s="29" t="s">
        <v>459</v>
      </c>
      <c r="F276" s="29">
        <v>1603.0</v>
      </c>
      <c r="G276" s="69">
        <v>0.7</v>
      </c>
      <c r="H276" s="23">
        <f t="shared" si="1"/>
        <v>1122.1</v>
      </c>
      <c r="I276" s="24">
        <f t="shared" si="2"/>
        <v>2725.1</v>
      </c>
      <c r="J276" s="25">
        <f t="shared" si="3"/>
        <v>2730</v>
      </c>
      <c r="K276" s="219"/>
      <c r="L276" s="26">
        <v>0.6</v>
      </c>
      <c r="M276" s="27">
        <f t="shared" si="4"/>
        <v>961.8</v>
      </c>
      <c r="N276" s="27">
        <f t="shared" si="5"/>
        <v>2564.8</v>
      </c>
      <c r="O276" s="28">
        <f t="shared" si="6"/>
        <v>2570</v>
      </c>
      <c r="P276" s="219"/>
      <c r="Q276" s="40">
        <v>0.55</v>
      </c>
      <c r="R276" s="23">
        <f t="shared" si="7"/>
        <v>881.65</v>
      </c>
      <c r="S276" s="23">
        <f t="shared" si="8"/>
        <v>2484.65</v>
      </c>
      <c r="T276" s="220"/>
      <c r="U276" s="219"/>
      <c r="V276" s="260"/>
      <c r="W276" s="207"/>
      <c r="X276" s="205"/>
      <c r="Y276" s="220"/>
      <c r="Z276" s="30"/>
      <c r="AA276" s="30"/>
      <c r="AB276" s="30"/>
      <c r="AC276" s="30"/>
      <c r="AD276" s="29" t="s">
        <v>459</v>
      </c>
      <c r="AE276" s="30"/>
      <c r="AF276" s="30"/>
      <c r="AG276" s="30"/>
      <c r="AH276" s="30"/>
      <c r="AI276" s="30"/>
      <c r="AJ276" s="30"/>
      <c r="AK276" s="30"/>
    </row>
    <row r="277" ht="15.75" customHeight="1">
      <c r="A277" s="8">
        <v>238.0</v>
      </c>
      <c r="B277" s="81" t="s">
        <v>380</v>
      </c>
      <c r="C277" s="194" t="s">
        <v>317</v>
      </c>
      <c r="D277" s="194" t="s">
        <v>439</v>
      </c>
      <c r="E277" s="29" t="s">
        <v>460</v>
      </c>
      <c r="F277" s="29">
        <v>1436.0</v>
      </c>
      <c r="G277" s="69">
        <v>0.7</v>
      </c>
      <c r="H277" s="23">
        <f t="shared" si="1"/>
        <v>1005.2</v>
      </c>
      <c r="I277" s="24">
        <f t="shared" si="2"/>
        <v>2441.2</v>
      </c>
      <c r="J277" s="25">
        <f t="shared" si="3"/>
        <v>2450</v>
      </c>
      <c r="K277" s="219"/>
      <c r="L277" s="26">
        <v>0.6</v>
      </c>
      <c r="M277" s="27">
        <f t="shared" si="4"/>
        <v>861.6</v>
      </c>
      <c r="N277" s="27">
        <f t="shared" si="5"/>
        <v>2297.6</v>
      </c>
      <c r="O277" s="28">
        <f t="shared" si="6"/>
        <v>2300</v>
      </c>
      <c r="P277" s="219"/>
      <c r="Q277" s="40">
        <v>0.55</v>
      </c>
      <c r="R277" s="23">
        <f t="shared" si="7"/>
        <v>789.8</v>
      </c>
      <c r="S277" s="23">
        <f t="shared" si="8"/>
        <v>2225.8</v>
      </c>
      <c r="T277" s="220"/>
      <c r="U277" s="219"/>
      <c r="V277" s="260"/>
      <c r="W277" s="207"/>
      <c r="X277" s="205">
        <v>0.0</v>
      </c>
      <c r="Y277" s="220"/>
      <c r="Z277" s="30"/>
      <c r="AA277" s="30"/>
      <c r="AB277" s="30"/>
      <c r="AC277" s="30"/>
      <c r="AD277" s="29" t="s">
        <v>460</v>
      </c>
      <c r="AE277" s="30"/>
      <c r="AF277" s="30"/>
      <c r="AG277" s="30"/>
      <c r="AH277" s="30"/>
      <c r="AI277" s="30"/>
      <c r="AJ277" s="30"/>
      <c r="AK277" s="30"/>
    </row>
    <row r="278" ht="15.75" customHeight="1">
      <c r="A278" s="8">
        <v>239.0</v>
      </c>
      <c r="B278" s="81" t="s">
        <v>380</v>
      </c>
      <c r="C278" s="194" t="s">
        <v>317</v>
      </c>
      <c r="D278" s="194" t="s">
        <v>439</v>
      </c>
      <c r="E278" s="29" t="s">
        <v>461</v>
      </c>
      <c r="F278" s="29">
        <v>1436.0</v>
      </c>
      <c r="G278" s="69">
        <v>0.7</v>
      </c>
      <c r="H278" s="23">
        <f t="shared" si="1"/>
        <v>1005.2</v>
      </c>
      <c r="I278" s="24">
        <f t="shared" si="2"/>
        <v>2441.2</v>
      </c>
      <c r="J278" s="25">
        <f t="shared" si="3"/>
        <v>2450</v>
      </c>
      <c r="K278" s="219"/>
      <c r="L278" s="26">
        <v>0.6</v>
      </c>
      <c r="M278" s="27">
        <f t="shared" si="4"/>
        <v>861.6</v>
      </c>
      <c r="N278" s="27">
        <f t="shared" si="5"/>
        <v>2297.6</v>
      </c>
      <c r="O278" s="28">
        <f t="shared" si="6"/>
        <v>2300</v>
      </c>
      <c r="P278" s="219"/>
      <c r="Q278" s="40">
        <v>0.55</v>
      </c>
      <c r="R278" s="23">
        <f t="shared" si="7"/>
        <v>789.8</v>
      </c>
      <c r="S278" s="23">
        <f t="shared" si="8"/>
        <v>2225.8</v>
      </c>
      <c r="T278" s="220"/>
      <c r="U278" s="219"/>
      <c r="V278" s="260"/>
      <c r="W278" s="207"/>
      <c r="X278" s="205">
        <v>0.0</v>
      </c>
      <c r="Y278" s="220"/>
      <c r="Z278" s="30"/>
      <c r="AA278" s="30"/>
      <c r="AB278" s="30"/>
      <c r="AC278" s="30"/>
      <c r="AD278" s="29" t="s">
        <v>461</v>
      </c>
      <c r="AE278" s="30"/>
      <c r="AF278" s="30"/>
      <c r="AG278" s="30"/>
      <c r="AH278" s="30"/>
      <c r="AI278" s="30"/>
      <c r="AJ278" s="30"/>
      <c r="AK278" s="30"/>
    </row>
    <row r="279" ht="15.75" customHeight="1">
      <c r="A279" s="8">
        <v>240.0</v>
      </c>
      <c r="B279" s="81" t="s">
        <v>380</v>
      </c>
      <c r="C279" s="194" t="s">
        <v>317</v>
      </c>
      <c r="D279" s="194" t="s">
        <v>439</v>
      </c>
      <c r="E279" s="29" t="s">
        <v>506</v>
      </c>
      <c r="F279" s="29">
        <v>1072.0</v>
      </c>
      <c r="G279" s="69">
        <v>0.98</v>
      </c>
      <c r="H279" s="23">
        <f t="shared" si="1"/>
        <v>1050.56</v>
      </c>
      <c r="I279" s="24">
        <f t="shared" si="2"/>
        <v>2122.56</v>
      </c>
      <c r="J279" s="25">
        <f t="shared" si="3"/>
        <v>2130</v>
      </c>
      <c r="K279" s="219"/>
      <c r="L279" s="26">
        <v>0.7</v>
      </c>
      <c r="M279" s="27">
        <f t="shared" si="4"/>
        <v>750.4</v>
      </c>
      <c r="N279" s="27">
        <f t="shared" si="5"/>
        <v>1822.4</v>
      </c>
      <c r="O279" s="28">
        <f t="shared" si="6"/>
        <v>1830</v>
      </c>
      <c r="P279" s="219"/>
      <c r="Q279" s="40">
        <v>0.55</v>
      </c>
      <c r="R279" s="23">
        <f t="shared" si="7"/>
        <v>589.6</v>
      </c>
      <c r="S279" s="23">
        <f t="shared" si="8"/>
        <v>1661.6</v>
      </c>
      <c r="T279" s="220"/>
      <c r="U279" s="219"/>
      <c r="V279" s="260"/>
      <c r="W279" s="207"/>
      <c r="X279" s="205">
        <v>0.0</v>
      </c>
      <c r="Y279" s="220"/>
      <c r="Z279" s="30"/>
      <c r="AA279" s="30"/>
      <c r="AB279" s="30"/>
      <c r="AC279" s="30"/>
      <c r="AD279" s="29" t="s">
        <v>506</v>
      </c>
      <c r="AE279" s="30"/>
      <c r="AF279" s="30"/>
      <c r="AG279" s="30"/>
      <c r="AH279" s="30"/>
      <c r="AI279" s="30"/>
      <c r="AJ279" s="30"/>
      <c r="AK279" s="30"/>
    </row>
    <row r="280" ht="15.75" customHeight="1">
      <c r="A280" s="8">
        <v>241.0</v>
      </c>
      <c r="B280" s="81" t="s">
        <v>380</v>
      </c>
      <c r="C280" s="194" t="s">
        <v>317</v>
      </c>
      <c r="D280" s="194" t="s">
        <v>439</v>
      </c>
      <c r="E280" s="29" t="s">
        <v>475</v>
      </c>
      <c r="F280" s="261">
        <v>790.0</v>
      </c>
      <c r="G280" s="69">
        <v>0.98</v>
      </c>
      <c r="H280" s="23">
        <f t="shared" si="1"/>
        <v>774.2</v>
      </c>
      <c r="I280" s="24">
        <f t="shared" si="2"/>
        <v>1564.2</v>
      </c>
      <c r="J280" s="25">
        <f t="shared" si="3"/>
        <v>1570</v>
      </c>
      <c r="K280" s="219"/>
      <c r="L280" s="26">
        <v>0.7</v>
      </c>
      <c r="M280" s="27">
        <f t="shared" si="4"/>
        <v>553</v>
      </c>
      <c r="N280" s="27">
        <f t="shared" si="5"/>
        <v>1343</v>
      </c>
      <c r="O280" s="28">
        <f t="shared" si="6"/>
        <v>1350</v>
      </c>
      <c r="P280" s="219"/>
      <c r="Q280" s="40">
        <v>0.55</v>
      </c>
      <c r="R280" s="23">
        <f t="shared" si="7"/>
        <v>434.5</v>
      </c>
      <c r="S280" s="23">
        <f t="shared" si="8"/>
        <v>1224.5</v>
      </c>
      <c r="T280" s="220"/>
      <c r="U280" s="219"/>
      <c r="V280" s="260"/>
      <c r="W280" s="207"/>
      <c r="X280" s="205">
        <v>0.0</v>
      </c>
      <c r="Y280" s="220"/>
      <c r="Z280" s="30"/>
      <c r="AA280" s="30"/>
      <c r="AB280" s="30"/>
      <c r="AC280" s="30"/>
      <c r="AD280" s="29" t="s">
        <v>475</v>
      </c>
      <c r="AE280" s="30"/>
      <c r="AF280" s="30"/>
      <c r="AG280" s="30"/>
      <c r="AH280" s="30"/>
      <c r="AI280" s="30"/>
      <c r="AJ280" s="30"/>
      <c r="AK280" s="30"/>
    </row>
    <row r="281" ht="15.75" customHeight="1">
      <c r="A281" s="8">
        <v>242.0</v>
      </c>
      <c r="B281" s="81" t="s">
        <v>380</v>
      </c>
      <c r="C281" s="194" t="s">
        <v>317</v>
      </c>
      <c r="D281" s="194" t="s">
        <v>439</v>
      </c>
      <c r="E281" s="29" t="s">
        <v>476</v>
      </c>
      <c r="F281" s="261">
        <v>600.0</v>
      </c>
      <c r="G281" s="69">
        <v>0.98</v>
      </c>
      <c r="H281" s="23">
        <f t="shared" si="1"/>
        <v>588</v>
      </c>
      <c r="I281" s="24">
        <f t="shared" si="2"/>
        <v>1188</v>
      </c>
      <c r="J281" s="25">
        <f t="shared" si="3"/>
        <v>1190</v>
      </c>
      <c r="K281" s="219"/>
      <c r="L281" s="26">
        <v>0.7</v>
      </c>
      <c r="M281" s="27">
        <f t="shared" si="4"/>
        <v>420</v>
      </c>
      <c r="N281" s="27">
        <f t="shared" si="5"/>
        <v>1020</v>
      </c>
      <c r="O281" s="28">
        <f t="shared" si="6"/>
        <v>1020</v>
      </c>
      <c r="P281" s="219"/>
      <c r="Q281" s="40">
        <v>0.55</v>
      </c>
      <c r="R281" s="23">
        <f t="shared" si="7"/>
        <v>330</v>
      </c>
      <c r="S281" s="23">
        <f t="shared" si="8"/>
        <v>930</v>
      </c>
      <c r="T281" s="220"/>
      <c r="U281" s="219"/>
      <c r="V281" s="260"/>
      <c r="W281" s="207"/>
      <c r="X281" s="205">
        <v>0.0</v>
      </c>
      <c r="Y281" s="220"/>
      <c r="Z281" s="30"/>
      <c r="AA281" s="30"/>
      <c r="AB281" s="30"/>
      <c r="AC281" s="30"/>
      <c r="AD281" s="29" t="s">
        <v>476</v>
      </c>
      <c r="AE281" s="30"/>
      <c r="AF281" s="30"/>
      <c r="AG281" s="30"/>
      <c r="AH281" s="30"/>
      <c r="AI281" s="30"/>
      <c r="AJ281" s="30"/>
      <c r="AK281" s="30"/>
    </row>
    <row r="282" ht="15.75" customHeight="1">
      <c r="A282" s="8">
        <v>243.0</v>
      </c>
      <c r="B282" s="205" t="s">
        <v>487</v>
      </c>
      <c r="C282" s="206" t="s">
        <v>130</v>
      </c>
      <c r="D282" s="206" t="s">
        <v>130</v>
      </c>
      <c r="E282" s="205" t="s">
        <v>507</v>
      </c>
      <c r="F282" s="203">
        <v>450.0</v>
      </c>
      <c r="G282" s="30"/>
      <c r="H282" s="30"/>
      <c r="I282" s="30"/>
      <c r="J282" s="205">
        <v>450.0</v>
      </c>
      <c r="K282" s="221"/>
      <c r="L282" s="30"/>
      <c r="M282" s="30"/>
      <c r="N282" s="30"/>
      <c r="O282" s="205">
        <v>450.0</v>
      </c>
      <c r="P282" s="221"/>
      <c r="Q282" s="30"/>
      <c r="R282" s="30"/>
      <c r="S282" s="205">
        <v>450.0</v>
      </c>
      <c r="T282" s="222"/>
      <c r="U282" s="221"/>
      <c r="V282" s="30"/>
      <c r="W282" s="30"/>
      <c r="X282" s="205">
        <v>450.0</v>
      </c>
      <c r="Y282" s="222"/>
      <c r="Z282" s="30"/>
      <c r="AA282" s="30"/>
      <c r="AB282" s="30"/>
      <c r="AC282" s="30"/>
      <c r="AD282" s="205" t="s">
        <v>507</v>
      </c>
      <c r="AE282" s="30"/>
      <c r="AF282" s="30"/>
      <c r="AG282" s="30"/>
      <c r="AH282" s="30"/>
      <c r="AI282" s="30"/>
      <c r="AJ282" s="30"/>
      <c r="AK282" s="30"/>
    </row>
    <row r="283" ht="15.75" customHeight="1">
      <c r="B283" s="30"/>
      <c r="E283" s="30"/>
      <c r="F283" s="207"/>
      <c r="G283" s="30"/>
      <c r="H283" s="30"/>
      <c r="I283" s="30"/>
      <c r="J283" s="30"/>
      <c r="K283" s="223"/>
      <c r="L283" s="30"/>
      <c r="M283" s="30"/>
      <c r="N283" s="30"/>
      <c r="O283" s="30"/>
      <c r="P283" s="223"/>
      <c r="Q283" s="30"/>
      <c r="R283" s="30"/>
      <c r="S283" s="30"/>
      <c r="T283" s="224"/>
      <c r="U283" s="223"/>
      <c r="V283" s="30"/>
      <c r="W283" s="30"/>
      <c r="X283" s="30"/>
      <c r="Y283" s="224"/>
      <c r="Z283" s="30"/>
      <c r="AA283" s="30"/>
      <c r="AB283" s="30"/>
      <c r="AC283" s="30"/>
      <c r="AD283" s="30"/>
      <c r="AE283" s="30"/>
      <c r="AF283" s="30"/>
      <c r="AG283" s="30"/>
      <c r="AH283" s="30"/>
      <c r="AI283" s="30"/>
      <c r="AJ283" s="30"/>
      <c r="AK283" s="30"/>
    </row>
    <row r="284" ht="15.75" customHeight="1">
      <c r="B284" s="30"/>
      <c r="E284" s="30"/>
      <c r="F284" s="207"/>
      <c r="G284" s="30"/>
      <c r="H284" s="30"/>
      <c r="I284" s="30"/>
      <c r="J284" s="30"/>
      <c r="K284" s="223"/>
      <c r="L284" s="30"/>
      <c r="M284" s="30"/>
      <c r="N284" s="30"/>
      <c r="O284" s="30"/>
      <c r="P284" s="223"/>
      <c r="Q284" s="30"/>
      <c r="R284" s="30"/>
      <c r="S284" s="30"/>
      <c r="T284" s="224"/>
      <c r="U284" s="223"/>
      <c r="V284" s="30"/>
      <c r="W284" s="30"/>
      <c r="X284" s="30"/>
      <c r="Y284" s="224"/>
      <c r="Z284" s="30"/>
      <c r="AA284" s="30"/>
      <c r="AB284" s="30"/>
      <c r="AC284" s="30"/>
      <c r="AD284" s="30"/>
      <c r="AE284" s="30"/>
      <c r="AF284" s="30"/>
      <c r="AG284" s="30"/>
      <c r="AH284" s="30"/>
      <c r="AI284" s="30"/>
      <c r="AJ284" s="30"/>
      <c r="AK284" s="30"/>
    </row>
    <row r="285" ht="15.75" customHeight="1">
      <c r="B285" s="30"/>
      <c r="E285" s="30"/>
      <c r="F285" s="207"/>
      <c r="G285" s="30"/>
      <c r="H285" s="30"/>
      <c r="I285" s="30"/>
      <c r="J285" s="30"/>
      <c r="K285" s="223"/>
      <c r="L285" s="30"/>
      <c r="M285" s="30"/>
      <c r="N285" s="30"/>
      <c r="O285" s="30"/>
      <c r="P285" s="223"/>
      <c r="Q285" s="30"/>
      <c r="R285" s="30"/>
      <c r="S285" s="30"/>
      <c r="T285" s="224"/>
      <c r="U285" s="223"/>
      <c r="V285" s="30"/>
      <c r="W285" s="30"/>
      <c r="X285" s="30"/>
      <c r="Y285" s="224"/>
      <c r="Z285" s="30"/>
      <c r="AA285" s="30"/>
      <c r="AB285" s="30"/>
      <c r="AC285" s="30"/>
      <c r="AD285" s="30"/>
      <c r="AE285" s="30"/>
      <c r="AF285" s="30"/>
      <c r="AG285" s="30"/>
      <c r="AH285" s="30"/>
      <c r="AI285" s="30"/>
      <c r="AJ285" s="30"/>
      <c r="AK285" s="30"/>
    </row>
    <row r="286" ht="15.75" customHeight="1">
      <c r="B286" s="30"/>
      <c r="E286" s="30"/>
      <c r="F286" s="207"/>
      <c r="G286" s="30"/>
      <c r="H286" s="30"/>
      <c r="I286" s="30"/>
      <c r="J286" s="30"/>
      <c r="K286" s="223"/>
      <c r="L286" s="30"/>
      <c r="M286" s="30"/>
      <c r="N286" s="30"/>
      <c r="O286" s="30"/>
      <c r="P286" s="223"/>
      <c r="Q286" s="30"/>
      <c r="R286" s="30"/>
      <c r="S286" s="30"/>
      <c r="T286" s="224"/>
      <c r="U286" s="223"/>
      <c r="V286" s="30"/>
      <c r="W286" s="30"/>
      <c r="X286" s="30"/>
      <c r="Y286" s="224"/>
      <c r="Z286" s="30"/>
      <c r="AA286" s="30"/>
      <c r="AB286" s="30"/>
      <c r="AC286" s="30"/>
      <c r="AD286" s="30"/>
      <c r="AE286" s="30"/>
      <c r="AF286" s="30"/>
      <c r="AG286" s="30"/>
      <c r="AH286" s="30"/>
      <c r="AI286" s="30"/>
      <c r="AJ286" s="30"/>
      <c r="AK286" s="30"/>
    </row>
    <row r="287" ht="15.75" customHeight="1">
      <c r="B287" s="30"/>
      <c r="E287" s="30"/>
      <c r="F287" s="207"/>
      <c r="G287" s="30"/>
      <c r="H287" s="30"/>
      <c r="I287" s="30"/>
      <c r="J287" s="30"/>
      <c r="K287" s="223"/>
      <c r="L287" s="30"/>
      <c r="M287" s="30"/>
      <c r="N287" s="30"/>
      <c r="O287" s="30"/>
      <c r="P287" s="223"/>
      <c r="Q287" s="30"/>
      <c r="R287" s="30"/>
      <c r="S287" s="30"/>
      <c r="T287" s="224"/>
      <c r="U287" s="223"/>
      <c r="V287" s="30"/>
      <c r="W287" s="30"/>
      <c r="X287" s="30"/>
      <c r="Y287" s="224"/>
      <c r="Z287" s="30"/>
      <c r="AA287" s="30"/>
      <c r="AB287" s="30"/>
      <c r="AC287" s="30"/>
      <c r="AD287" s="30"/>
      <c r="AE287" s="30"/>
      <c r="AF287" s="30"/>
      <c r="AG287" s="30"/>
      <c r="AH287" s="30"/>
      <c r="AI287" s="30"/>
      <c r="AJ287" s="30"/>
      <c r="AK287" s="30"/>
    </row>
    <row r="288" ht="15.75" customHeight="1">
      <c r="B288" s="30"/>
      <c r="E288" s="30"/>
      <c r="F288" s="207"/>
      <c r="G288" s="30"/>
      <c r="H288" s="30"/>
      <c r="I288" s="30"/>
      <c r="J288" s="30"/>
      <c r="K288" s="223"/>
      <c r="L288" s="30"/>
      <c r="M288" s="30"/>
      <c r="N288" s="30"/>
      <c r="O288" s="30"/>
      <c r="P288" s="223"/>
      <c r="Q288" s="30"/>
      <c r="R288" s="30"/>
      <c r="S288" s="30"/>
      <c r="T288" s="224"/>
      <c r="U288" s="223"/>
      <c r="V288" s="30"/>
      <c r="W288" s="30"/>
      <c r="X288" s="30"/>
      <c r="Y288" s="224"/>
      <c r="Z288" s="30"/>
      <c r="AA288" s="30"/>
      <c r="AB288" s="30"/>
      <c r="AC288" s="30"/>
      <c r="AD288" s="30"/>
      <c r="AE288" s="30"/>
      <c r="AF288" s="30"/>
      <c r="AG288" s="30"/>
      <c r="AH288" s="30"/>
      <c r="AI288" s="30"/>
      <c r="AJ288" s="30"/>
      <c r="AK288" s="30"/>
    </row>
    <row r="289" ht="15.75" customHeight="1">
      <c r="B289" s="30"/>
      <c r="E289" s="30"/>
      <c r="F289" s="207"/>
      <c r="G289" s="30"/>
      <c r="H289" s="30"/>
      <c r="I289" s="30"/>
      <c r="J289" s="30"/>
      <c r="K289" s="223"/>
      <c r="L289" s="30"/>
      <c r="M289" s="30"/>
      <c r="N289" s="30"/>
      <c r="O289" s="30"/>
      <c r="P289" s="223"/>
      <c r="Q289" s="30"/>
      <c r="R289" s="30"/>
      <c r="S289" s="30"/>
      <c r="T289" s="224"/>
      <c r="U289" s="223"/>
      <c r="V289" s="30"/>
      <c r="W289" s="30"/>
      <c r="X289" s="30"/>
      <c r="Y289" s="224"/>
      <c r="Z289" s="30"/>
      <c r="AA289" s="30"/>
      <c r="AB289" s="30"/>
      <c r="AC289" s="30"/>
      <c r="AD289" s="30"/>
      <c r="AE289" s="30"/>
      <c r="AF289" s="30"/>
      <c r="AG289" s="30"/>
      <c r="AH289" s="30"/>
      <c r="AI289" s="30"/>
      <c r="AJ289" s="30"/>
      <c r="AK289" s="30"/>
    </row>
    <row r="290" ht="15.75" customHeight="1">
      <c r="B290" s="30"/>
      <c r="E290" s="30"/>
      <c r="F290" s="207"/>
      <c r="G290" s="30"/>
      <c r="H290" s="30"/>
      <c r="I290" s="30"/>
      <c r="J290" s="30"/>
      <c r="K290" s="223"/>
      <c r="L290" s="30"/>
      <c r="M290" s="30"/>
      <c r="N290" s="30"/>
      <c r="O290" s="30"/>
      <c r="P290" s="223"/>
      <c r="Q290" s="30"/>
      <c r="R290" s="30"/>
      <c r="S290" s="30"/>
      <c r="T290" s="224"/>
      <c r="U290" s="223"/>
      <c r="V290" s="30"/>
      <c r="W290" s="30"/>
      <c r="X290" s="30"/>
      <c r="Y290" s="224"/>
      <c r="Z290" s="30"/>
      <c r="AA290" s="30"/>
      <c r="AB290" s="30"/>
      <c r="AC290" s="30"/>
      <c r="AD290" s="30"/>
      <c r="AE290" s="30"/>
      <c r="AF290" s="30"/>
      <c r="AG290" s="30"/>
      <c r="AH290" s="30"/>
      <c r="AI290" s="30"/>
      <c r="AJ290" s="30"/>
      <c r="AK290" s="30"/>
    </row>
    <row r="291" ht="15.75" customHeight="1">
      <c r="B291" s="30"/>
      <c r="E291" s="30"/>
      <c r="F291" s="207"/>
      <c r="G291" s="30"/>
      <c r="H291" s="30"/>
      <c r="I291" s="30"/>
      <c r="J291" s="30"/>
      <c r="K291" s="223"/>
      <c r="L291" s="30"/>
      <c r="M291" s="30"/>
      <c r="N291" s="30"/>
      <c r="O291" s="30"/>
      <c r="P291" s="223"/>
      <c r="Q291" s="30"/>
      <c r="R291" s="30"/>
      <c r="S291" s="30"/>
      <c r="T291" s="224"/>
      <c r="U291" s="223"/>
      <c r="V291" s="30"/>
      <c r="W291" s="30"/>
      <c r="X291" s="30"/>
      <c r="Y291" s="224"/>
      <c r="Z291" s="30"/>
      <c r="AA291" s="30"/>
      <c r="AB291" s="30"/>
      <c r="AC291" s="30"/>
      <c r="AD291" s="30"/>
      <c r="AE291" s="30"/>
      <c r="AF291" s="30"/>
      <c r="AG291" s="30"/>
      <c r="AH291" s="30"/>
      <c r="AI291" s="30"/>
      <c r="AJ291" s="30"/>
      <c r="AK291" s="30"/>
    </row>
    <row r="292" ht="15.75" customHeight="1">
      <c r="B292" s="30"/>
      <c r="E292" s="30"/>
      <c r="F292" s="207"/>
      <c r="G292" s="30"/>
      <c r="H292" s="30"/>
      <c r="I292" s="30"/>
      <c r="J292" s="30"/>
      <c r="K292" s="223"/>
      <c r="L292" s="30"/>
      <c r="M292" s="30"/>
      <c r="N292" s="30"/>
      <c r="O292" s="30"/>
      <c r="P292" s="223"/>
      <c r="Q292" s="30"/>
      <c r="R292" s="30"/>
      <c r="S292" s="30"/>
      <c r="T292" s="224"/>
      <c r="U292" s="223"/>
      <c r="V292" s="30"/>
      <c r="W292" s="30"/>
      <c r="X292" s="30"/>
      <c r="Y292" s="224"/>
      <c r="Z292" s="30"/>
      <c r="AA292" s="30"/>
      <c r="AB292" s="30"/>
      <c r="AC292" s="30"/>
      <c r="AD292" s="30"/>
      <c r="AE292" s="30"/>
      <c r="AF292" s="30"/>
      <c r="AG292" s="30"/>
      <c r="AH292" s="30"/>
      <c r="AI292" s="30"/>
      <c r="AJ292" s="30"/>
      <c r="AK292" s="30"/>
    </row>
    <row r="293" ht="15.75" customHeight="1">
      <c r="B293" s="30"/>
      <c r="E293" s="30"/>
      <c r="F293" s="207"/>
      <c r="G293" s="30"/>
      <c r="H293" s="30"/>
      <c r="I293" s="30"/>
      <c r="J293" s="30"/>
      <c r="K293" s="223"/>
      <c r="L293" s="30"/>
      <c r="M293" s="30"/>
      <c r="N293" s="30"/>
      <c r="O293" s="30"/>
      <c r="P293" s="223"/>
      <c r="Q293" s="30"/>
      <c r="R293" s="30"/>
      <c r="S293" s="30"/>
      <c r="T293" s="224"/>
      <c r="U293" s="223"/>
      <c r="V293" s="30"/>
      <c r="W293" s="30"/>
      <c r="X293" s="30"/>
      <c r="Y293" s="224"/>
      <c r="Z293" s="30"/>
      <c r="AA293" s="30"/>
      <c r="AB293" s="30"/>
      <c r="AC293" s="30"/>
      <c r="AD293" s="30"/>
      <c r="AE293" s="30"/>
      <c r="AF293" s="30"/>
      <c r="AG293" s="30"/>
      <c r="AH293" s="30"/>
      <c r="AI293" s="30"/>
      <c r="AJ293" s="30"/>
      <c r="AK293" s="30"/>
    </row>
    <row r="294" ht="15.75" customHeight="1">
      <c r="B294" s="30"/>
      <c r="E294" s="30"/>
      <c r="F294" s="207"/>
      <c r="G294" s="30"/>
      <c r="H294" s="30"/>
      <c r="I294" s="30"/>
      <c r="J294" s="30"/>
      <c r="K294" s="223"/>
      <c r="L294" s="30"/>
      <c r="M294" s="30"/>
      <c r="N294" s="30"/>
      <c r="O294" s="30"/>
      <c r="P294" s="223"/>
      <c r="Q294" s="30"/>
      <c r="R294" s="30"/>
      <c r="S294" s="30"/>
      <c r="T294" s="224"/>
      <c r="U294" s="223"/>
      <c r="V294" s="30"/>
      <c r="W294" s="30"/>
      <c r="X294" s="30"/>
      <c r="Y294" s="224"/>
      <c r="Z294" s="30"/>
      <c r="AA294" s="30"/>
      <c r="AB294" s="30"/>
      <c r="AC294" s="30"/>
      <c r="AD294" s="30"/>
      <c r="AE294" s="30"/>
      <c r="AF294" s="30"/>
      <c r="AG294" s="30"/>
      <c r="AH294" s="30"/>
      <c r="AI294" s="30"/>
      <c r="AJ294" s="30"/>
      <c r="AK294" s="30"/>
    </row>
    <row r="295" ht="15.75" customHeight="1">
      <c r="B295" s="30"/>
      <c r="E295" s="30"/>
      <c r="F295" s="207"/>
      <c r="G295" s="30"/>
      <c r="H295" s="30"/>
      <c r="I295" s="30"/>
      <c r="J295" s="30"/>
      <c r="K295" s="223"/>
      <c r="L295" s="30"/>
      <c r="M295" s="30"/>
      <c r="N295" s="30"/>
      <c r="O295" s="30"/>
      <c r="P295" s="223"/>
      <c r="Q295" s="30"/>
      <c r="R295" s="30"/>
      <c r="S295" s="30"/>
      <c r="T295" s="224"/>
      <c r="U295" s="223"/>
      <c r="V295" s="30"/>
      <c r="W295" s="30"/>
      <c r="X295" s="30"/>
      <c r="Y295" s="224"/>
      <c r="Z295" s="30"/>
      <c r="AA295" s="30"/>
      <c r="AB295" s="30"/>
      <c r="AC295" s="30"/>
      <c r="AD295" s="30"/>
      <c r="AE295" s="30"/>
      <c r="AF295" s="30"/>
      <c r="AG295" s="30"/>
      <c r="AH295" s="30"/>
      <c r="AI295" s="30"/>
      <c r="AJ295" s="30"/>
      <c r="AK295" s="30"/>
    </row>
    <row r="296" ht="15.75" customHeight="1">
      <c r="B296" s="30"/>
      <c r="E296" s="30"/>
      <c r="F296" s="207"/>
      <c r="G296" s="30"/>
      <c r="H296" s="30"/>
      <c r="I296" s="30"/>
      <c r="J296" s="30"/>
      <c r="K296" s="223"/>
      <c r="L296" s="30"/>
      <c r="M296" s="30"/>
      <c r="N296" s="30"/>
      <c r="O296" s="30"/>
      <c r="P296" s="223"/>
      <c r="Q296" s="30"/>
      <c r="R296" s="30"/>
      <c r="S296" s="30"/>
      <c r="T296" s="224"/>
      <c r="U296" s="223"/>
      <c r="V296" s="30"/>
      <c r="W296" s="30"/>
      <c r="X296" s="30"/>
      <c r="Y296" s="224"/>
      <c r="Z296" s="30"/>
      <c r="AA296" s="30"/>
      <c r="AB296" s="30"/>
      <c r="AC296" s="30"/>
      <c r="AD296" s="30"/>
      <c r="AE296" s="30"/>
      <c r="AF296" s="30"/>
      <c r="AG296" s="30"/>
      <c r="AH296" s="30"/>
      <c r="AI296" s="30"/>
      <c r="AJ296" s="30"/>
      <c r="AK296" s="30"/>
    </row>
    <row r="297" ht="15.75" customHeight="1">
      <c r="B297" s="30"/>
      <c r="E297" s="30"/>
      <c r="F297" s="207"/>
      <c r="G297" s="30"/>
      <c r="H297" s="30"/>
      <c r="I297" s="30"/>
      <c r="J297" s="30"/>
      <c r="K297" s="223"/>
      <c r="L297" s="30"/>
      <c r="M297" s="30"/>
      <c r="N297" s="30"/>
      <c r="O297" s="30"/>
      <c r="P297" s="223"/>
      <c r="Q297" s="30"/>
      <c r="R297" s="30"/>
      <c r="S297" s="30"/>
      <c r="T297" s="224"/>
      <c r="U297" s="223"/>
      <c r="V297" s="30"/>
      <c r="W297" s="30"/>
      <c r="X297" s="30"/>
      <c r="Y297" s="224"/>
      <c r="Z297" s="30"/>
      <c r="AA297" s="30"/>
      <c r="AB297" s="30"/>
      <c r="AC297" s="30"/>
      <c r="AD297" s="30"/>
      <c r="AE297" s="30"/>
      <c r="AF297" s="30"/>
      <c r="AG297" s="30"/>
      <c r="AH297" s="30"/>
      <c r="AI297" s="30"/>
      <c r="AJ297" s="30"/>
      <c r="AK297" s="30"/>
    </row>
    <row r="298" ht="15.75" customHeight="1">
      <c r="B298" s="30"/>
      <c r="E298" s="30"/>
      <c r="F298" s="207"/>
      <c r="G298" s="30"/>
      <c r="H298" s="30"/>
      <c r="I298" s="30"/>
      <c r="J298" s="30"/>
      <c r="K298" s="223"/>
      <c r="L298" s="30"/>
      <c r="M298" s="30"/>
      <c r="N298" s="30"/>
      <c r="O298" s="30"/>
      <c r="P298" s="223"/>
      <c r="Q298" s="30"/>
      <c r="R298" s="30"/>
      <c r="S298" s="30"/>
      <c r="T298" s="224"/>
      <c r="U298" s="223"/>
      <c r="V298" s="30"/>
      <c r="W298" s="30"/>
      <c r="X298" s="30"/>
      <c r="Y298" s="224"/>
      <c r="Z298" s="30"/>
      <c r="AA298" s="30"/>
      <c r="AB298" s="30"/>
      <c r="AC298" s="30"/>
      <c r="AD298" s="30"/>
      <c r="AE298" s="30"/>
      <c r="AF298" s="30"/>
      <c r="AG298" s="30"/>
      <c r="AH298" s="30"/>
      <c r="AI298" s="30"/>
      <c r="AJ298" s="30"/>
      <c r="AK298" s="30"/>
    </row>
    <row r="299" ht="15.75" customHeight="1">
      <c r="B299" s="30"/>
      <c r="E299" s="30"/>
      <c r="F299" s="207"/>
      <c r="G299" s="30"/>
      <c r="H299" s="30"/>
      <c r="I299" s="30"/>
      <c r="J299" s="30"/>
      <c r="K299" s="223"/>
      <c r="L299" s="30"/>
      <c r="M299" s="30"/>
      <c r="N299" s="30"/>
      <c r="O299" s="30"/>
      <c r="P299" s="223"/>
      <c r="Q299" s="30"/>
      <c r="R299" s="30"/>
      <c r="S299" s="30"/>
      <c r="T299" s="224"/>
      <c r="U299" s="223"/>
      <c r="V299" s="30"/>
      <c r="W299" s="30"/>
      <c r="X299" s="30"/>
      <c r="Y299" s="224"/>
      <c r="Z299" s="30"/>
      <c r="AA299" s="30"/>
      <c r="AB299" s="30"/>
      <c r="AC299" s="30"/>
      <c r="AD299" s="30"/>
      <c r="AE299" s="30"/>
      <c r="AF299" s="30"/>
      <c r="AG299" s="30"/>
      <c r="AH299" s="30"/>
      <c r="AI299" s="30"/>
      <c r="AJ299" s="30"/>
      <c r="AK299" s="30"/>
    </row>
    <row r="300" ht="15.75" customHeight="1">
      <c r="B300" s="30"/>
      <c r="E300" s="30"/>
      <c r="F300" s="207"/>
      <c r="G300" s="30"/>
      <c r="H300" s="30"/>
      <c r="I300" s="30"/>
      <c r="J300" s="30"/>
      <c r="K300" s="223"/>
      <c r="L300" s="30"/>
      <c r="M300" s="30"/>
      <c r="N300" s="30"/>
      <c r="O300" s="30"/>
      <c r="P300" s="223"/>
      <c r="Q300" s="30"/>
      <c r="R300" s="30"/>
      <c r="S300" s="30"/>
      <c r="T300" s="224"/>
      <c r="U300" s="223"/>
      <c r="V300" s="30"/>
      <c r="W300" s="30"/>
      <c r="X300" s="30"/>
      <c r="Y300" s="224"/>
      <c r="Z300" s="30"/>
      <c r="AA300" s="30"/>
      <c r="AB300" s="30"/>
      <c r="AC300" s="30"/>
      <c r="AD300" s="30"/>
      <c r="AE300" s="30"/>
      <c r="AF300" s="30"/>
      <c r="AG300" s="30"/>
      <c r="AH300" s="30"/>
      <c r="AI300" s="30"/>
      <c r="AJ300" s="30"/>
      <c r="AK300" s="30"/>
    </row>
    <row r="301" ht="15.75" customHeight="1">
      <c r="B301" s="30"/>
      <c r="E301" s="30"/>
      <c r="F301" s="207"/>
      <c r="G301" s="30"/>
      <c r="H301" s="30"/>
      <c r="I301" s="30"/>
      <c r="J301" s="30"/>
      <c r="K301" s="223"/>
      <c r="L301" s="30"/>
      <c r="M301" s="30"/>
      <c r="N301" s="30"/>
      <c r="O301" s="30"/>
      <c r="P301" s="223"/>
      <c r="Q301" s="30"/>
      <c r="R301" s="30"/>
      <c r="S301" s="30"/>
      <c r="T301" s="224"/>
      <c r="U301" s="223"/>
      <c r="V301" s="30"/>
      <c r="W301" s="30"/>
      <c r="X301" s="30"/>
      <c r="Y301" s="224"/>
      <c r="Z301" s="30"/>
      <c r="AA301" s="30"/>
      <c r="AB301" s="30"/>
      <c r="AC301" s="30"/>
      <c r="AD301" s="30"/>
      <c r="AE301" s="30"/>
      <c r="AF301" s="30"/>
      <c r="AG301" s="30"/>
      <c r="AH301" s="30"/>
      <c r="AI301" s="30"/>
      <c r="AJ301" s="30"/>
      <c r="AK301" s="30"/>
    </row>
    <row r="302" ht="15.75" customHeight="1">
      <c r="B302" s="30"/>
      <c r="E302" s="30"/>
      <c r="F302" s="207"/>
      <c r="G302" s="30"/>
      <c r="H302" s="30"/>
      <c r="I302" s="30"/>
      <c r="J302" s="30"/>
      <c r="K302" s="223"/>
      <c r="L302" s="30"/>
      <c r="M302" s="30"/>
      <c r="N302" s="30"/>
      <c r="O302" s="30"/>
      <c r="P302" s="223"/>
      <c r="Q302" s="30"/>
      <c r="R302" s="30"/>
      <c r="S302" s="30"/>
      <c r="T302" s="224"/>
      <c r="U302" s="223"/>
      <c r="V302" s="30"/>
      <c r="W302" s="30"/>
      <c r="X302" s="30"/>
      <c r="Y302" s="224"/>
      <c r="Z302" s="30"/>
      <c r="AA302" s="30"/>
      <c r="AB302" s="30"/>
      <c r="AC302" s="30"/>
      <c r="AD302" s="30"/>
      <c r="AE302" s="30"/>
      <c r="AF302" s="30"/>
      <c r="AG302" s="30"/>
      <c r="AH302" s="30"/>
      <c r="AI302" s="30"/>
      <c r="AJ302" s="30"/>
      <c r="AK302" s="30"/>
    </row>
    <row r="303" ht="15.75" customHeight="1">
      <c r="B303" s="30"/>
      <c r="E303" s="30"/>
      <c r="F303" s="207"/>
      <c r="G303" s="30"/>
      <c r="H303" s="30"/>
      <c r="I303" s="30"/>
      <c r="J303" s="30"/>
      <c r="K303" s="223"/>
      <c r="L303" s="30"/>
      <c r="M303" s="30"/>
      <c r="N303" s="30"/>
      <c r="O303" s="30"/>
      <c r="P303" s="223"/>
      <c r="Q303" s="30"/>
      <c r="R303" s="30"/>
      <c r="S303" s="30"/>
      <c r="T303" s="224"/>
      <c r="U303" s="223"/>
      <c r="V303" s="30"/>
      <c r="W303" s="30"/>
      <c r="X303" s="30"/>
      <c r="Y303" s="224"/>
      <c r="Z303" s="30"/>
      <c r="AA303" s="30"/>
      <c r="AB303" s="30"/>
      <c r="AC303" s="30"/>
      <c r="AD303" s="30"/>
      <c r="AE303" s="30"/>
      <c r="AF303" s="30"/>
      <c r="AG303" s="30"/>
      <c r="AH303" s="30"/>
      <c r="AI303" s="30"/>
      <c r="AJ303" s="30"/>
      <c r="AK303" s="30"/>
    </row>
    <row r="304" ht="15.75" customHeight="1">
      <c r="B304" s="30"/>
      <c r="E304" s="30"/>
      <c r="F304" s="207"/>
      <c r="G304" s="30"/>
      <c r="H304" s="30"/>
      <c r="I304" s="30"/>
      <c r="J304" s="30"/>
      <c r="K304" s="223"/>
      <c r="L304" s="30"/>
      <c r="M304" s="30"/>
      <c r="N304" s="30"/>
      <c r="O304" s="30"/>
      <c r="P304" s="223"/>
      <c r="Q304" s="30"/>
      <c r="R304" s="30"/>
      <c r="S304" s="30"/>
      <c r="T304" s="224"/>
      <c r="U304" s="223"/>
      <c r="V304" s="30"/>
      <c r="W304" s="30"/>
      <c r="X304" s="30"/>
      <c r="Y304" s="224"/>
      <c r="Z304" s="30"/>
      <c r="AA304" s="30"/>
      <c r="AB304" s="30"/>
      <c r="AC304" s="30"/>
      <c r="AD304" s="30"/>
      <c r="AE304" s="30"/>
      <c r="AF304" s="30"/>
      <c r="AG304" s="30"/>
      <c r="AH304" s="30"/>
      <c r="AI304" s="30"/>
      <c r="AJ304" s="30"/>
      <c r="AK304" s="30"/>
    </row>
    <row r="305" ht="15.75" customHeight="1">
      <c r="B305" s="30"/>
      <c r="E305" s="30"/>
      <c r="F305" s="207"/>
      <c r="G305" s="30"/>
      <c r="H305" s="30"/>
      <c r="I305" s="30"/>
      <c r="J305" s="30"/>
      <c r="K305" s="223"/>
      <c r="L305" s="30"/>
      <c r="M305" s="30"/>
      <c r="N305" s="30"/>
      <c r="O305" s="30"/>
      <c r="P305" s="223"/>
      <c r="Q305" s="30"/>
      <c r="R305" s="30"/>
      <c r="S305" s="30"/>
      <c r="T305" s="224"/>
      <c r="U305" s="223"/>
      <c r="V305" s="30"/>
      <c r="W305" s="30"/>
      <c r="X305" s="30"/>
      <c r="Y305" s="224"/>
      <c r="Z305" s="30"/>
      <c r="AA305" s="30"/>
      <c r="AB305" s="30"/>
      <c r="AC305" s="30"/>
      <c r="AD305" s="30"/>
      <c r="AE305" s="30"/>
      <c r="AF305" s="30"/>
      <c r="AG305" s="30"/>
      <c r="AH305" s="30"/>
      <c r="AI305" s="30"/>
      <c r="AJ305" s="30"/>
      <c r="AK305" s="30"/>
    </row>
    <row r="306" ht="15.75" customHeight="1">
      <c r="B306" s="30"/>
      <c r="E306" s="30"/>
      <c r="F306" s="207"/>
      <c r="G306" s="30"/>
      <c r="H306" s="30"/>
      <c r="I306" s="30"/>
      <c r="J306" s="30"/>
      <c r="K306" s="223"/>
      <c r="L306" s="30"/>
      <c r="M306" s="30"/>
      <c r="N306" s="30"/>
      <c r="O306" s="30"/>
      <c r="P306" s="223"/>
      <c r="Q306" s="30"/>
      <c r="R306" s="30"/>
      <c r="S306" s="30"/>
      <c r="T306" s="224"/>
      <c r="U306" s="223"/>
      <c r="V306" s="30"/>
      <c r="W306" s="30"/>
      <c r="X306" s="30"/>
      <c r="Y306" s="224"/>
      <c r="Z306" s="30"/>
      <c r="AA306" s="30"/>
      <c r="AB306" s="30"/>
      <c r="AC306" s="30"/>
      <c r="AD306" s="30"/>
      <c r="AE306" s="30"/>
      <c r="AF306" s="30"/>
      <c r="AG306" s="30"/>
      <c r="AH306" s="30"/>
      <c r="AI306" s="30"/>
      <c r="AJ306" s="30"/>
      <c r="AK306" s="30"/>
    </row>
    <row r="307" ht="15.75" customHeight="1">
      <c r="B307" s="30"/>
      <c r="E307" s="30"/>
      <c r="F307" s="207"/>
      <c r="G307" s="30"/>
      <c r="H307" s="30"/>
      <c r="I307" s="30"/>
      <c r="J307" s="30"/>
      <c r="K307" s="223"/>
      <c r="L307" s="30"/>
      <c r="M307" s="30"/>
      <c r="N307" s="30"/>
      <c r="O307" s="30"/>
      <c r="P307" s="223"/>
      <c r="Q307" s="30"/>
      <c r="R307" s="30"/>
      <c r="S307" s="30"/>
      <c r="T307" s="224"/>
      <c r="U307" s="223"/>
      <c r="V307" s="30"/>
      <c r="W307" s="30"/>
      <c r="X307" s="30"/>
      <c r="Y307" s="224"/>
      <c r="Z307" s="30"/>
      <c r="AA307" s="30"/>
      <c r="AB307" s="30"/>
      <c r="AC307" s="30"/>
      <c r="AD307" s="30"/>
      <c r="AE307" s="30"/>
      <c r="AF307" s="30"/>
      <c r="AG307" s="30"/>
      <c r="AH307" s="30"/>
      <c r="AI307" s="30"/>
      <c r="AJ307" s="30"/>
      <c r="AK307" s="30"/>
    </row>
    <row r="308" ht="15.75" customHeight="1">
      <c r="B308" s="30"/>
      <c r="E308" s="30"/>
      <c r="F308" s="207"/>
      <c r="G308" s="30"/>
      <c r="H308" s="30"/>
      <c r="I308" s="30"/>
      <c r="J308" s="30"/>
      <c r="K308" s="223"/>
      <c r="L308" s="30"/>
      <c r="M308" s="30"/>
      <c r="N308" s="30"/>
      <c r="O308" s="30"/>
      <c r="P308" s="223"/>
      <c r="Q308" s="30"/>
      <c r="R308" s="30"/>
      <c r="S308" s="30"/>
      <c r="T308" s="224"/>
      <c r="U308" s="223"/>
      <c r="V308" s="30"/>
      <c r="W308" s="30"/>
      <c r="X308" s="30"/>
      <c r="Y308" s="224"/>
      <c r="Z308" s="30"/>
      <c r="AA308" s="30"/>
      <c r="AB308" s="30"/>
      <c r="AC308" s="30"/>
      <c r="AD308" s="30"/>
      <c r="AE308" s="30"/>
      <c r="AF308" s="30"/>
      <c r="AG308" s="30"/>
      <c r="AH308" s="30"/>
      <c r="AI308" s="30"/>
      <c r="AJ308" s="30"/>
      <c r="AK308" s="30"/>
    </row>
    <row r="309" ht="15.75" customHeight="1">
      <c r="B309" s="30"/>
      <c r="E309" s="30"/>
      <c r="F309" s="207"/>
      <c r="G309" s="30"/>
      <c r="H309" s="30"/>
      <c r="I309" s="30"/>
      <c r="J309" s="30"/>
      <c r="K309" s="223"/>
      <c r="L309" s="30"/>
      <c r="M309" s="30"/>
      <c r="N309" s="30"/>
      <c r="O309" s="30"/>
      <c r="P309" s="223"/>
      <c r="Q309" s="30"/>
      <c r="R309" s="30"/>
      <c r="S309" s="30"/>
      <c r="T309" s="224"/>
      <c r="U309" s="223"/>
      <c r="V309" s="30"/>
      <c r="W309" s="30"/>
      <c r="X309" s="30"/>
      <c r="Y309" s="224"/>
      <c r="Z309" s="30"/>
      <c r="AA309" s="30"/>
      <c r="AB309" s="30"/>
      <c r="AC309" s="30"/>
      <c r="AD309" s="30"/>
      <c r="AE309" s="30"/>
      <c r="AF309" s="30"/>
      <c r="AG309" s="30"/>
      <c r="AH309" s="30"/>
      <c r="AI309" s="30"/>
      <c r="AJ309" s="30"/>
      <c r="AK309" s="30"/>
    </row>
    <row r="310" ht="15.75" customHeight="1">
      <c r="B310" s="30"/>
      <c r="E310" s="30"/>
      <c r="F310" s="207"/>
      <c r="G310" s="30"/>
      <c r="H310" s="30"/>
      <c r="I310" s="30"/>
      <c r="J310" s="30"/>
      <c r="K310" s="223"/>
      <c r="L310" s="30"/>
      <c r="M310" s="30"/>
      <c r="N310" s="30"/>
      <c r="O310" s="30"/>
      <c r="P310" s="223"/>
      <c r="Q310" s="30"/>
      <c r="R310" s="30"/>
      <c r="S310" s="30"/>
      <c r="T310" s="224"/>
      <c r="U310" s="223"/>
      <c r="V310" s="30"/>
      <c r="W310" s="30"/>
      <c r="X310" s="30"/>
      <c r="Y310" s="224"/>
      <c r="Z310" s="30"/>
      <c r="AA310" s="30"/>
      <c r="AB310" s="30"/>
      <c r="AC310" s="30"/>
      <c r="AD310" s="30"/>
      <c r="AE310" s="30"/>
      <c r="AF310" s="30"/>
      <c r="AG310" s="30"/>
      <c r="AH310" s="30"/>
      <c r="AI310" s="30"/>
      <c r="AJ310" s="30"/>
      <c r="AK310" s="30"/>
    </row>
    <row r="311" ht="15.75" customHeight="1">
      <c r="B311" s="30"/>
      <c r="E311" s="30"/>
      <c r="F311" s="207"/>
      <c r="G311" s="30"/>
      <c r="H311" s="30"/>
      <c r="I311" s="30"/>
      <c r="J311" s="30"/>
      <c r="K311" s="223"/>
      <c r="L311" s="30"/>
      <c r="M311" s="30"/>
      <c r="N311" s="30"/>
      <c r="O311" s="30"/>
      <c r="P311" s="223"/>
      <c r="Q311" s="30"/>
      <c r="R311" s="30"/>
      <c r="S311" s="30"/>
      <c r="T311" s="224"/>
      <c r="U311" s="223"/>
      <c r="V311" s="30"/>
      <c r="W311" s="30"/>
      <c r="X311" s="30"/>
      <c r="Y311" s="224"/>
      <c r="Z311" s="30"/>
      <c r="AA311" s="30"/>
      <c r="AB311" s="30"/>
      <c r="AC311" s="30"/>
      <c r="AD311" s="30"/>
      <c r="AE311" s="30"/>
      <c r="AF311" s="30"/>
      <c r="AG311" s="30"/>
      <c r="AH311" s="30"/>
      <c r="AI311" s="30"/>
      <c r="AJ311" s="30"/>
      <c r="AK311" s="30"/>
    </row>
    <row r="312" ht="15.75" customHeight="1">
      <c r="B312" s="30"/>
      <c r="E312" s="30"/>
      <c r="F312" s="207"/>
      <c r="G312" s="30"/>
      <c r="H312" s="30"/>
      <c r="I312" s="30"/>
      <c r="J312" s="30"/>
      <c r="K312" s="223"/>
      <c r="L312" s="30"/>
      <c r="M312" s="30"/>
      <c r="N312" s="30"/>
      <c r="O312" s="30"/>
      <c r="P312" s="223"/>
      <c r="Q312" s="30"/>
      <c r="R312" s="30"/>
      <c r="S312" s="30"/>
      <c r="T312" s="224"/>
      <c r="U312" s="223"/>
      <c r="V312" s="30"/>
      <c r="W312" s="30"/>
      <c r="X312" s="30"/>
      <c r="Y312" s="224"/>
      <c r="Z312" s="30"/>
      <c r="AA312" s="30"/>
      <c r="AB312" s="30"/>
      <c r="AC312" s="30"/>
      <c r="AD312" s="30"/>
      <c r="AE312" s="30"/>
      <c r="AF312" s="30"/>
      <c r="AG312" s="30"/>
      <c r="AH312" s="30"/>
      <c r="AI312" s="30"/>
      <c r="AJ312" s="30"/>
      <c r="AK312" s="30"/>
    </row>
    <row r="313" ht="15.75" customHeight="1">
      <c r="B313" s="30"/>
      <c r="E313" s="30"/>
      <c r="F313" s="207"/>
      <c r="G313" s="30"/>
      <c r="H313" s="30"/>
      <c r="I313" s="30"/>
      <c r="J313" s="30"/>
      <c r="K313" s="223"/>
      <c r="L313" s="30"/>
      <c r="M313" s="30"/>
      <c r="N313" s="30"/>
      <c r="O313" s="30"/>
      <c r="P313" s="223"/>
      <c r="Q313" s="30"/>
      <c r="R313" s="30"/>
      <c r="S313" s="30"/>
      <c r="T313" s="224"/>
      <c r="U313" s="223"/>
      <c r="V313" s="30"/>
      <c r="W313" s="30"/>
      <c r="X313" s="30"/>
      <c r="Y313" s="224"/>
      <c r="Z313" s="30"/>
      <c r="AA313" s="30"/>
      <c r="AB313" s="30"/>
      <c r="AC313" s="30"/>
      <c r="AD313" s="30"/>
      <c r="AE313" s="30"/>
      <c r="AF313" s="30"/>
      <c r="AG313" s="30"/>
      <c r="AH313" s="30"/>
      <c r="AI313" s="30"/>
      <c r="AJ313" s="30"/>
      <c r="AK313" s="30"/>
    </row>
    <row r="314" ht="15.75" customHeight="1">
      <c r="B314" s="30"/>
      <c r="E314" s="30"/>
      <c r="F314" s="207"/>
      <c r="G314" s="30"/>
      <c r="H314" s="30"/>
      <c r="I314" s="30"/>
      <c r="J314" s="30"/>
      <c r="K314" s="223"/>
      <c r="L314" s="30"/>
      <c r="M314" s="30"/>
      <c r="N314" s="30"/>
      <c r="O314" s="30"/>
      <c r="P314" s="223"/>
      <c r="Q314" s="30"/>
      <c r="R314" s="30"/>
      <c r="S314" s="30"/>
      <c r="T314" s="224"/>
      <c r="U314" s="223"/>
      <c r="V314" s="30"/>
      <c r="W314" s="30"/>
      <c r="X314" s="30"/>
      <c r="Y314" s="224"/>
      <c r="Z314" s="30"/>
      <c r="AA314" s="30"/>
      <c r="AB314" s="30"/>
      <c r="AC314" s="30"/>
      <c r="AD314" s="30"/>
      <c r="AE314" s="30"/>
      <c r="AF314" s="30"/>
      <c r="AG314" s="30"/>
      <c r="AH314" s="30"/>
      <c r="AI314" s="30"/>
      <c r="AJ314" s="30"/>
      <c r="AK314" s="30"/>
    </row>
    <row r="315" ht="15.75" customHeight="1">
      <c r="B315" s="30"/>
      <c r="E315" s="30"/>
      <c r="F315" s="207"/>
      <c r="G315" s="30"/>
      <c r="H315" s="30"/>
      <c r="I315" s="30"/>
      <c r="J315" s="30"/>
      <c r="K315" s="223"/>
      <c r="L315" s="30"/>
      <c r="M315" s="30"/>
      <c r="N315" s="30"/>
      <c r="O315" s="30"/>
      <c r="P315" s="223"/>
      <c r="Q315" s="30"/>
      <c r="R315" s="30"/>
      <c r="S315" s="30"/>
      <c r="T315" s="224"/>
      <c r="U315" s="223"/>
      <c r="V315" s="30"/>
      <c r="W315" s="30"/>
      <c r="X315" s="30"/>
      <c r="Y315" s="224"/>
      <c r="Z315" s="30"/>
      <c r="AA315" s="30"/>
      <c r="AB315" s="30"/>
      <c r="AC315" s="30"/>
      <c r="AD315" s="30"/>
      <c r="AE315" s="30"/>
      <c r="AF315" s="30"/>
      <c r="AG315" s="30"/>
      <c r="AH315" s="30"/>
      <c r="AI315" s="30"/>
      <c r="AJ315" s="30"/>
      <c r="AK315" s="30"/>
    </row>
    <row r="316" ht="15.75" customHeight="1">
      <c r="B316" s="30"/>
      <c r="E316" s="30"/>
      <c r="F316" s="207"/>
      <c r="G316" s="30"/>
      <c r="H316" s="30"/>
      <c r="I316" s="30"/>
      <c r="J316" s="30"/>
      <c r="K316" s="223"/>
      <c r="L316" s="30"/>
      <c r="M316" s="30"/>
      <c r="N316" s="30"/>
      <c r="O316" s="30"/>
      <c r="P316" s="223"/>
      <c r="Q316" s="30"/>
      <c r="R316" s="30"/>
      <c r="S316" s="30"/>
      <c r="T316" s="224"/>
      <c r="U316" s="223"/>
      <c r="V316" s="30"/>
      <c r="W316" s="30"/>
      <c r="X316" s="30"/>
      <c r="Y316" s="224"/>
      <c r="Z316" s="30"/>
      <c r="AA316" s="30"/>
      <c r="AB316" s="30"/>
      <c r="AC316" s="30"/>
      <c r="AD316" s="30"/>
      <c r="AE316" s="30"/>
      <c r="AF316" s="30"/>
      <c r="AG316" s="30"/>
      <c r="AH316" s="30"/>
      <c r="AI316" s="30"/>
      <c r="AJ316" s="30"/>
      <c r="AK316" s="30"/>
    </row>
    <row r="317" ht="15.75" customHeight="1">
      <c r="B317" s="30"/>
      <c r="E317" s="30"/>
      <c r="F317" s="207"/>
      <c r="G317" s="30"/>
      <c r="H317" s="30"/>
      <c r="I317" s="30"/>
      <c r="J317" s="30"/>
      <c r="K317" s="223"/>
      <c r="L317" s="30"/>
      <c r="M317" s="30"/>
      <c r="N317" s="30"/>
      <c r="O317" s="30"/>
      <c r="P317" s="223"/>
      <c r="Q317" s="30"/>
      <c r="R317" s="30"/>
      <c r="S317" s="30"/>
      <c r="T317" s="224"/>
      <c r="U317" s="223"/>
      <c r="V317" s="30"/>
      <c r="W317" s="30"/>
      <c r="X317" s="30"/>
      <c r="Y317" s="224"/>
      <c r="Z317" s="30"/>
      <c r="AA317" s="30"/>
      <c r="AB317" s="30"/>
      <c r="AC317" s="30"/>
      <c r="AD317" s="30"/>
      <c r="AE317" s="30"/>
      <c r="AF317" s="30"/>
      <c r="AG317" s="30"/>
      <c r="AH317" s="30"/>
      <c r="AI317" s="30"/>
      <c r="AJ317" s="30"/>
      <c r="AK317" s="30"/>
    </row>
    <row r="318" ht="15.75" customHeight="1">
      <c r="B318" s="30"/>
      <c r="E318" s="30"/>
      <c r="F318" s="207"/>
      <c r="G318" s="30"/>
      <c r="H318" s="30"/>
      <c r="I318" s="30"/>
      <c r="J318" s="30"/>
      <c r="K318" s="223"/>
      <c r="L318" s="30"/>
      <c r="M318" s="30"/>
      <c r="N318" s="30"/>
      <c r="O318" s="30"/>
      <c r="P318" s="223"/>
      <c r="Q318" s="30"/>
      <c r="R318" s="30"/>
      <c r="S318" s="30"/>
      <c r="T318" s="224"/>
      <c r="U318" s="223"/>
      <c r="V318" s="30"/>
      <c r="W318" s="30"/>
      <c r="X318" s="30"/>
      <c r="Y318" s="224"/>
      <c r="Z318" s="30"/>
      <c r="AA318" s="30"/>
      <c r="AB318" s="30"/>
      <c r="AC318" s="30"/>
      <c r="AD318" s="30"/>
      <c r="AE318" s="30"/>
      <c r="AF318" s="30"/>
      <c r="AG318" s="30"/>
      <c r="AH318" s="30"/>
      <c r="AI318" s="30"/>
      <c r="AJ318" s="30"/>
      <c r="AK318" s="30"/>
    </row>
    <row r="319" ht="15.75" customHeight="1">
      <c r="B319" s="30"/>
      <c r="E319" s="30"/>
      <c r="F319" s="207"/>
      <c r="G319" s="30"/>
      <c r="H319" s="30"/>
      <c r="I319" s="30"/>
      <c r="J319" s="30"/>
      <c r="K319" s="223"/>
      <c r="L319" s="30"/>
      <c r="M319" s="30"/>
      <c r="N319" s="30"/>
      <c r="O319" s="30"/>
      <c r="P319" s="223"/>
      <c r="Q319" s="30"/>
      <c r="R319" s="30"/>
      <c r="S319" s="30"/>
      <c r="T319" s="224"/>
      <c r="U319" s="223"/>
      <c r="V319" s="30"/>
      <c r="W319" s="30"/>
      <c r="X319" s="30"/>
      <c r="Y319" s="224"/>
      <c r="Z319" s="30"/>
      <c r="AA319" s="30"/>
      <c r="AB319" s="30"/>
      <c r="AC319" s="30"/>
      <c r="AD319" s="30"/>
      <c r="AE319" s="30"/>
      <c r="AF319" s="30"/>
      <c r="AG319" s="30"/>
      <c r="AH319" s="30"/>
      <c r="AI319" s="30"/>
      <c r="AJ319" s="30"/>
      <c r="AK319" s="30"/>
    </row>
    <row r="320" ht="15.75" customHeight="1">
      <c r="B320" s="30"/>
      <c r="E320" s="30"/>
      <c r="F320" s="207"/>
      <c r="G320" s="30"/>
      <c r="H320" s="30"/>
      <c r="I320" s="30"/>
      <c r="J320" s="30"/>
      <c r="K320" s="223"/>
      <c r="L320" s="30"/>
      <c r="M320" s="30"/>
      <c r="N320" s="30"/>
      <c r="O320" s="30"/>
      <c r="P320" s="223"/>
      <c r="Q320" s="30"/>
      <c r="R320" s="30"/>
      <c r="S320" s="30"/>
      <c r="T320" s="224"/>
      <c r="U320" s="223"/>
      <c r="V320" s="30"/>
      <c r="W320" s="30"/>
      <c r="X320" s="30"/>
      <c r="Y320" s="224"/>
      <c r="Z320" s="30"/>
      <c r="AA320" s="30"/>
      <c r="AB320" s="30"/>
      <c r="AC320" s="30"/>
      <c r="AD320" s="30"/>
      <c r="AE320" s="30"/>
      <c r="AF320" s="30"/>
      <c r="AG320" s="30"/>
      <c r="AH320" s="30"/>
      <c r="AI320" s="30"/>
      <c r="AJ320" s="30"/>
      <c r="AK320" s="30"/>
    </row>
    <row r="321" ht="15.75" customHeight="1">
      <c r="B321" s="30"/>
      <c r="E321" s="30"/>
      <c r="F321" s="207"/>
      <c r="G321" s="30"/>
      <c r="H321" s="30"/>
      <c r="I321" s="30"/>
      <c r="J321" s="30"/>
      <c r="K321" s="223"/>
      <c r="L321" s="30"/>
      <c r="M321" s="30"/>
      <c r="N321" s="30"/>
      <c r="O321" s="30"/>
      <c r="P321" s="223"/>
      <c r="Q321" s="30"/>
      <c r="R321" s="30"/>
      <c r="S321" s="30"/>
      <c r="T321" s="224"/>
      <c r="U321" s="223"/>
      <c r="V321" s="30"/>
      <c r="W321" s="30"/>
      <c r="X321" s="30"/>
      <c r="Y321" s="224"/>
      <c r="Z321" s="30"/>
      <c r="AA321" s="30"/>
      <c r="AB321" s="30"/>
      <c r="AC321" s="30"/>
      <c r="AD321" s="30"/>
      <c r="AE321" s="30"/>
      <c r="AF321" s="30"/>
      <c r="AG321" s="30"/>
      <c r="AH321" s="30"/>
      <c r="AI321" s="30"/>
      <c r="AJ321" s="30"/>
      <c r="AK321" s="30"/>
    </row>
    <row r="322" ht="15.75" customHeight="1">
      <c r="B322" s="30"/>
      <c r="E322" s="30"/>
      <c r="F322" s="207"/>
      <c r="G322" s="30"/>
      <c r="H322" s="30"/>
      <c r="I322" s="30"/>
      <c r="J322" s="30"/>
      <c r="K322" s="223"/>
      <c r="L322" s="30"/>
      <c r="M322" s="30"/>
      <c r="N322" s="30"/>
      <c r="O322" s="30"/>
      <c r="P322" s="223"/>
      <c r="Q322" s="30"/>
      <c r="R322" s="30"/>
      <c r="S322" s="30"/>
      <c r="T322" s="224"/>
      <c r="U322" s="223"/>
      <c r="V322" s="30"/>
      <c r="W322" s="30"/>
      <c r="X322" s="30"/>
      <c r="Y322" s="224"/>
      <c r="Z322" s="30"/>
      <c r="AA322" s="30"/>
      <c r="AB322" s="30"/>
      <c r="AC322" s="30"/>
      <c r="AD322" s="30"/>
      <c r="AE322" s="30"/>
      <c r="AF322" s="30"/>
      <c r="AG322" s="30"/>
      <c r="AH322" s="30"/>
      <c r="AI322" s="30"/>
      <c r="AJ322" s="30"/>
      <c r="AK322" s="30"/>
    </row>
    <row r="323" ht="15.75" customHeight="1">
      <c r="B323" s="30"/>
      <c r="E323" s="30"/>
      <c r="F323" s="207"/>
      <c r="G323" s="30"/>
      <c r="H323" s="30"/>
      <c r="I323" s="30"/>
      <c r="J323" s="30"/>
      <c r="K323" s="223"/>
      <c r="L323" s="30"/>
      <c r="M323" s="30"/>
      <c r="N323" s="30"/>
      <c r="O323" s="30"/>
      <c r="P323" s="223"/>
      <c r="Q323" s="30"/>
      <c r="R323" s="30"/>
      <c r="S323" s="30"/>
      <c r="T323" s="224"/>
      <c r="U323" s="223"/>
      <c r="V323" s="30"/>
      <c r="W323" s="30"/>
      <c r="X323" s="30"/>
      <c r="Y323" s="224"/>
      <c r="Z323" s="30"/>
      <c r="AA323" s="30"/>
      <c r="AB323" s="30"/>
      <c r="AC323" s="30"/>
      <c r="AD323" s="30"/>
      <c r="AE323" s="30"/>
      <c r="AF323" s="30"/>
      <c r="AG323" s="30"/>
      <c r="AH323" s="30"/>
      <c r="AI323" s="30"/>
      <c r="AJ323" s="30"/>
      <c r="AK323" s="30"/>
    </row>
    <row r="324" ht="15.75" customHeight="1">
      <c r="B324" s="30"/>
      <c r="E324" s="30"/>
      <c r="F324" s="207"/>
      <c r="G324" s="30"/>
      <c r="H324" s="30"/>
      <c r="I324" s="30"/>
      <c r="J324" s="30"/>
      <c r="K324" s="223"/>
      <c r="L324" s="30"/>
      <c r="M324" s="30"/>
      <c r="N324" s="30"/>
      <c r="O324" s="30"/>
      <c r="P324" s="223"/>
      <c r="Q324" s="30"/>
      <c r="R324" s="30"/>
      <c r="S324" s="30"/>
      <c r="T324" s="224"/>
      <c r="U324" s="223"/>
      <c r="V324" s="30"/>
      <c r="W324" s="30"/>
      <c r="X324" s="30"/>
      <c r="Y324" s="224"/>
      <c r="Z324" s="30"/>
      <c r="AA324" s="30"/>
      <c r="AB324" s="30"/>
      <c r="AC324" s="30"/>
      <c r="AD324" s="30"/>
      <c r="AE324" s="30"/>
      <c r="AF324" s="30"/>
      <c r="AG324" s="30"/>
      <c r="AH324" s="30"/>
      <c r="AI324" s="30"/>
      <c r="AJ324" s="30"/>
      <c r="AK324" s="30"/>
    </row>
    <row r="325" ht="15.75" customHeight="1">
      <c r="B325" s="30"/>
      <c r="E325" s="30"/>
      <c r="F325" s="207"/>
      <c r="G325" s="30"/>
      <c r="H325" s="30"/>
      <c r="I325" s="30"/>
      <c r="J325" s="30"/>
      <c r="K325" s="223"/>
      <c r="L325" s="30"/>
      <c r="M325" s="30"/>
      <c r="N325" s="30"/>
      <c r="O325" s="30"/>
      <c r="P325" s="223"/>
      <c r="Q325" s="30"/>
      <c r="R325" s="30"/>
      <c r="S325" s="30"/>
      <c r="T325" s="224"/>
      <c r="U325" s="223"/>
      <c r="V325" s="30"/>
      <c r="W325" s="30"/>
      <c r="X325" s="30"/>
      <c r="Y325" s="224"/>
      <c r="Z325" s="30"/>
      <c r="AA325" s="30"/>
      <c r="AB325" s="30"/>
      <c r="AC325" s="30"/>
      <c r="AD325" s="30"/>
      <c r="AE325" s="30"/>
      <c r="AF325" s="30"/>
      <c r="AG325" s="30"/>
      <c r="AH325" s="30"/>
      <c r="AI325" s="30"/>
      <c r="AJ325" s="30"/>
      <c r="AK325" s="30"/>
    </row>
    <row r="326" ht="15.75" customHeight="1">
      <c r="B326" s="30"/>
      <c r="E326" s="30"/>
      <c r="F326" s="207"/>
      <c r="G326" s="30"/>
      <c r="H326" s="30"/>
      <c r="I326" s="30"/>
      <c r="J326" s="30"/>
      <c r="K326" s="223"/>
      <c r="L326" s="30"/>
      <c r="M326" s="30"/>
      <c r="N326" s="30"/>
      <c r="O326" s="30"/>
      <c r="P326" s="223"/>
      <c r="Q326" s="30"/>
      <c r="R326" s="30"/>
      <c r="S326" s="30"/>
      <c r="T326" s="224"/>
      <c r="U326" s="223"/>
      <c r="V326" s="30"/>
      <c r="W326" s="30"/>
      <c r="X326" s="30"/>
      <c r="Y326" s="224"/>
      <c r="Z326" s="30"/>
      <c r="AA326" s="30"/>
      <c r="AB326" s="30"/>
      <c r="AC326" s="30"/>
      <c r="AD326" s="30"/>
      <c r="AE326" s="30"/>
      <c r="AF326" s="30"/>
      <c r="AG326" s="30"/>
      <c r="AH326" s="30"/>
      <c r="AI326" s="30"/>
      <c r="AJ326" s="30"/>
      <c r="AK326" s="30"/>
    </row>
    <row r="327" ht="15.75" customHeight="1">
      <c r="B327" s="30"/>
      <c r="E327" s="30"/>
      <c r="F327" s="207"/>
      <c r="G327" s="30"/>
      <c r="H327" s="30"/>
      <c r="I327" s="30"/>
      <c r="J327" s="30"/>
      <c r="K327" s="223"/>
      <c r="L327" s="30"/>
      <c r="M327" s="30"/>
      <c r="N327" s="30"/>
      <c r="O327" s="30"/>
      <c r="P327" s="223"/>
      <c r="Q327" s="30"/>
      <c r="R327" s="30"/>
      <c r="S327" s="30"/>
      <c r="T327" s="224"/>
      <c r="U327" s="223"/>
      <c r="V327" s="30"/>
      <c r="W327" s="30"/>
      <c r="X327" s="30"/>
      <c r="Y327" s="224"/>
      <c r="Z327" s="30"/>
      <c r="AA327" s="30"/>
      <c r="AB327" s="30"/>
      <c r="AC327" s="30"/>
      <c r="AD327" s="30"/>
      <c r="AE327" s="30"/>
      <c r="AF327" s="30"/>
      <c r="AG327" s="30"/>
      <c r="AH327" s="30"/>
      <c r="AI327" s="30"/>
      <c r="AJ327" s="30"/>
      <c r="AK327" s="30"/>
    </row>
    <row r="328" ht="15.75" customHeight="1">
      <c r="B328" s="30"/>
      <c r="E328" s="30"/>
      <c r="F328" s="207"/>
      <c r="G328" s="30"/>
      <c r="H328" s="30"/>
      <c r="I328" s="30"/>
      <c r="J328" s="30"/>
      <c r="K328" s="223"/>
      <c r="L328" s="30"/>
      <c r="M328" s="30"/>
      <c r="N328" s="30"/>
      <c r="O328" s="30"/>
      <c r="P328" s="223"/>
      <c r="Q328" s="30"/>
      <c r="R328" s="30"/>
      <c r="S328" s="30"/>
      <c r="T328" s="224"/>
      <c r="U328" s="223"/>
      <c r="V328" s="30"/>
      <c r="W328" s="30"/>
      <c r="X328" s="30"/>
      <c r="Y328" s="224"/>
      <c r="Z328" s="30"/>
      <c r="AA328" s="30"/>
      <c r="AB328" s="30"/>
      <c r="AC328" s="30"/>
      <c r="AD328" s="30"/>
      <c r="AE328" s="30"/>
      <c r="AF328" s="30"/>
      <c r="AG328" s="30"/>
      <c r="AH328" s="30"/>
      <c r="AI328" s="30"/>
      <c r="AJ328" s="30"/>
      <c r="AK328" s="30"/>
    </row>
    <row r="329" ht="15.75" customHeight="1">
      <c r="B329" s="30"/>
      <c r="E329" s="30"/>
      <c r="F329" s="207"/>
      <c r="G329" s="30"/>
      <c r="H329" s="30"/>
      <c r="I329" s="30"/>
      <c r="J329" s="30"/>
      <c r="K329" s="223"/>
      <c r="L329" s="30"/>
      <c r="M329" s="30"/>
      <c r="N329" s="30"/>
      <c r="O329" s="30"/>
      <c r="P329" s="223"/>
      <c r="Q329" s="30"/>
      <c r="R329" s="30"/>
      <c r="S329" s="30"/>
      <c r="T329" s="224"/>
      <c r="U329" s="223"/>
      <c r="V329" s="30"/>
      <c r="W329" s="30"/>
      <c r="X329" s="30"/>
      <c r="Y329" s="224"/>
      <c r="Z329" s="30"/>
      <c r="AA329" s="30"/>
      <c r="AB329" s="30"/>
      <c r="AC329" s="30"/>
      <c r="AD329" s="30"/>
      <c r="AE329" s="30"/>
      <c r="AF329" s="30"/>
      <c r="AG329" s="30"/>
      <c r="AH329" s="30"/>
      <c r="AI329" s="30"/>
      <c r="AJ329" s="30"/>
      <c r="AK329" s="30"/>
    </row>
    <row r="330" ht="15.75" customHeight="1">
      <c r="B330" s="30"/>
      <c r="E330" s="30"/>
      <c r="F330" s="207"/>
      <c r="G330" s="30"/>
      <c r="H330" s="30"/>
      <c r="I330" s="30"/>
      <c r="J330" s="30"/>
      <c r="K330" s="223"/>
      <c r="L330" s="30"/>
      <c r="M330" s="30"/>
      <c r="N330" s="30"/>
      <c r="O330" s="30"/>
      <c r="P330" s="223"/>
      <c r="Q330" s="30"/>
      <c r="R330" s="30"/>
      <c r="S330" s="30"/>
      <c r="T330" s="224"/>
      <c r="U330" s="223"/>
      <c r="V330" s="30"/>
      <c r="W330" s="30"/>
      <c r="X330" s="30"/>
      <c r="Y330" s="224"/>
      <c r="Z330" s="30"/>
      <c r="AA330" s="30"/>
      <c r="AB330" s="30"/>
      <c r="AC330" s="30"/>
      <c r="AD330" s="30"/>
      <c r="AE330" s="30"/>
      <c r="AF330" s="30"/>
      <c r="AG330" s="30"/>
      <c r="AH330" s="30"/>
      <c r="AI330" s="30"/>
      <c r="AJ330" s="30"/>
      <c r="AK330" s="30"/>
    </row>
    <row r="331" ht="15.75" customHeight="1">
      <c r="B331" s="30"/>
      <c r="E331" s="30"/>
      <c r="F331" s="207"/>
      <c r="G331" s="30"/>
      <c r="H331" s="30"/>
      <c r="I331" s="30"/>
      <c r="J331" s="30"/>
      <c r="K331" s="223"/>
      <c r="L331" s="30"/>
      <c r="M331" s="30"/>
      <c r="N331" s="30"/>
      <c r="O331" s="30"/>
      <c r="P331" s="223"/>
      <c r="Q331" s="30"/>
      <c r="R331" s="30"/>
      <c r="S331" s="30"/>
      <c r="T331" s="224"/>
      <c r="U331" s="223"/>
      <c r="V331" s="30"/>
      <c r="W331" s="30"/>
      <c r="X331" s="30"/>
      <c r="Y331" s="224"/>
      <c r="Z331" s="30"/>
      <c r="AA331" s="30"/>
      <c r="AB331" s="30"/>
      <c r="AC331" s="30"/>
      <c r="AD331" s="30"/>
      <c r="AE331" s="30"/>
      <c r="AF331" s="30"/>
      <c r="AG331" s="30"/>
      <c r="AH331" s="30"/>
      <c r="AI331" s="30"/>
      <c r="AJ331" s="30"/>
      <c r="AK331" s="30"/>
    </row>
    <row r="332" ht="15.75" customHeight="1">
      <c r="B332" s="30"/>
      <c r="E332" s="30"/>
      <c r="F332" s="207"/>
      <c r="G332" s="30"/>
      <c r="H332" s="30"/>
      <c r="I332" s="30"/>
      <c r="J332" s="30"/>
      <c r="K332" s="223"/>
      <c r="L332" s="30"/>
      <c r="M332" s="30"/>
      <c r="N332" s="30"/>
      <c r="O332" s="30"/>
      <c r="P332" s="223"/>
      <c r="Q332" s="30"/>
      <c r="R332" s="30"/>
      <c r="S332" s="30"/>
      <c r="T332" s="224"/>
      <c r="U332" s="223"/>
      <c r="V332" s="30"/>
      <c r="W332" s="30"/>
      <c r="X332" s="30"/>
      <c r="Y332" s="224"/>
      <c r="Z332" s="30"/>
      <c r="AA332" s="30"/>
      <c r="AB332" s="30"/>
      <c r="AC332" s="30"/>
      <c r="AD332" s="30"/>
      <c r="AE332" s="30"/>
      <c r="AF332" s="30"/>
      <c r="AG332" s="30"/>
      <c r="AH332" s="30"/>
      <c r="AI332" s="30"/>
      <c r="AJ332" s="30"/>
      <c r="AK332" s="30"/>
    </row>
    <row r="333" ht="15.75" customHeight="1">
      <c r="B333" s="30"/>
      <c r="E333" s="30"/>
      <c r="F333" s="207"/>
      <c r="G333" s="30"/>
      <c r="H333" s="30"/>
      <c r="I333" s="30"/>
      <c r="J333" s="30"/>
      <c r="K333" s="223"/>
      <c r="L333" s="30"/>
      <c r="M333" s="30"/>
      <c r="N333" s="30"/>
      <c r="O333" s="30"/>
      <c r="P333" s="223"/>
      <c r="Q333" s="30"/>
      <c r="R333" s="30"/>
      <c r="S333" s="30"/>
      <c r="T333" s="224"/>
      <c r="U333" s="223"/>
      <c r="V333" s="30"/>
      <c r="W333" s="30"/>
      <c r="X333" s="30"/>
      <c r="Y333" s="224"/>
      <c r="Z333" s="30"/>
      <c r="AA333" s="30"/>
      <c r="AB333" s="30"/>
      <c r="AC333" s="30"/>
      <c r="AD333" s="30"/>
      <c r="AE333" s="30"/>
      <c r="AF333" s="30"/>
      <c r="AG333" s="30"/>
      <c r="AH333" s="30"/>
      <c r="AI333" s="30"/>
      <c r="AJ333" s="30"/>
      <c r="AK333" s="30"/>
    </row>
    <row r="334" ht="15.75" customHeight="1">
      <c r="B334" s="30"/>
      <c r="E334" s="30"/>
      <c r="F334" s="207"/>
      <c r="G334" s="30"/>
      <c r="H334" s="30"/>
      <c r="I334" s="30"/>
      <c r="J334" s="30"/>
      <c r="K334" s="223"/>
      <c r="L334" s="30"/>
      <c r="M334" s="30"/>
      <c r="N334" s="30"/>
      <c r="O334" s="30"/>
      <c r="P334" s="223"/>
      <c r="Q334" s="30"/>
      <c r="R334" s="30"/>
      <c r="S334" s="30"/>
      <c r="T334" s="224"/>
      <c r="U334" s="223"/>
      <c r="V334" s="30"/>
      <c r="W334" s="30"/>
      <c r="X334" s="30"/>
      <c r="Y334" s="224"/>
      <c r="Z334" s="30"/>
      <c r="AA334" s="30"/>
      <c r="AB334" s="30"/>
      <c r="AC334" s="30"/>
      <c r="AD334" s="30"/>
      <c r="AE334" s="30"/>
      <c r="AF334" s="30"/>
      <c r="AG334" s="30"/>
      <c r="AH334" s="30"/>
      <c r="AI334" s="30"/>
      <c r="AJ334" s="30"/>
      <c r="AK334" s="30"/>
    </row>
    <row r="335" ht="15.75" customHeight="1">
      <c r="B335" s="30"/>
      <c r="E335" s="30"/>
      <c r="F335" s="207"/>
      <c r="G335" s="30"/>
      <c r="H335" s="30"/>
      <c r="I335" s="30"/>
      <c r="J335" s="30"/>
      <c r="K335" s="223"/>
      <c r="L335" s="30"/>
      <c r="M335" s="30"/>
      <c r="N335" s="30"/>
      <c r="O335" s="30"/>
      <c r="P335" s="223"/>
      <c r="Q335" s="30"/>
      <c r="R335" s="30"/>
      <c r="S335" s="30"/>
      <c r="T335" s="224"/>
      <c r="U335" s="223"/>
      <c r="V335" s="30"/>
      <c r="W335" s="30"/>
      <c r="X335" s="30"/>
      <c r="Y335" s="224"/>
      <c r="Z335" s="30"/>
      <c r="AA335" s="30"/>
      <c r="AB335" s="30"/>
      <c r="AC335" s="30"/>
      <c r="AD335" s="30"/>
      <c r="AE335" s="30"/>
      <c r="AF335" s="30"/>
      <c r="AG335" s="30"/>
      <c r="AH335" s="30"/>
      <c r="AI335" s="30"/>
      <c r="AJ335" s="30"/>
      <c r="AK335" s="30"/>
    </row>
    <row r="336" ht="15.75" customHeight="1">
      <c r="B336" s="30"/>
      <c r="E336" s="30"/>
      <c r="F336" s="207"/>
      <c r="G336" s="30"/>
      <c r="H336" s="30"/>
      <c r="I336" s="30"/>
      <c r="J336" s="30"/>
      <c r="K336" s="223"/>
      <c r="L336" s="30"/>
      <c r="M336" s="30"/>
      <c r="N336" s="30"/>
      <c r="O336" s="30"/>
      <c r="P336" s="223"/>
      <c r="Q336" s="30"/>
      <c r="R336" s="30"/>
      <c r="S336" s="30"/>
      <c r="T336" s="224"/>
      <c r="U336" s="223"/>
      <c r="V336" s="30"/>
      <c r="W336" s="30"/>
      <c r="X336" s="30"/>
      <c r="Y336" s="224"/>
      <c r="Z336" s="30"/>
      <c r="AA336" s="30"/>
      <c r="AB336" s="30"/>
      <c r="AC336" s="30"/>
      <c r="AD336" s="30"/>
      <c r="AE336" s="30"/>
      <c r="AF336" s="30"/>
      <c r="AG336" s="30"/>
      <c r="AH336" s="30"/>
      <c r="AI336" s="30"/>
      <c r="AJ336" s="30"/>
      <c r="AK336" s="30"/>
    </row>
    <row r="337" ht="15.75" customHeight="1">
      <c r="B337" s="30"/>
      <c r="E337" s="30"/>
      <c r="F337" s="207"/>
      <c r="G337" s="30"/>
      <c r="H337" s="30"/>
      <c r="I337" s="30"/>
      <c r="J337" s="30"/>
      <c r="K337" s="223"/>
      <c r="L337" s="30"/>
      <c r="M337" s="30"/>
      <c r="N337" s="30"/>
      <c r="O337" s="30"/>
      <c r="P337" s="223"/>
      <c r="Q337" s="30"/>
      <c r="R337" s="30"/>
      <c r="S337" s="30"/>
      <c r="T337" s="224"/>
      <c r="U337" s="223"/>
      <c r="V337" s="30"/>
      <c r="W337" s="30"/>
      <c r="X337" s="30"/>
      <c r="Y337" s="224"/>
      <c r="Z337" s="30"/>
      <c r="AA337" s="30"/>
      <c r="AB337" s="30"/>
      <c r="AC337" s="30"/>
      <c r="AD337" s="30"/>
      <c r="AE337" s="30"/>
      <c r="AF337" s="30"/>
      <c r="AG337" s="30"/>
      <c r="AH337" s="30"/>
      <c r="AI337" s="30"/>
      <c r="AJ337" s="30"/>
      <c r="AK337" s="30"/>
    </row>
    <row r="338" ht="15.75" customHeight="1">
      <c r="B338" s="30"/>
      <c r="E338" s="30"/>
      <c r="F338" s="207"/>
      <c r="G338" s="30"/>
      <c r="H338" s="30"/>
      <c r="I338" s="30"/>
      <c r="J338" s="30"/>
      <c r="K338" s="223"/>
      <c r="L338" s="30"/>
      <c r="M338" s="30"/>
      <c r="N338" s="30"/>
      <c r="O338" s="30"/>
      <c r="P338" s="223"/>
      <c r="Q338" s="30"/>
      <c r="R338" s="30"/>
      <c r="S338" s="30"/>
      <c r="T338" s="224"/>
      <c r="U338" s="223"/>
      <c r="V338" s="30"/>
      <c r="W338" s="30"/>
      <c r="X338" s="30"/>
      <c r="Y338" s="224"/>
      <c r="Z338" s="30"/>
      <c r="AA338" s="30"/>
      <c r="AB338" s="30"/>
      <c r="AC338" s="30"/>
      <c r="AD338" s="30"/>
      <c r="AE338" s="30"/>
      <c r="AF338" s="30"/>
      <c r="AG338" s="30"/>
      <c r="AH338" s="30"/>
      <c r="AI338" s="30"/>
      <c r="AJ338" s="30"/>
      <c r="AK338" s="30"/>
    </row>
    <row r="339" ht="15.75" customHeight="1">
      <c r="B339" s="30"/>
      <c r="E339" s="30"/>
      <c r="F339" s="207"/>
      <c r="G339" s="30"/>
      <c r="H339" s="30"/>
      <c r="I339" s="30"/>
      <c r="J339" s="30"/>
      <c r="K339" s="223"/>
      <c r="L339" s="30"/>
      <c r="M339" s="30"/>
      <c r="N339" s="30"/>
      <c r="O339" s="30"/>
      <c r="P339" s="223"/>
      <c r="Q339" s="30"/>
      <c r="R339" s="30"/>
      <c r="S339" s="30"/>
      <c r="T339" s="224"/>
      <c r="U339" s="223"/>
      <c r="V339" s="30"/>
      <c r="W339" s="30"/>
      <c r="X339" s="30"/>
      <c r="Y339" s="224"/>
      <c r="Z339" s="30"/>
      <c r="AA339" s="30"/>
      <c r="AB339" s="30"/>
      <c r="AC339" s="30"/>
      <c r="AD339" s="30"/>
      <c r="AE339" s="30"/>
      <c r="AF339" s="30"/>
      <c r="AG339" s="30"/>
      <c r="AH339" s="30"/>
      <c r="AI339" s="30"/>
      <c r="AJ339" s="30"/>
      <c r="AK339" s="30"/>
    </row>
    <row r="340" ht="15.75" customHeight="1">
      <c r="B340" s="30"/>
      <c r="E340" s="30"/>
      <c r="F340" s="207"/>
      <c r="G340" s="30"/>
      <c r="H340" s="30"/>
      <c r="I340" s="30"/>
      <c r="J340" s="30"/>
      <c r="K340" s="223"/>
      <c r="L340" s="30"/>
      <c r="M340" s="30"/>
      <c r="N340" s="30"/>
      <c r="O340" s="30"/>
      <c r="P340" s="223"/>
      <c r="Q340" s="30"/>
      <c r="R340" s="30"/>
      <c r="S340" s="30"/>
      <c r="T340" s="224"/>
      <c r="U340" s="223"/>
      <c r="V340" s="30"/>
      <c r="W340" s="30"/>
      <c r="X340" s="30"/>
      <c r="Y340" s="224"/>
      <c r="Z340" s="30"/>
      <c r="AA340" s="30"/>
      <c r="AB340" s="30"/>
      <c r="AC340" s="30"/>
      <c r="AD340" s="30"/>
      <c r="AE340" s="30"/>
      <c r="AF340" s="30"/>
      <c r="AG340" s="30"/>
      <c r="AH340" s="30"/>
      <c r="AI340" s="30"/>
      <c r="AJ340" s="30"/>
      <c r="AK340" s="30"/>
    </row>
    <row r="341" ht="15.75" customHeight="1">
      <c r="B341" s="30"/>
      <c r="E341" s="30"/>
      <c r="F341" s="207"/>
      <c r="G341" s="30"/>
      <c r="H341" s="30"/>
      <c r="I341" s="30"/>
      <c r="J341" s="30"/>
      <c r="K341" s="223"/>
      <c r="L341" s="30"/>
      <c r="M341" s="30"/>
      <c r="N341" s="30"/>
      <c r="O341" s="30"/>
      <c r="P341" s="223"/>
      <c r="Q341" s="30"/>
      <c r="R341" s="30"/>
      <c r="S341" s="30"/>
      <c r="T341" s="224"/>
      <c r="U341" s="223"/>
      <c r="V341" s="30"/>
      <c r="W341" s="30"/>
      <c r="X341" s="30"/>
      <c r="Y341" s="224"/>
      <c r="Z341" s="30"/>
      <c r="AA341" s="30"/>
      <c r="AB341" s="30"/>
      <c r="AC341" s="30"/>
      <c r="AD341" s="30"/>
      <c r="AE341" s="30"/>
      <c r="AF341" s="30"/>
      <c r="AG341" s="30"/>
      <c r="AH341" s="30"/>
      <c r="AI341" s="30"/>
      <c r="AJ341" s="30"/>
      <c r="AK341" s="30"/>
    </row>
    <row r="342" ht="15.75" customHeight="1">
      <c r="B342" s="30"/>
      <c r="E342" s="30"/>
      <c r="F342" s="207"/>
      <c r="G342" s="30"/>
      <c r="H342" s="30"/>
      <c r="I342" s="30"/>
      <c r="J342" s="30"/>
      <c r="K342" s="223"/>
      <c r="L342" s="30"/>
      <c r="M342" s="30"/>
      <c r="N342" s="30"/>
      <c r="O342" s="30"/>
      <c r="P342" s="223"/>
      <c r="Q342" s="30"/>
      <c r="R342" s="30"/>
      <c r="S342" s="30"/>
      <c r="T342" s="224"/>
      <c r="U342" s="223"/>
      <c r="V342" s="30"/>
      <c r="W342" s="30"/>
      <c r="X342" s="30"/>
      <c r="Y342" s="224"/>
      <c r="Z342" s="30"/>
      <c r="AA342" s="30"/>
      <c r="AB342" s="30"/>
      <c r="AC342" s="30"/>
      <c r="AD342" s="30"/>
      <c r="AE342" s="30"/>
      <c r="AF342" s="30"/>
      <c r="AG342" s="30"/>
      <c r="AH342" s="30"/>
      <c r="AI342" s="30"/>
      <c r="AJ342" s="30"/>
      <c r="AK342" s="30"/>
    </row>
    <row r="343" ht="15.75" customHeight="1">
      <c r="B343" s="30"/>
      <c r="E343" s="30"/>
      <c r="F343" s="207"/>
      <c r="G343" s="30"/>
      <c r="H343" s="30"/>
      <c r="I343" s="30"/>
      <c r="J343" s="30"/>
      <c r="K343" s="223"/>
      <c r="L343" s="30"/>
      <c r="M343" s="30"/>
      <c r="N343" s="30"/>
      <c r="O343" s="30"/>
      <c r="P343" s="223"/>
      <c r="Q343" s="30"/>
      <c r="R343" s="30"/>
      <c r="S343" s="30"/>
      <c r="T343" s="224"/>
      <c r="U343" s="223"/>
      <c r="V343" s="30"/>
      <c r="W343" s="30"/>
      <c r="X343" s="30"/>
      <c r="Y343" s="224"/>
      <c r="Z343" s="30"/>
      <c r="AA343" s="30"/>
      <c r="AB343" s="30"/>
      <c r="AC343" s="30"/>
      <c r="AD343" s="30"/>
      <c r="AE343" s="30"/>
      <c r="AF343" s="30"/>
      <c r="AG343" s="30"/>
      <c r="AH343" s="30"/>
      <c r="AI343" s="30"/>
      <c r="AJ343" s="30"/>
      <c r="AK343" s="30"/>
    </row>
    <row r="344" ht="15.75" customHeight="1">
      <c r="B344" s="30"/>
      <c r="E344" s="30"/>
      <c r="F344" s="207"/>
      <c r="G344" s="30"/>
      <c r="H344" s="30"/>
      <c r="I344" s="30"/>
      <c r="J344" s="30"/>
      <c r="K344" s="223"/>
      <c r="L344" s="30"/>
      <c r="M344" s="30"/>
      <c r="N344" s="30"/>
      <c r="O344" s="30"/>
      <c r="P344" s="223"/>
      <c r="Q344" s="30"/>
      <c r="R344" s="30"/>
      <c r="S344" s="30"/>
      <c r="T344" s="224"/>
      <c r="U344" s="223"/>
      <c r="V344" s="30"/>
      <c r="W344" s="30"/>
      <c r="X344" s="30"/>
      <c r="Y344" s="224"/>
      <c r="Z344" s="30"/>
      <c r="AA344" s="30"/>
      <c r="AB344" s="30"/>
      <c r="AC344" s="30"/>
      <c r="AD344" s="30"/>
      <c r="AE344" s="30"/>
      <c r="AF344" s="30"/>
      <c r="AG344" s="30"/>
      <c r="AH344" s="30"/>
      <c r="AI344" s="30"/>
      <c r="AJ344" s="30"/>
      <c r="AK344" s="30"/>
    </row>
    <row r="345" ht="15.75" customHeight="1">
      <c r="B345" s="30"/>
      <c r="E345" s="30"/>
      <c r="F345" s="207"/>
      <c r="G345" s="30"/>
      <c r="H345" s="30"/>
      <c r="I345" s="30"/>
      <c r="J345" s="30"/>
      <c r="K345" s="223"/>
      <c r="L345" s="30"/>
      <c r="M345" s="30"/>
      <c r="N345" s="30"/>
      <c r="O345" s="30"/>
      <c r="P345" s="223"/>
      <c r="Q345" s="30"/>
      <c r="R345" s="30"/>
      <c r="S345" s="30"/>
      <c r="T345" s="224"/>
      <c r="U345" s="223"/>
      <c r="V345" s="30"/>
      <c r="W345" s="30"/>
      <c r="X345" s="30"/>
      <c r="Y345" s="224"/>
      <c r="Z345" s="30"/>
      <c r="AA345" s="30"/>
      <c r="AB345" s="30"/>
      <c r="AC345" s="30"/>
      <c r="AD345" s="30"/>
      <c r="AE345" s="30"/>
      <c r="AF345" s="30"/>
      <c r="AG345" s="30"/>
      <c r="AH345" s="30"/>
      <c r="AI345" s="30"/>
      <c r="AJ345" s="30"/>
      <c r="AK345" s="30"/>
    </row>
    <row r="346" ht="15.75" customHeight="1">
      <c r="B346" s="30"/>
      <c r="E346" s="30"/>
      <c r="F346" s="207"/>
      <c r="G346" s="30"/>
      <c r="H346" s="30"/>
      <c r="I346" s="30"/>
      <c r="J346" s="30"/>
      <c r="K346" s="223"/>
      <c r="L346" s="30"/>
      <c r="M346" s="30"/>
      <c r="N346" s="30"/>
      <c r="O346" s="30"/>
      <c r="P346" s="223"/>
      <c r="Q346" s="30"/>
      <c r="R346" s="30"/>
      <c r="S346" s="30"/>
      <c r="T346" s="224"/>
      <c r="U346" s="223"/>
      <c r="V346" s="30"/>
      <c r="W346" s="30"/>
      <c r="X346" s="30"/>
      <c r="Y346" s="224"/>
      <c r="Z346" s="30"/>
      <c r="AA346" s="30"/>
      <c r="AB346" s="30"/>
      <c r="AC346" s="30"/>
      <c r="AD346" s="30"/>
      <c r="AE346" s="30"/>
      <c r="AF346" s="30"/>
      <c r="AG346" s="30"/>
      <c r="AH346" s="30"/>
      <c r="AI346" s="30"/>
      <c r="AJ346" s="30"/>
      <c r="AK346" s="30"/>
    </row>
    <row r="347" ht="15.75" customHeight="1">
      <c r="B347" s="30"/>
      <c r="E347" s="30"/>
      <c r="F347" s="207"/>
      <c r="G347" s="30"/>
      <c r="H347" s="30"/>
      <c r="I347" s="30"/>
      <c r="J347" s="30"/>
      <c r="K347" s="223"/>
      <c r="L347" s="30"/>
      <c r="M347" s="30"/>
      <c r="N347" s="30"/>
      <c r="O347" s="30"/>
      <c r="P347" s="223"/>
      <c r="Q347" s="30"/>
      <c r="R347" s="30"/>
      <c r="S347" s="30"/>
      <c r="T347" s="224"/>
      <c r="U347" s="223"/>
      <c r="V347" s="30"/>
      <c r="W347" s="30"/>
      <c r="X347" s="30"/>
      <c r="Y347" s="224"/>
      <c r="Z347" s="30"/>
      <c r="AA347" s="30"/>
      <c r="AB347" s="30"/>
      <c r="AC347" s="30"/>
      <c r="AD347" s="30"/>
      <c r="AE347" s="30"/>
      <c r="AF347" s="30"/>
      <c r="AG347" s="30"/>
      <c r="AH347" s="30"/>
      <c r="AI347" s="30"/>
      <c r="AJ347" s="30"/>
      <c r="AK347" s="30"/>
    </row>
    <row r="348" ht="15.75" customHeight="1">
      <c r="B348" s="30"/>
      <c r="E348" s="30"/>
      <c r="F348" s="207"/>
      <c r="G348" s="30"/>
      <c r="H348" s="30"/>
      <c r="I348" s="30"/>
      <c r="J348" s="30"/>
      <c r="K348" s="223"/>
      <c r="L348" s="30"/>
      <c r="M348" s="30"/>
      <c r="N348" s="30"/>
      <c r="O348" s="30"/>
      <c r="P348" s="223"/>
      <c r="Q348" s="30"/>
      <c r="R348" s="30"/>
      <c r="S348" s="30"/>
      <c r="T348" s="224"/>
      <c r="U348" s="223"/>
      <c r="V348" s="30"/>
      <c r="W348" s="30"/>
      <c r="X348" s="30"/>
      <c r="Y348" s="224"/>
      <c r="Z348" s="30"/>
      <c r="AA348" s="30"/>
      <c r="AB348" s="30"/>
      <c r="AC348" s="30"/>
      <c r="AD348" s="30"/>
      <c r="AE348" s="30"/>
      <c r="AF348" s="30"/>
      <c r="AG348" s="30"/>
      <c r="AH348" s="30"/>
      <c r="AI348" s="30"/>
      <c r="AJ348" s="30"/>
      <c r="AK348" s="30"/>
    </row>
    <row r="349" ht="15.75" customHeight="1">
      <c r="B349" s="30"/>
      <c r="E349" s="30"/>
      <c r="F349" s="207"/>
      <c r="G349" s="30"/>
      <c r="H349" s="30"/>
      <c r="I349" s="30"/>
      <c r="J349" s="30"/>
      <c r="K349" s="223"/>
      <c r="L349" s="30"/>
      <c r="M349" s="30"/>
      <c r="N349" s="30"/>
      <c r="O349" s="30"/>
      <c r="P349" s="223"/>
      <c r="Q349" s="30"/>
      <c r="R349" s="30"/>
      <c r="S349" s="30"/>
      <c r="T349" s="224"/>
      <c r="U349" s="223"/>
      <c r="V349" s="30"/>
      <c r="W349" s="30"/>
      <c r="X349" s="30"/>
      <c r="Y349" s="224"/>
      <c r="Z349" s="30"/>
      <c r="AA349" s="30"/>
      <c r="AB349" s="30"/>
      <c r="AC349" s="30"/>
      <c r="AD349" s="30"/>
      <c r="AE349" s="30"/>
      <c r="AF349" s="30"/>
      <c r="AG349" s="30"/>
      <c r="AH349" s="30"/>
      <c r="AI349" s="30"/>
      <c r="AJ349" s="30"/>
      <c r="AK349" s="30"/>
    </row>
    <row r="350" ht="15.75" customHeight="1">
      <c r="B350" s="30"/>
      <c r="E350" s="30"/>
      <c r="F350" s="207"/>
      <c r="G350" s="30"/>
      <c r="H350" s="30"/>
      <c r="I350" s="30"/>
      <c r="J350" s="30"/>
      <c r="K350" s="223"/>
      <c r="L350" s="30"/>
      <c r="M350" s="30"/>
      <c r="N350" s="30"/>
      <c r="O350" s="30"/>
      <c r="P350" s="223"/>
      <c r="Q350" s="30"/>
      <c r="R350" s="30"/>
      <c r="S350" s="30"/>
      <c r="T350" s="224"/>
      <c r="U350" s="223"/>
      <c r="V350" s="30"/>
      <c r="W350" s="30"/>
      <c r="X350" s="30"/>
      <c r="Y350" s="224"/>
      <c r="Z350" s="30"/>
      <c r="AA350" s="30"/>
      <c r="AB350" s="30"/>
      <c r="AC350" s="30"/>
      <c r="AD350" s="30"/>
      <c r="AE350" s="30"/>
      <c r="AF350" s="30"/>
      <c r="AG350" s="30"/>
      <c r="AH350" s="30"/>
      <c r="AI350" s="30"/>
      <c r="AJ350" s="30"/>
      <c r="AK350" s="30"/>
    </row>
    <row r="351" ht="15.75" customHeight="1">
      <c r="B351" s="30"/>
      <c r="E351" s="30"/>
      <c r="F351" s="207"/>
      <c r="G351" s="30"/>
      <c r="H351" s="30"/>
      <c r="I351" s="30"/>
      <c r="J351" s="30"/>
      <c r="K351" s="223"/>
      <c r="L351" s="30"/>
      <c r="M351" s="30"/>
      <c r="N351" s="30"/>
      <c r="O351" s="30"/>
      <c r="P351" s="223"/>
      <c r="Q351" s="30"/>
      <c r="R351" s="30"/>
      <c r="S351" s="30"/>
      <c r="T351" s="224"/>
      <c r="U351" s="223"/>
      <c r="V351" s="30"/>
      <c r="W351" s="30"/>
      <c r="X351" s="30"/>
      <c r="Y351" s="224"/>
      <c r="Z351" s="30"/>
      <c r="AA351" s="30"/>
      <c r="AB351" s="30"/>
      <c r="AC351" s="30"/>
      <c r="AD351" s="30"/>
      <c r="AE351" s="30"/>
      <c r="AF351" s="30"/>
      <c r="AG351" s="30"/>
      <c r="AH351" s="30"/>
      <c r="AI351" s="30"/>
      <c r="AJ351" s="30"/>
      <c r="AK351" s="30"/>
    </row>
    <row r="352" ht="15.75" customHeight="1">
      <c r="B352" s="30"/>
      <c r="E352" s="30"/>
      <c r="F352" s="207"/>
      <c r="G352" s="30"/>
      <c r="H352" s="30"/>
      <c r="I352" s="30"/>
      <c r="J352" s="30"/>
      <c r="K352" s="223"/>
      <c r="L352" s="30"/>
      <c r="M352" s="30"/>
      <c r="N352" s="30"/>
      <c r="O352" s="30"/>
      <c r="P352" s="223"/>
      <c r="Q352" s="30"/>
      <c r="R352" s="30"/>
      <c r="S352" s="30"/>
      <c r="T352" s="224"/>
      <c r="U352" s="223"/>
      <c r="V352" s="30"/>
      <c r="W352" s="30"/>
      <c r="X352" s="30"/>
      <c r="Y352" s="224"/>
      <c r="Z352" s="30"/>
      <c r="AA352" s="30"/>
      <c r="AB352" s="30"/>
      <c r="AC352" s="30"/>
      <c r="AD352" s="30"/>
      <c r="AE352" s="30"/>
      <c r="AF352" s="30"/>
      <c r="AG352" s="30"/>
      <c r="AH352" s="30"/>
      <c r="AI352" s="30"/>
      <c r="AJ352" s="30"/>
      <c r="AK352" s="30"/>
    </row>
    <row r="353" ht="15.75" customHeight="1">
      <c r="B353" s="30"/>
      <c r="E353" s="30"/>
      <c r="F353" s="207"/>
      <c r="G353" s="30"/>
      <c r="H353" s="30"/>
      <c r="I353" s="30"/>
      <c r="J353" s="30"/>
      <c r="K353" s="223"/>
      <c r="L353" s="30"/>
      <c r="M353" s="30"/>
      <c r="N353" s="30"/>
      <c r="O353" s="30"/>
      <c r="P353" s="223"/>
      <c r="Q353" s="30"/>
      <c r="R353" s="30"/>
      <c r="S353" s="30"/>
      <c r="T353" s="224"/>
      <c r="U353" s="223"/>
      <c r="V353" s="30"/>
      <c r="W353" s="30"/>
      <c r="X353" s="30"/>
      <c r="Y353" s="224"/>
      <c r="Z353" s="30"/>
      <c r="AA353" s="30"/>
      <c r="AB353" s="30"/>
      <c r="AC353" s="30"/>
      <c r="AD353" s="30"/>
      <c r="AE353" s="30"/>
      <c r="AF353" s="30"/>
      <c r="AG353" s="30"/>
      <c r="AH353" s="30"/>
      <c r="AI353" s="30"/>
      <c r="AJ353" s="30"/>
      <c r="AK353" s="30"/>
    </row>
    <row r="354" ht="15.75" customHeight="1">
      <c r="B354" s="30"/>
      <c r="E354" s="30"/>
      <c r="F354" s="207"/>
      <c r="G354" s="30"/>
      <c r="H354" s="30"/>
      <c r="I354" s="30"/>
      <c r="J354" s="30"/>
      <c r="K354" s="223"/>
      <c r="L354" s="30"/>
      <c r="M354" s="30"/>
      <c r="N354" s="30"/>
      <c r="O354" s="30"/>
      <c r="P354" s="223"/>
      <c r="Q354" s="30"/>
      <c r="R354" s="30"/>
      <c r="S354" s="30"/>
      <c r="T354" s="224"/>
      <c r="U354" s="223"/>
      <c r="V354" s="30"/>
      <c r="W354" s="30"/>
      <c r="X354" s="30"/>
      <c r="Y354" s="224"/>
      <c r="Z354" s="30"/>
      <c r="AA354" s="30"/>
      <c r="AB354" s="30"/>
      <c r="AC354" s="30"/>
      <c r="AD354" s="30"/>
      <c r="AE354" s="30"/>
      <c r="AF354" s="30"/>
      <c r="AG354" s="30"/>
      <c r="AH354" s="30"/>
      <c r="AI354" s="30"/>
      <c r="AJ354" s="30"/>
      <c r="AK354" s="30"/>
    </row>
    <row r="355" ht="15.75" customHeight="1">
      <c r="B355" s="30"/>
      <c r="E355" s="30"/>
      <c r="F355" s="207"/>
      <c r="G355" s="30"/>
      <c r="H355" s="30"/>
      <c r="I355" s="30"/>
      <c r="J355" s="30"/>
      <c r="K355" s="223"/>
      <c r="L355" s="30"/>
      <c r="M355" s="30"/>
      <c r="N355" s="30"/>
      <c r="O355" s="30"/>
      <c r="P355" s="223"/>
      <c r="Q355" s="30"/>
      <c r="R355" s="30"/>
      <c r="S355" s="30"/>
      <c r="T355" s="224"/>
      <c r="U355" s="223"/>
      <c r="V355" s="30"/>
      <c r="W355" s="30"/>
      <c r="X355" s="30"/>
      <c r="Y355" s="224"/>
      <c r="Z355" s="30"/>
      <c r="AA355" s="30"/>
      <c r="AB355" s="30"/>
      <c r="AC355" s="30"/>
      <c r="AD355" s="30"/>
      <c r="AE355" s="30"/>
      <c r="AF355" s="30"/>
      <c r="AG355" s="30"/>
      <c r="AH355" s="30"/>
      <c r="AI355" s="30"/>
      <c r="AJ355" s="30"/>
      <c r="AK355" s="30"/>
    </row>
    <row r="356" ht="15.75" customHeight="1">
      <c r="B356" s="30"/>
      <c r="E356" s="30"/>
      <c r="F356" s="207"/>
      <c r="G356" s="30"/>
      <c r="H356" s="30"/>
      <c r="I356" s="30"/>
      <c r="J356" s="30"/>
      <c r="K356" s="223"/>
      <c r="L356" s="30"/>
      <c r="M356" s="30"/>
      <c r="N356" s="30"/>
      <c r="O356" s="30"/>
      <c r="P356" s="223"/>
      <c r="Q356" s="30"/>
      <c r="R356" s="30"/>
      <c r="S356" s="30"/>
      <c r="T356" s="224"/>
      <c r="U356" s="223"/>
      <c r="V356" s="30"/>
      <c r="W356" s="30"/>
      <c r="X356" s="30"/>
      <c r="Y356" s="224"/>
      <c r="Z356" s="30"/>
      <c r="AA356" s="30"/>
      <c r="AB356" s="30"/>
      <c r="AC356" s="30"/>
      <c r="AD356" s="30"/>
      <c r="AE356" s="30"/>
      <c r="AF356" s="30"/>
      <c r="AG356" s="30"/>
      <c r="AH356" s="30"/>
      <c r="AI356" s="30"/>
      <c r="AJ356" s="30"/>
      <c r="AK356" s="30"/>
    </row>
    <row r="357" ht="15.75" customHeight="1">
      <c r="B357" s="30"/>
      <c r="E357" s="30"/>
      <c r="F357" s="207"/>
      <c r="G357" s="30"/>
      <c r="H357" s="30"/>
      <c r="I357" s="30"/>
      <c r="J357" s="30"/>
      <c r="K357" s="223"/>
      <c r="L357" s="30"/>
      <c r="M357" s="30"/>
      <c r="N357" s="30"/>
      <c r="O357" s="30"/>
      <c r="P357" s="223"/>
      <c r="Q357" s="30"/>
      <c r="R357" s="30"/>
      <c r="S357" s="30"/>
      <c r="T357" s="224"/>
      <c r="U357" s="223"/>
      <c r="V357" s="30"/>
      <c r="W357" s="30"/>
      <c r="X357" s="30"/>
      <c r="Y357" s="224"/>
      <c r="Z357" s="30"/>
      <c r="AA357" s="30"/>
      <c r="AB357" s="30"/>
      <c r="AC357" s="30"/>
      <c r="AD357" s="30"/>
      <c r="AE357" s="30"/>
      <c r="AF357" s="30"/>
      <c r="AG357" s="30"/>
      <c r="AH357" s="30"/>
      <c r="AI357" s="30"/>
      <c r="AJ357" s="30"/>
      <c r="AK357" s="30"/>
    </row>
    <row r="358" ht="15.75" customHeight="1">
      <c r="B358" s="30"/>
      <c r="E358" s="30"/>
      <c r="F358" s="207"/>
      <c r="G358" s="30"/>
      <c r="H358" s="30"/>
      <c r="I358" s="30"/>
      <c r="J358" s="30"/>
      <c r="K358" s="223"/>
      <c r="L358" s="30"/>
      <c r="M358" s="30"/>
      <c r="N358" s="30"/>
      <c r="O358" s="30"/>
      <c r="P358" s="223"/>
      <c r="Q358" s="30"/>
      <c r="R358" s="30"/>
      <c r="S358" s="30"/>
      <c r="T358" s="224"/>
      <c r="U358" s="223"/>
      <c r="V358" s="30"/>
      <c r="W358" s="30"/>
      <c r="X358" s="30"/>
      <c r="Y358" s="224"/>
      <c r="Z358" s="30"/>
      <c r="AA358" s="30"/>
      <c r="AB358" s="30"/>
      <c r="AC358" s="30"/>
      <c r="AD358" s="30"/>
      <c r="AE358" s="30"/>
      <c r="AF358" s="30"/>
      <c r="AG358" s="30"/>
      <c r="AH358" s="30"/>
      <c r="AI358" s="30"/>
      <c r="AJ358" s="30"/>
      <c r="AK358" s="30"/>
    </row>
    <row r="359" ht="15.75" customHeight="1">
      <c r="B359" s="30"/>
      <c r="E359" s="30"/>
      <c r="F359" s="207"/>
      <c r="G359" s="30"/>
      <c r="H359" s="30"/>
      <c r="I359" s="30"/>
      <c r="J359" s="30"/>
      <c r="K359" s="223"/>
      <c r="L359" s="30"/>
      <c r="M359" s="30"/>
      <c r="N359" s="30"/>
      <c r="O359" s="30"/>
      <c r="P359" s="223"/>
      <c r="Q359" s="30"/>
      <c r="R359" s="30"/>
      <c r="S359" s="30"/>
      <c r="T359" s="224"/>
      <c r="U359" s="223"/>
      <c r="V359" s="30"/>
      <c r="W359" s="30"/>
      <c r="X359" s="30"/>
      <c r="Y359" s="224"/>
      <c r="Z359" s="30"/>
      <c r="AA359" s="30"/>
      <c r="AB359" s="30"/>
      <c r="AC359" s="30"/>
      <c r="AD359" s="30"/>
      <c r="AE359" s="30"/>
      <c r="AF359" s="30"/>
      <c r="AG359" s="30"/>
      <c r="AH359" s="30"/>
      <c r="AI359" s="30"/>
      <c r="AJ359" s="30"/>
      <c r="AK359" s="30"/>
    </row>
    <row r="360" ht="15.75" customHeight="1">
      <c r="B360" s="30"/>
      <c r="E360" s="30"/>
      <c r="F360" s="207"/>
      <c r="G360" s="30"/>
      <c r="H360" s="30"/>
      <c r="I360" s="30"/>
      <c r="J360" s="30"/>
      <c r="K360" s="223"/>
      <c r="L360" s="30"/>
      <c r="M360" s="30"/>
      <c r="N360" s="30"/>
      <c r="O360" s="30"/>
      <c r="P360" s="223"/>
      <c r="Q360" s="30"/>
      <c r="R360" s="30"/>
      <c r="S360" s="30"/>
      <c r="T360" s="224"/>
      <c r="U360" s="223"/>
      <c r="V360" s="30"/>
      <c r="W360" s="30"/>
      <c r="X360" s="30"/>
      <c r="Y360" s="224"/>
      <c r="Z360" s="30"/>
      <c r="AA360" s="30"/>
      <c r="AB360" s="30"/>
      <c r="AC360" s="30"/>
      <c r="AD360" s="30"/>
      <c r="AE360" s="30"/>
      <c r="AF360" s="30"/>
      <c r="AG360" s="30"/>
      <c r="AH360" s="30"/>
      <c r="AI360" s="30"/>
      <c r="AJ360" s="30"/>
      <c r="AK360" s="30"/>
    </row>
    <row r="361" ht="15.75" customHeight="1">
      <c r="B361" s="30"/>
      <c r="E361" s="30"/>
      <c r="F361" s="207"/>
      <c r="G361" s="30"/>
      <c r="H361" s="30"/>
      <c r="I361" s="30"/>
      <c r="J361" s="30"/>
      <c r="K361" s="223"/>
      <c r="L361" s="30"/>
      <c r="M361" s="30"/>
      <c r="N361" s="30"/>
      <c r="O361" s="30"/>
      <c r="P361" s="223"/>
      <c r="Q361" s="30"/>
      <c r="R361" s="30"/>
      <c r="S361" s="30"/>
      <c r="T361" s="224"/>
      <c r="U361" s="223"/>
      <c r="V361" s="30"/>
      <c r="W361" s="30"/>
      <c r="X361" s="30"/>
      <c r="Y361" s="224"/>
      <c r="Z361" s="30"/>
      <c r="AA361" s="30"/>
      <c r="AB361" s="30"/>
      <c r="AC361" s="30"/>
      <c r="AD361" s="30"/>
      <c r="AE361" s="30"/>
      <c r="AF361" s="30"/>
      <c r="AG361" s="30"/>
      <c r="AH361" s="30"/>
      <c r="AI361" s="30"/>
      <c r="AJ361" s="30"/>
      <c r="AK361" s="30"/>
    </row>
    <row r="362" ht="15.75" customHeight="1">
      <c r="B362" s="30"/>
      <c r="E362" s="30"/>
      <c r="F362" s="207"/>
      <c r="G362" s="30"/>
      <c r="H362" s="30"/>
      <c r="I362" s="30"/>
      <c r="J362" s="30"/>
      <c r="K362" s="223"/>
      <c r="L362" s="30"/>
      <c r="M362" s="30"/>
      <c r="N362" s="30"/>
      <c r="O362" s="30"/>
      <c r="P362" s="223"/>
      <c r="Q362" s="30"/>
      <c r="R362" s="30"/>
      <c r="S362" s="30"/>
      <c r="T362" s="224"/>
      <c r="U362" s="223"/>
      <c r="V362" s="30"/>
      <c r="W362" s="30"/>
      <c r="X362" s="30"/>
      <c r="Y362" s="224"/>
      <c r="Z362" s="30"/>
      <c r="AA362" s="30"/>
      <c r="AB362" s="30"/>
      <c r="AC362" s="30"/>
      <c r="AD362" s="30"/>
      <c r="AE362" s="30"/>
      <c r="AF362" s="30"/>
      <c r="AG362" s="30"/>
      <c r="AH362" s="30"/>
      <c r="AI362" s="30"/>
      <c r="AJ362" s="30"/>
      <c r="AK362" s="30"/>
    </row>
    <row r="363" ht="15.75" customHeight="1">
      <c r="B363" s="30"/>
      <c r="E363" s="30"/>
      <c r="F363" s="207"/>
      <c r="G363" s="30"/>
      <c r="H363" s="30"/>
      <c r="I363" s="30"/>
      <c r="J363" s="30"/>
      <c r="K363" s="223"/>
      <c r="L363" s="30"/>
      <c r="M363" s="30"/>
      <c r="N363" s="30"/>
      <c r="O363" s="30"/>
      <c r="P363" s="223"/>
      <c r="Q363" s="30"/>
      <c r="R363" s="30"/>
      <c r="S363" s="30"/>
      <c r="T363" s="224"/>
      <c r="U363" s="223"/>
      <c r="V363" s="30"/>
      <c r="W363" s="30"/>
      <c r="X363" s="30"/>
      <c r="Y363" s="224"/>
      <c r="Z363" s="30"/>
      <c r="AA363" s="30"/>
      <c r="AB363" s="30"/>
      <c r="AC363" s="30"/>
      <c r="AD363" s="30"/>
      <c r="AE363" s="30"/>
      <c r="AF363" s="30"/>
      <c r="AG363" s="30"/>
      <c r="AH363" s="30"/>
      <c r="AI363" s="30"/>
      <c r="AJ363" s="30"/>
      <c r="AK363" s="30"/>
    </row>
    <row r="364" ht="15.75" customHeight="1">
      <c r="B364" s="30"/>
      <c r="E364" s="30"/>
      <c r="F364" s="207"/>
      <c r="G364" s="30"/>
      <c r="H364" s="30"/>
      <c r="I364" s="30"/>
      <c r="J364" s="30"/>
      <c r="K364" s="223"/>
      <c r="L364" s="30"/>
      <c r="M364" s="30"/>
      <c r="N364" s="30"/>
      <c r="O364" s="30"/>
      <c r="P364" s="223"/>
      <c r="Q364" s="30"/>
      <c r="R364" s="30"/>
      <c r="S364" s="30"/>
      <c r="T364" s="224"/>
      <c r="U364" s="223"/>
      <c r="V364" s="30"/>
      <c r="W364" s="30"/>
      <c r="X364" s="30"/>
      <c r="Y364" s="224"/>
      <c r="Z364" s="30"/>
      <c r="AA364" s="30"/>
      <c r="AB364" s="30"/>
      <c r="AC364" s="30"/>
      <c r="AD364" s="30"/>
      <c r="AE364" s="30"/>
      <c r="AF364" s="30"/>
      <c r="AG364" s="30"/>
      <c r="AH364" s="30"/>
      <c r="AI364" s="30"/>
      <c r="AJ364" s="30"/>
      <c r="AK364" s="30"/>
    </row>
    <row r="365" ht="15.75" customHeight="1">
      <c r="B365" s="30"/>
      <c r="E365" s="30"/>
      <c r="F365" s="207"/>
      <c r="G365" s="30"/>
      <c r="H365" s="30"/>
      <c r="I365" s="30"/>
      <c r="J365" s="30"/>
      <c r="K365" s="223"/>
      <c r="L365" s="30"/>
      <c r="M365" s="30"/>
      <c r="N365" s="30"/>
      <c r="O365" s="30"/>
      <c r="P365" s="223"/>
      <c r="Q365" s="30"/>
      <c r="R365" s="30"/>
      <c r="S365" s="30"/>
      <c r="T365" s="224"/>
      <c r="U365" s="223"/>
      <c r="V365" s="30"/>
      <c r="W365" s="30"/>
      <c r="X365" s="30"/>
      <c r="Y365" s="224"/>
      <c r="Z365" s="30"/>
      <c r="AA365" s="30"/>
      <c r="AB365" s="30"/>
      <c r="AC365" s="30"/>
      <c r="AD365" s="30"/>
      <c r="AE365" s="30"/>
      <c r="AF365" s="30"/>
      <c r="AG365" s="30"/>
      <c r="AH365" s="30"/>
      <c r="AI365" s="30"/>
      <c r="AJ365" s="30"/>
      <c r="AK365" s="30"/>
    </row>
    <row r="366" ht="15.75" customHeight="1">
      <c r="B366" s="30"/>
      <c r="E366" s="30"/>
      <c r="F366" s="207"/>
      <c r="G366" s="30"/>
      <c r="H366" s="30"/>
      <c r="I366" s="30"/>
      <c r="J366" s="30"/>
      <c r="K366" s="223"/>
      <c r="L366" s="30"/>
      <c r="M366" s="30"/>
      <c r="N366" s="30"/>
      <c r="O366" s="30"/>
      <c r="P366" s="223"/>
      <c r="Q366" s="30"/>
      <c r="R366" s="30"/>
      <c r="S366" s="30"/>
      <c r="T366" s="224"/>
      <c r="U366" s="223"/>
      <c r="V366" s="30"/>
      <c r="W366" s="30"/>
      <c r="X366" s="30"/>
      <c r="Y366" s="224"/>
      <c r="Z366" s="30"/>
      <c r="AA366" s="30"/>
      <c r="AB366" s="30"/>
      <c r="AC366" s="30"/>
      <c r="AD366" s="30"/>
      <c r="AE366" s="30"/>
      <c r="AF366" s="30"/>
      <c r="AG366" s="30"/>
      <c r="AH366" s="30"/>
      <c r="AI366" s="30"/>
      <c r="AJ366" s="30"/>
      <c r="AK366" s="30"/>
    </row>
    <row r="367" ht="15.75" customHeight="1">
      <c r="B367" s="30"/>
      <c r="E367" s="30"/>
      <c r="F367" s="207"/>
      <c r="G367" s="30"/>
      <c r="H367" s="30"/>
      <c r="I367" s="30"/>
      <c r="J367" s="30"/>
      <c r="K367" s="223"/>
      <c r="L367" s="30"/>
      <c r="M367" s="30"/>
      <c r="N367" s="30"/>
      <c r="O367" s="30"/>
      <c r="P367" s="223"/>
      <c r="Q367" s="30"/>
      <c r="R367" s="30"/>
      <c r="S367" s="30"/>
      <c r="T367" s="224"/>
      <c r="U367" s="223"/>
      <c r="V367" s="30"/>
      <c r="W367" s="30"/>
      <c r="X367" s="30"/>
      <c r="Y367" s="224"/>
      <c r="Z367" s="30"/>
      <c r="AA367" s="30"/>
      <c r="AB367" s="30"/>
      <c r="AC367" s="30"/>
      <c r="AD367" s="30"/>
      <c r="AE367" s="30"/>
      <c r="AF367" s="30"/>
      <c r="AG367" s="30"/>
      <c r="AH367" s="30"/>
      <c r="AI367" s="30"/>
      <c r="AJ367" s="30"/>
      <c r="AK367" s="30"/>
    </row>
    <row r="368" ht="15.75" customHeight="1">
      <c r="B368" s="30"/>
      <c r="E368" s="30"/>
      <c r="F368" s="207"/>
      <c r="G368" s="30"/>
      <c r="H368" s="30"/>
      <c r="I368" s="30"/>
      <c r="J368" s="30"/>
      <c r="K368" s="223"/>
      <c r="L368" s="30"/>
      <c r="M368" s="30"/>
      <c r="N368" s="30"/>
      <c r="O368" s="30"/>
      <c r="P368" s="223"/>
      <c r="Q368" s="30"/>
      <c r="R368" s="30"/>
      <c r="S368" s="30"/>
      <c r="T368" s="224"/>
      <c r="U368" s="223"/>
      <c r="V368" s="30"/>
      <c r="W368" s="30"/>
      <c r="X368" s="30"/>
      <c r="Y368" s="224"/>
      <c r="Z368" s="30"/>
      <c r="AA368" s="30"/>
      <c r="AB368" s="30"/>
      <c r="AC368" s="30"/>
      <c r="AD368" s="30"/>
      <c r="AE368" s="30"/>
      <c r="AF368" s="30"/>
      <c r="AG368" s="30"/>
      <c r="AH368" s="30"/>
      <c r="AI368" s="30"/>
      <c r="AJ368" s="30"/>
      <c r="AK368" s="30"/>
    </row>
    <row r="369" ht="15.75" customHeight="1">
      <c r="B369" s="30"/>
      <c r="E369" s="30"/>
      <c r="F369" s="207"/>
      <c r="G369" s="30"/>
      <c r="H369" s="30"/>
      <c r="I369" s="30"/>
      <c r="J369" s="30"/>
      <c r="K369" s="223"/>
      <c r="L369" s="30"/>
      <c r="M369" s="30"/>
      <c r="N369" s="30"/>
      <c r="O369" s="30"/>
      <c r="P369" s="223"/>
      <c r="Q369" s="30"/>
      <c r="R369" s="30"/>
      <c r="S369" s="30"/>
      <c r="T369" s="224"/>
      <c r="U369" s="223"/>
      <c r="V369" s="30"/>
      <c r="W369" s="30"/>
      <c r="X369" s="30"/>
      <c r="Y369" s="224"/>
      <c r="Z369" s="30"/>
      <c r="AA369" s="30"/>
      <c r="AB369" s="30"/>
      <c r="AC369" s="30"/>
      <c r="AD369" s="30"/>
      <c r="AE369" s="30"/>
      <c r="AF369" s="30"/>
      <c r="AG369" s="30"/>
      <c r="AH369" s="30"/>
      <c r="AI369" s="30"/>
      <c r="AJ369" s="30"/>
      <c r="AK369" s="30"/>
    </row>
    <row r="370" ht="15.75" customHeight="1">
      <c r="B370" s="30"/>
      <c r="E370" s="30"/>
      <c r="F370" s="207"/>
      <c r="G370" s="30"/>
      <c r="H370" s="30"/>
      <c r="I370" s="30"/>
      <c r="J370" s="30"/>
      <c r="K370" s="223"/>
      <c r="L370" s="30"/>
      <c r="M370" s="30"/>
      <c r="N370" s="30"/>
      <c r="O370" s="30"/>
      <c r="P370" s="223"/>
      <c r="Q370" s="30"/>
      <c r="R370" s="30"/>
      <c r="S370" s="30"/>
      <c r="T370" s="224"/>
      <c r="U370" s="223"/>
      <c r="V370" s="30"/>
      <c r="W370" s="30"/>
      <c r="X370" s="30"/>
      <c r="Y370" s="224"/>
      <c r="Z370" s="30"/>
      <c r="AA370" s="30"/>
      <c r="AB370" s="30"/>
      <c r="AC370" s="30"/>
      <c r="AD370" s="30"/>
      <c r="AE370" s="30"/>
      <c r="AF370" s="30"/>
      <c r="AG370" s="30"/>
      <c r="AH370" s="30"/>
      <c r="AI370" s="30"/>
      <c r="AJ370" s="30"/>
      <c r="AK370" s="30"/>
    </row>
    <row r="371" ht="15.75" customHeight="1">
      <c r="B371" s="30"/>
      <c r="E371" s="30"/>
      <c r="F371" s="207"/>
      <c r="G371" s="30"/>
      <c r="H371" s="30"/>
      <c r="I371" s="30"/>
      <c r="J371" s="30"/>
      <c r="K371" s="223"/>
      <c r="L371" s="30"/>
      <c r="M371" s="30"/>
      <c r="N371" s="30"/>
      <c r="O371" s="30"/>
      <c r="P371" s="223"/>
      <c r="Q371" s="30"/>
      <c r="R371" s="30"/>
      <c r="S371" s="30"/>
      <c r="T371" s="224"/>
      <c r="U371" s="223"/>
      <c r="V371" s="30"/>
      <c r="W371" s="30"/>
      <c r="X371" s="30"/>
      <c r="Y371" s="224"/>
      <c r="Z371" s="30"/>
      <c r="AA371" s="30"/>
      <c r="AB371" s="30"/>
      <c r="AC371" s="30"/>
      <c r="AD371" s="30"/>
      <c r="AE371" s="30"/>
      <c r="AF371" s="30"/>
      <c r="AG371" s="30"/>
      <c r="AH371" s="30"/>
      <c r="AI371" s="30"/>
      <c r="AJ371" s="30"/>
      <c r="AK371" s="30"/>
    </row>
    <row r="372" ht="15.75" customHeight="1">
      <c r="B372" s="30"/>
      <c r="E372" s="30"/>
      <c r="F372" s="207"/>
      <c r="G372" s="30"/>
      <c r="H372" s="30"/>
      <c r="I372" s="30"/>
      <c r="J372" s="30"/>
      <c r="K372" s="223"/>
      <c r="L372" s="30"/>
      <c r="M372" s="30"/>
      <c r="N372" s="30"/>
      <c r="O372" s="30"/>
      <c r="P372" s="223"/>
      <c r="Q372" s="30"/>
      <c r="R372" s="30"/>
      <c r="S372" s="30"/>
      <c r="T372" s="224"/>
      <c r="U372" s="223"/>
      <c r="V372" s="30"/>
      <c r="W372" s="30"/>
      <c r="X372" s="30"/>
      <c r="Y372" s="224"/>
      <c r="Z372" s="30"/>
      <c r="AA372" s="30"/>
      <c r="AB372" s="30"/>
      <c r="AC372" s="30"/>
      <c r="AD372" s="30"/>
      <c r="AE372" s="30"/>
      <c r="AF372" s="30"/>
      <c r="AG372" s="30"/>
      <c r="AH372" s="30"/>
      <c r="AI372" s="30"/>
      <c r="AJ372" s="30"/>
      <c r="AK372" s="30"/>
    </row>
    <row r="373" ht="15.75" customHeight="1">
      <c r="B373" s="30"/>
      <c r="E373" s="30"/>
      <c r="F373" s="207"/>
      <c r="G373" s="30"/>
      <c r="H373" s="30"/>
      <c r="I373" s="30"/>
      <c r="J373" s="30"/>
      <c r="K373" s="223"/>
      <c r="L373" s="30"/>
      <c r="M373" s="30"/>
      <c r="N373" s="30"/>
      <c r="O373" s="30"/>
      <c r="P373" s="223"/>
      <c r="Q373" s="30"/>
      <c r="R373" s="30"/>
      <c r="S373" s="30"/>
      <c r="T373" s="224"/>
      <c r="U373" s="223"/>
      <c r="V373" s="30"/>
      <c r="W373" s="30"/>
      <c r="X373" s="30"/>
      <c r="Y373" s="224"/>
      <c r="Z373" s="30"/>
      <c r="AA373" s="30"/>
      <c r="AB373" s="30"/>
      <c r="AC373" s="30"/>
      <c r="AD373" s="30"/>
      <c r="AE373" s="30"/>
      <c r="AF373" s="30"/>
      <c r="AG373" s="30"/>
      <c r="AH373" s="30"/>
      <c r="AI373" s="30"/>
      <c r="AJ373" s="30"/>
      <c r="AK373" s="30"/>
    </row>
    <row r="374" ht="15.75" customHeight="1">
      <c r="B374" s="30"/>
      <c r="E374" s="30"/>
      <c r="F374" s="207"/>
      <c r="G374" s="30"/>
      <c r="H374" s="30"/>
      <c r="I374" s="30"/>
      <c r="J374" s="30"/>
      <c r="K374" s="223"/>
      <c r="L374" s="30"/>
      <c r="M374" s="30"/>
      <c r="N374" s="30"/>
      <c r="O374" s="30"/>
      <c r="P374" s="223"/>
      <c r="Q374" s="30"/>
      <c r="R374" s="30"/>
      <c r="S374" s="30"/>
      <c r="T374" s="224"/>
      <c r="U374" s="223"/>
      <c r="V374" s="30"/>
      <c r="W374" s="30"/>
      <c r="X374" s="30"/>
      <c r="Y374" s="224"/>
      <c r="Z374" s="30"/>
      <c r="AA374" s="30"/>
      <c r="AB374" s="30"/>
      <c r="AC374" s="30"/>
      <c r="AD374" s="30"/>
      <c r="AE374" s="30"/>
      <c r="AF374" s="30"/>
      <c r="AG374" s="30"/>
      <c r="AH374" s="30"/>
      <c r="AI374" s="30"/>
      <c r="AJ374" s="30"/>
      <c r="AK374" s="30"/>
    </row>
    <row r="375" ht="15.75" customHeight="1">
      <c r="B375" s="30"/>
      <c r="E375" s="30"/>
      <c r="F375" s="207"/>
      <c r="G375" s="30"/>
      <c r="H375" s="30"/>
      <c r="I375" s="30"/>
      <c r="J375" s="30"/>
      <c r="K375" s="223"/>
      <c r="L375" s="30"/>
      <c r="M375" s="30"/>
      <c r="N375" s="30"/>
      <c r="O375" s="30"/>
      <c r="P375" s="223"/>
      <c r="Q375" s="30"/>
      <c r="R375" s="30"/>
      <c r="S375" s="30"/>
      <c r="T375" s="224"/>
      <c r="U375" s="223"/>
      <c r="V375" s="30"/>
      <c r="W375" s="30"/>
      <c r="X375" s="30"/>
      <c r="Y375" s="224"/>
      <c r="Z375" s="30"/>
      <c r="AA375" s="30"/>
      <c r="AB375" s="30"/>
      <c r="AC375" s="30"/>
      <c r="AD375" s="30"/>
      <c r="AE375" s="30"/>
      <c r="AF375" s="30"/>
      <c r="AG375" s="30"/>
      <c r="AH375" s="30"/>
      <c r="AI375" s="30"/>
      <c r="AJ375" s="30"/>
      <c r="AK375" s="30"/>
    </row>
    <row r="376" ht="15.75" customHeight="1">
      <c r="B376" s="30"/>
      <c r="E376" s="30"/>
      <c r="F376" s="207"/>
      <c r="G376" s="30"/>
      <c r="H376" s="30"/>
      <c r="I376" s="30"/>
      <c r="J376" s="30"/>
      <c r="K376" s="223"/>
      <c r="L376" s="30"/>
      <c r="M376" s="30"/>
      <c r="N376" s="30"/>
      <c r="O376" s="30"/>
      <c r="P376" s="223"/>
      <c r="Q376" s="30"/>
      <c r="R376" s="30"/>
      <c r="S376" s="30"/>
      <c r="T376" s="224"/>
      <c r="U376" s="223"/>
      <c r="V376" s="30"/>
      <c r="W376" s="30"/>
      <c r="X376" s="30"/>
      <c r="Y376" s="224"/>
      <c r="Z376" s="30"/>
      <c r="AA376" s="30"/>
      <c r="AB376" s="30"/>
      <c r="AC376" s="30"/>
      <c r="AD376" s="30"/>
      <c r="AE376" s="30"/>
      <c r="AF376" s="30"/>
      <c r="AG376" s="30"/>
      <c r="AH376" s="30"/>
      <c r="AI376" s="30"/>
      <c r="AJ376" s="30"/>
      <c r="AK376" s="30"/>
    </row>
    <row r="377" ht="15.75" customHeight="1">
      <c r="B377" s="30"/>
      <c r="E377" s="30"/>
      <c r="F377" s="207"/>
      <c r="G377" s="30"/>
      <c r="H377" s="30"/>
      <c r="I377" s="30"/>
      <c r="J377" s="30"/>
      <c r="K377" s="223"/>
      <c r="L377" s="30"/>
      <c r="M377" s="30"/>
      <c r="N377" s="30"/>
      <c r="O377" s="30"/>
      <c r="P377" s="223"/>
      <c r="Q377" s="30"/>
      <c r="R377" s="30"/>
      <c r="S377" s="30"/>
      <c r="T377" s="224"/>
      <c r="U377" s="223"/>
      <c r="V377" s="30"/>
      <c r="W377" s="30"/>
      <c r="X377" s="30"/>
      <c r="Y377" s="224"/>
      <c r="Z377" s="30"/>
      <c r="AA377" s="30"/>
      <c r="AB377" s="30"/>
      <c r="AC377" s="30"/>
      <c r="AD377" s="30"/>
      <c r="AE377" s="30"/>
      <c r="AF377" s="30"/>
      <c r="AG377" s="30"/>
      <c r="AH377" s="30"/>
      <c r="AI377" s="30"/>
      <c r="AJ377" s="30"/>
      <c r="AK377" s="30"/>
    </row>
    <row r="378" ht="15.75" customHeight="1">
      <c r="B378" s="30"/>
      <c r="E378" s="30"/>
      <c r="F378" s="207"/>
      <c r="G378" s="30"/>
      <c r="H378" s="30"/>
      <c r="I378" s="30"/>
      <c r="J378" s="30"/>
      <c r="K378" s="223"/>
      <c r="L378" s="30"/>
      <c r="M378" s="30"/>
      <c r="N378" s="30"/>
      <c r="O378" s="30"/>
      <c r="P378" s="223"/>
      <c r="Q378" s="30"/>
      <c r="R378" s="30"/>
      <c r="S378" s="30"/>
      <c r="T378" s="224"/>
      <c r="U378" s="223"/>
      <c r="V378" s="30"/>
      <c r="W378" s="30"/>
      <c r="X378" s="30"/>
      <c r="Y378" s="224"/>
      <c r="Z378" s="30"/>
      <c r="AA378" s="30"/>
      <c r="AB378" s="30"/>
      <c r="AC378" s="30"/>
      <c r="AD378" s="30"/>
      <c r="AE378" s="30"/>
      <c r="AF378" s="30"/>
      <c r="AG378" s="30"/>
      <c r="AH378" s="30"/>
      <c r="AI378" s="30"/>
      <c r="AJ378" s="30"/>
      <c r="AK378" s="30"/>
    </row>
    <row r="379" ht="15.75" customHeight="1">
      <c r="B379" s="30"/>
      <c r="E379" s="30"/>
      <c r="F379" s="207"/>
      <c r="G379" s="30"/>
      <c r="H379" s="30"/>
      <c r="I379" s="30"/>
      <c r="J379" s="30"/>
      <c r="K379" s="223"/>
      <c r="L379" s="30"/>
      <c r="M379" s="30"/>
      <c r="N379" s="30"/>
      <c r="O379" s="30"/>
      <c r="P379" s="223"/>
      <c r="Q379" s="30"/>
      <c r="R379" s="30"/>
      <c r="S379" s="30"/>
      <c r="T379" s="224"/>
      <c r="U379" s="223"/>
      <c r="V379" s="30"/>
      <c r="W379" s="30"/>
      <c r="X379" s="30"/>
      <c r="Y379" s="224"/>
      <c r="Z379" s="30"/>
      <c r="AA379" s="30"/>
      <c r="AB379" s="30"/>
      <c r="AC379" s="30"/>
      <c r="AD379" s="30"/>
      <c r="AE379" s="30"/>
      <c r="AF379" s="30"/>
      <c r="AG379" s="30"/>
      <c r="AH379" s="30"/>
      <c r="AI379" s="30"/>
      <c r="AJ379" s="30"/>
      <c r="AK379" s="30"/>
    </row>
    <row r="380" ht="15.75" customHeight="1">
      <c r="B380" s="30"/>
      <c r="E380" s="30"/>
      <c r="F380" s="207"/>
      <c r="G380" s="30"/>
      <c r="H380" s="30"/>
      <c r="I380" s="30"/>
      <c r="J380" s="30"/>
      <c r="K380" s="223"/>
      <c r="L380" s="30"/>
      <c r="M380" s="30"/>
      <c r="N380" s="30"/>
      <c r="O380" s="30"/>
      <c r="P380" s="223"/>
      <c r="Q380" s="30"/>
      <c r="R380" s="30"/>
      <c r="S380" s="30"/>
      <c r="T380" s="224"/>
      <c r="U380" s="223"/>
      <c r="V380" s="30"/>
      <c r="W380" s="30"/>
      <c r="X380" s="30"/>
      <c r="Y380" s="224"/>
      <c r="Z380" s="30"/>
      <c r="AA380" s="30"/>
      <c r="AB380" s="30"/>
      <c r="AC380" s="30"/>
      <c r="AD380" s="30"/>
      <c r="AE380" s="30"/>
      <c r="AF380" s="30"/>
      <c r="AG380" s="30"/>
      <c r="AH380" s="30"/>
      <c r="AI380" s="30"/>
      <c r="AJ380" s="30"/>
      <c r="AK380" s="30"/>
    </row>
    <row r="381" ht="15.75" customHeight="1">
      <c r="B381" s="30"/>
      <c r="E381" s="30"/>
      <c r="F381" s="207"/>
      <c r="G381" s="30"/>
      <c r="H381" s="30"/>
      <c r="I381" s="30"/>
      <c r="J381" s="30"/>
      <c r="K381" s="223"/>
      <c r="L381" s="30"/>
      <c r="M381" s="30"/>
      <c r="N381" s="30"/>
      <c r="O381" s="30"/>
      <c r="P381" s="223"/>
      <c r="Q381" s="30"/>
      <c r="R381" s="30"/>
      <c r="S381" s="30"/>
      <c r="T381" s="224"/>
      <c r="U381" s="223"/>
      <c r="V381" s="30"/>
      <c r="W381" s="30"/>
      <c r="X381" s="30"/>
      <c r="Y381" s="224"/>
      <c r="Z381" s="30"/>
      <c r="AA381" s="30"/>
      <c r="AB381" s="30"/>
      <c r="AC381" s="30"/>
      <c r="AD381" s="30"/>
      <c r="AE381" s="30"/>
      <c r="AF381" s="30"/>
      <c r="AG381" s="30"/>
      <c r="AH381" s="30"/>
      <c r="AI381" s="30"/>
      <c r="AJ381" s="30"/>
      <c r="AK381" s="30"/>
    </row>
    <row r="382" ht="15.75" customHeight="1">
      <c r="B382" s="30"/>
      <c r="E382" s="30"/>
      <c r="F382" s="207"/>
      <c r="G382" s="30"/>
      <c r="H382" s="30"/>
      <c r="I382" s="30"/>
      <c r="J382" s="30"/>
      <c r="K382" s="223"/>
      <c r="L382" s="30"/>
      <c r="M382" s="30"/>
      <c r="N382" s="30"/>
      <c r="O382" s="30"/>
      <c r="P382" s="223"/>
      <c r="Q382" s="30"/>
      <c r="R382" s="30"/>
      <c r="S382" s="30"/>
      <c r="T382" s="224"/>
      <c r="U382" s="223"/>
      <c r="V382" s="30"/>
      <c r="W382" s="30"/>
      <c r="X382" s="30"/>
      <c r="Y382" s="224"/>
      <c r="Z382" s="30"/>
      <c r="AA382" s="30"/>
      <c r="AB382" s="30"/>
      <c r="AC382" s="30"/>
      <c r="AD382" s="30"/>
      <c r="AE382" s="30"/>
      <c r="AF382" s="30"/>
      <c r="AG382" s="30"/>
      <c r="AH382" s="30"/>
      <c r="AI382" s="30"/>
      <c r="AJ382" s="30"/>
      <c r="AK382" s="30"/>
    </row>
    <row r="383" ht="15.75" customHeight="1">
      <c r="B383" s="30"/>
      <c r="E383" s="30"/>
      <c r="F383" s="207"/>
      <c r="G383" s="30"/>
      <c r="H383" s="30"/>
      <c r="I383" s="30"/>
      <c r="J383" s="30"/>
      <c r="K383" s="223"/>
      <c r="L383" s="30"/>
      <c r="M383" s="30"/>
      <c r="N383" s="30"/>
      <c r="O383" s="30"/>
      <c r="P383" s="223"/>
      <c r="Q383" s="30"/>
      <c r="R383" s="30"/>
      <c r="S383" s="30"/>
      <c r="T383" s="224"/>
      <c r="U383" s="223"/>
      <c r="V383" s="30"/>
      <c r="W383" s="30"/>
      <c r="X383" s="30"/>
      <c r="Y383" s="224"/>
      <c r="Z383" s="30"/>
      <c r="AA383" s="30"/>
      <c r="AB383" s="30"/>
      <c r="AC383" s="30"/>
      <c r="AD383" s="30"/>
      <c r="AE383" s="30"/>
      <c r="AF383" s="30"/>
      <c r="AG383" s="30"/>
      <c r="AH383" s="30"/>
      <c r="AI383" s="30"/>
      <c r="AJ383" s="30"/>
      <c r="AK383" s="30"/>
    </row>
    <row r="384" ht="15.75" customHeight="1">
      <c r="B384" s="30"/>
      <c r="E384" s="30"/>
      <c r="F384" s="207"/>
      <c r="G384" s="30"/>
      <c r="H384" s="30"/>
      <c r="I384" s="30"/>
      <c r="J384" s="30"/>
      <c r="K384" s="223"/>
      <c r="L384" s="30"/>
      <c r="M384" s="30"/>
      <c r="N384" s="30"/>
      <c r="O384" s="30"/>
      <c r="P384" s="223"/>
      <c r="Q384" s="30"/>
      <c r="R384" s="30"/>
      <c r="S384" s="30"/>
      <c r="T384" s="224"/>
      <c r="U384" s="223"/>
      <c r="V384" s="30"/>
      <c r="W384" s="30"/>
      <c r="X384" s="30"/>
      <c r="Y384" s="224"/>
      <c r="Z384" s="30"/>
      <c r="AA384" s="30"/>
      <c r="AB384" s="30"/>
      <c r="AC384" s="30"/>
      <c r="AD384" s="30"/>
      <c r="AE384" s="30"/>
      <c r="AF384" s="30"/>
      <c r="AG384" s="30"/>
      <c r="AH384" s="30"/>
      <c r="AI384" s="30"/>
      <c r="AJ384" s="30"/>
      <c r="AK384" s="30"/>
    </row>
    <row r="385" ht="15.75" customHeight="1">
      <c r="B385" s="30"/>
      <c r="E385" s="30"/>
      <c r="F385" s="207"/>
      <c r="G385" s="30"/>
      <c r="H385" s="30"/>
      <c r="I385" s="30"/>
      <c r="J385" s="30"/>
      <c r="K385" s="223"/>
      <c r="L385" s="30"/>
      <c r="M385" s="30"/>
      <c r="N385" s="30"/>
      <c r="O385" s="30"/>
      <c r="P385" s="223"/>
      <c r="Q385" s="30"/>
      <c r="R385" s="30"/>
      <c r="S385" s="30"/>
      <c r="T385" s="224"/>
      <c r="U385" s="223"/>
      <c r="V385" s="30"/>
      <c r="W385" s="30"/>
      <c r="X385" s="30"/>
      <c r="Y385" s="224"/>
      <c r="Z385" s="30"/>
      <c r="AA385" s="30"/>
      <c r="AB385" s="30"/>
      <c r="AC385" s="30"/>
      <c r="AD385" s="30"/>
      <c r="AE385" s="30"/>
      <c r="AF385" s="30"/>
      <c r="AG385" s="30"/>
      <c r="AH385" s="30"/>
      <c r="AI385" s="30"/>
      <c r="AJ385" s="30"/>
      <c r="AK385" s="30"/>
    </row>
    <row r="386" ht="15.75" customHeight="1">
      <c r="B386" s="30"/>
      <c r="E386" s="30"/>
      <c r="F386" s="207"/>
      <c r="G386" s="30"/>
      <c r="H386" s="30"/>
      <c r="I386" s="30"/>
      <c r="J386" s="30"/>
      <c r="K386" s="223"/>
      <c r="L386" s="30"/>
      <c r="M386" s="30"/>
      <c r="N386" s="30"/>
      <c r="O386" s="30"/>
      <c r="P386" s="223"/>
      <c r="Q386" s="30"/>
      <c r="R386" s="30"/>
      <c r="S386" s="30"/>
      <c r="T386" s="224"/>
      <c r="U386" s="223"/>
      <c r="V386" s="30"/>
      <c r="W386" s="30"/>
      <c r="X386" s="30"/>
      <c r="Y386" s="224"/>
      <c r="Z386" s="30"/>
      <c r="AA386" s="30"/>
      <c r="AB386" s="30"/>
      <c r="AC386" s="30"/>
      <c r="AD386" s="30"/>
      <c r="AE386" s="30"/>
      <c r="AF386" s="30"/>
      <c r="AG386" s="30"/>
      <c r="AH386" s="30"/>
      <c r="AI386" s="30"/>
      <c r="AJ386" s="30"/>
      <c r="AK386" s="30"/>
    </row>
    <row r="387" ht="15.75" customHeight="1">
      <c r="B387" s="30"/>
      <c r="E387" s="30"/>
      <c r="F387" s="207"/>
      <c r="G387" s="30"/>
      <c r="H387" s="30"/>
      <c r="I387" s="30"/>
      <c r="J387" s="30"/>
      <c r="K387" s="223"/>
      <c r="L387" s="30"/>
      <c r="M387" s="30"/>
      <c r="N387" s="30"/>
      <c r="O387" s="30"/>
      <c r="P387" s="223"/>
      <c r="Q387" s="30"/>
      <c r="R387" s="30"/>
      <c r="S387" s="30"/>
      <c r="T387" s="224"/>
      <c r="U387" s="223"/>
      <c r="V387" s="30"/>
      <c r="W387" s="30"/>
      <c r="X387" s="30"/>
      <c r="Y387" s="224"/>
      <c r="Z387" s="30"/>
      <c r="AA387" s="30"/>
      <c r="AB387" s="30"/>
      <c r="AC387" s="30"/>
      <c r="AD387" s="30"/>
      <c r="AE387" s="30"/>
      <c r="AF387" s="30"/>
      <c r="AG387" s="30"/>
      <c r="AH387" s="30"/>
      <c r="AI387" s="30"/>
      <c r="AJ387" s="30"/>
      <c r="AK387" s="30"/>
    </row>
    <row r="388" ht="15.75" customHeight="1">
      <c r="B388" s="30"/>
      <c r="E388" s="30"/>
      <c r="F388" s="207"/>
      <c r="G388" s="30"/>
      <c r="H388" s="30"/>
      <c r="I388" s="30"/>
      <c r="J388" s="30"/>
      <c r="K388" s="223"/>
      <c r="L388" s="30"/>
      <c r="M388" s="30"/>
      <c r="N388" s="30"/>
      <c r="O388" s="30"/>
      <c r="P388" s="223"/>
      <c r="Q388" s="30"/>
      <c r="R388" s="30"/>
      <c r="S388" s="30"/>
      <c r="T388" s="224"/>
      <c r="U388" s="223"/>
      <c r="V388" s="30"/>
      <c r="W388" s="30"/>
      <c r="X388" s="30"/>
      <c r="Y388" s="224"/>
      <c r="Z388" s="30"/>
      <c r="AA388" s="30"/>
      <c r="AB388" s="30"/>
      <c r="AC388" s="30"/>
      <c r="AD388" s="30"/>
      <c r="AE388" s="30"/>
      <c r="AF388" s="30"/>
      <c r="AG388" s="30"/>
      <c r="AH388" s="30"/>
      <c r="AI388" s="30"/>
      <c r="AJ388" s="30"/>
      <c r="AK388" s="30"/>
    </row>
    <row r="389" ht="15.75" customHeight="1">
      <c r="B389" s="30"/>
      <c r="E389" s="30"/>
      <c r="F389" s="207"/>
      <c r="G389" s="30"/>
      <c r="H389" s="30"/>
      <c r="I389" s="30"/>
      <c r="J389" s="30"/>
      <c r="K389" s="223"/>
      <c r="L389" s="30"/>
      <c r="M389" s="30"/>
      <c r="N389" s="30"/>
      <c r="O389" s="30"/>
      <c r="P389" s="223"/>
      <c r="Q389" s="30"/>
      <c r="R389" s="30"/>
      <c r="S389" s="30"/>
      <c r="T389" s="224"/>
      <c r="U389" s="223"/>
      <c r="V389" s="30"/>
      <c r="W389" s="30"/>
      <c r="X389" s="30"/>
      <c r="Y389" s="224"/>
      <c r="Z389" s="30"/>
      <c r="AA389" s="30"/>
      <c r="AB389" s="30"/>
      <c r="AC389" s="30"/>
      <c r="AD389" s="30"/>
      <c r="AE389" s="30"/>
      <c r="AF389" s="30"/>
      <c r="AG389" s="30"/>
      <c r="AH389" s="30"/>
      <c r="AI389" s="30"/>
      <c r="AJ389" s="30"/>
      <c r="AK389" s="30"/>
    </row>
    <row r="390" ht="15.75" customHeight="1">
      <c r="B390" s="30"/>
      <c r="E390" s="30"/>
      <c r="F390" s="207"/>
      <c r="G390" s="30"/>
      <c r="H390" s="30"/>
      <c r="I390" s="30"/>
      <c r="J390" s="30"/>
      <c r="K390" s="223"/>
      <c r="L390" s="30"/>
      <c r="M390" s="30"/>
      <c r="N390" s="30"/>
      <c r="O390" s="30"/>
      <c r="P390" s="223"/>
      <c r="Q390" s="30"/>
      <c r="R390" s="30"/>
      <c r="S390" s="30"/>
      <c r="T390" s="224"/>
      <c r="U390" s="223"/>
      <c r="V390" s="30"/>
      <c r="W390" s="30"/>
      <c r="X390" s="30"/>
      <c r="Y390" s="224"/>
      <c r="Z390" s="30"/>
      <c r="AA390" s="30"/>
      <c r="AB390" s="30"/>
      <c r="AC390" s="30"/>
      <c r="AD390" s="30"/>
      <c r="AE390" s="30"/>
      <c r="AF390" s="30"/>
      <c r="AG390" s="30"/>
      <c r="AH390" s="30"/>
      <c r="AI390" s="30"/>
      <c r="AJ390" s="30"/>
      <c r="AK390" s="30"/>
    </row>
    <row r="391" ht="15.75" customHeight="1">
      <c r="B391" s="30"/>
      <c r="E391" s="30"/>
      <c r="F391" s="207"/>
      <c r="G391" s="30"/>
      <c r="H391" s="30"/>
      <c r="I391" s="30"/>
      <c r="J391" s="30"/>
      <c r="K391" s="223"/>
      <c r="L391" s="30"/>
      <c r="M391" s="30"/>
      <c r="N391" s="30"/>
      <c r="O391" s="30"/>
      <c r="P391" s="223"/>
      <c r="Q391" s="30"/>
      <c r="R391" s="30"/>
      <c r="S391" s="30"/>
      <c r="T391" s="224"/>
      <c r="U391" s="223"/>
      <c r="V391" s="30"/>
      <c r="W391" s="30"/>
      <c r="X391" s="30"/>
      <c r="Y391" s="224"/>
      <c r="Z391" s="30"/>
      <c r="AA391" s="30"/>
      <c r="AB391" s="30"/>
      <c r="AC391" s="30"/>
      <c r="AD391" s="30"/>
      <c r="AE391" s="30"/>
      <c r="AF391" s="30"/>
      <c r="AG391" s="30"/>
      <c r="AH391" s="30"/>
      <c r="AI391" s="30"/>
      <c r="AJ391" s="30"/>
      <c r="AK391" s="30"/>
    </row>
    <row r="392" ht="15.75" customHeight="1">
      <c r="B392" s="30"/>
      <c r="E392" s="30"/>
      <c r="F392" s="207"/>
      <c r="G392" s="30"/>
      <c r="H392" s="30"/>
      <c r="I392" s="30"/>
      <c r="J392" s="30"/>
      <c r="K392" s="223"/>
      <c r="L392" s="30"/>
      <c r="M392" s="30"/>
      <c r="N392" s="30"/>
      <c r="O392" s="30"/>
      <c r="P392" s="223"/>
      <c r="Q392" s="30"/>
      <c r="R392" s="30"/>
      <c r="S392" s="30"/>
      <c r="T392" s="224"/>
      <c r="U392" s="223"/>
      <c r="V392" s="30"/>
      <c r="W392" s="30"/>
      <c r="X392" s="30"/>
      <c r="Y392" s="224"/>
      <c r="Z392" s="30"/>
      <c r="AA392" s="30"/>
      <c r="AB392" s="30"/>
      <c r="AC392" s="30"/>
      <c r="AD392" s="30"/>
      <c r="AE392" s="30"/>
      <c r="AF392" s="30"/>
      <c r="AG392" s="30"/>
      <c r="AH392" s="30"/>
      <c r="AI392" s="30"/>
      <c r="AJ392" s="30"/>
      <c r="AK392" s="30"/>
    </row>
    <row r="393" ht="15.75" customHeight="1">
      <c r="B393" s="30"/>
      <c r="E393" s="30"/>
      <c r="F393" s="207"/>
      <c r="G393" s="30"/>
      <c r="H393" s="30"/>
      <c r="I393" s="30"/>
      <c r="J393" s="30"/>
      <c r="K393" s="223"/>
      <c r="L393" s="30"/>
      <c r="M393" s="30"/>
      <c r="N393" s="30"/>
      <c r="O393" s="30"/>
      <c r="P393" s="223"/>
      <c r="Q393" s="30"/>
      <c r="R393" s="30"/>
      <c r="S393" s="30"/>
      <c r="T393" s="224"/>
      <c r="U393" s="223"/>
      <c r="V393" s="30"/>
      <c r="W393" s="30"/>
      <c r="X393" s="30"/>
      <c r="Y393" s="224"/>
      <c r="Z393" s="30"/>
      <c r="AA393" s="30"/>
      <c r="AB393" s="30"/>
      <c r="AC393" s="30"/>
      <c r="AD393" s="30"/>
      <c r="AE393" s="30"/>
      <c r="AF393" s="30"/>
      <c r="AG393" s="30"/>
      <c r="AH393" s="30"/>
      <c r="AI393" s="30"/>
      <c r="AJ393" s="30"/>
      <c r="AK393" s="30"/>
    </row>
    <row r="394" ht="15.75" customHeight="1">
      <c r="B394" s="30"/>
      <c r="E394" s="30"/>
      <c r="F394" s="207"/>
      <c r="G394" s="30"/>
      <c r="H394" s="30"/>
      <c r="I394" s="30"/>
      <c r="J394" s="30"/>
      <c r="K394" s="223"/>
      <c r="L394" s="30"/>
      <c r="M394" s="30"/>
      <c r="N394" s="30"/>
      <c r="O394" s="30"/>
      <c r="P394" s="223"/>
      <c r="Q394" s="30"/>
      <c r="R394" s="30"/>
      <c r="S394" s="30"/>
      <c r="T394" s="224"/>
      <c r="U394" s="223"/>
      <c r="V394" s="30"/>
      <c r="W394" s="30"/>
      <c r="X394" s="30"/>
      <c r="Y394" s="224"/>
      <c r="Z394" s="30"/>
      <c r="AA394" s="30"/>
      <c r="AB394" s="30"/>
      <c r="AC394" s="30"/>
      <c r="AD394" s="30"/>
      <c r="AE394" s="30"/>
      <c r="AF394" s="30"/>
      <c r="AG394" s="30"/>
      <c r="AH394" s="30"/>
      <c r="AI394" s="30"/>
      <c r="AJ394" s="30"/>
      <c r="AK394" s="30"/>
    </row>
    <row r="395" ht="15.75" customHeight="1">
      <c r="B395" s="30"/>
      <c r="E395" s="30"/>
      <c r="F395" s="207"/>
      <c r="G395" s="30"/>
      <c r="H395" s="30"/>
      <c r="I395" s="30"/>
      <c r="J395" s="30"/>
      <c r="K395" s="223"/>
      <c r="L395" s="30"/>
      <c r="M395" s="30"/>
      <c r="N395" s="30"/>
      <c r="O395" s="30"/>
      <c r="P395" s="223"/>
      <c r="Q395" s="30"/>
      <c r="R395" s="30"/>
      <c r="S395" s="30"/>
      <c r="T395" s="224"/>
      <c r="U395" s="223"/>
      <c r="V395" s="30"/>
      <c r="W395" s="30"/>
      <c r="X395" s="30"/>
      <c r="Y395" s="224"/>
      <c r="Z395" s="30"/>
      <c r="AA395" s="30"/>
      <c r="AB395" s="30"/>
      <c r="AC395" s="30"/>
      <c r="AD395" s="30"/>
      <c r="AE395" s="30"/>
      <c r="AF395" s="30"/>
      <c r="AG395" s="30"/>
      <c r="AH395" s="30"/>
      <c r="AI395" s="30"/>
      <c r="AJ395" s="30"/>
      <c r="AK395" s="30"/>
    </row>
    <row r="396" ht="15.75" customHeight="1">
      <c r="B396" s="30"/>
      <c r="E396" s="30"/>
      <c r="F396" s="207"/>
      <c r="G396" s="30"/>
      <c r="H396" s="30"/>
      <c r="I396" s="30"/>
      <c r="J396" s="30"/>
      <c r="K396" s="223"/>
      <c r="L396" s="30"/>
      <c r="M396" s="30"/>
      <c r="N396" s="30"/>
      <c r="O396" s="30"/>
      <c r="P396" s="223"/>
      <c r="Q396" s="30"/>
      <c r="R396" s="30"/>
      <c r="S396" s="30"/>
      <c r="T396" s="224"/>
      <c r="U396" s="223"/>
      <c r="V396" s="30"/>
      <c r="W396" s="30"/>
      <c r="X396" s="30"/>
      <c r="Y396" s="224"/>
      <c r="Z396" s="30"/>
      <c r="AA396" s="30"/>
      <c r="AB396" s="30"/>
      <c r="AC396" s="30"/>
      <c r="AD396" s="30"/>
      <c r="AE396" s="30"/>
      <c r="AF396" s="30"/>
      <c r="AG396" s="30"/>
      <c r="AH396" s="30"/>
      <c r="AI396" s="30"/>
      <c r="AJ396" s="30"/>
      <c r="AK396" s="30"/>
    </row>
    <row r="397" ht="15.75" customHeight="1">
      <c r="B397" s="30"/>
      <c r="E397" s="30"/>
      <c r="F397" s="207"/>
      <c r="G397" s="30"/>
      <c r="H397" s="30"/>
      <c r="I397" s="30"/>
      <c r="J397" s="30"/>
      <c r="K397" s="223"/>
      <c r="L397" s="30"/>
      <c r="M397" s="30"/>
      <c r="N397" s="30"/>
      <c r="O397" s="30"/>
      <c r="P397" s="223"/>
      <c r="Q397" s="30"/>
      <c r="R397" s="30"/>
      <c r="S397" s="30"/>
      <c r="T397" s="224"/>
      <c r="U397" s="223"/>
      <c r="V397" s="30"/>
      <c r="W397" s="30"/>
      <c r="X397" s="30"/>
      <c r="Y397" s="224"/>
      <c r="Z397" s="30"/>
      <c r="AA397" s="30"/>
      <c r="AB397" s="30"/>
      <c r="AC397" s="30"/>
      <c r="AD397" s="30"/>
      <c r="AE397" s="30"/>
      <c r="AF397" s="30"/>
      <c r="AG397" s="30"/>
      <c r="AH397" s="30"/>
      <c r="AI397" s="30"/>
      <c r="AJ397" s="30"/>
      <c r="AK397" s="30"/>
    </row>
    <row r="398" ht="15.75" customHeight="1">
      <c r="B398" s="30"/>
      <c r="E398" s="30"/>
      <c r="F398" s="207"/>
      <c r="G398" s="30"/>
      <c r="H398" s="30"/>
      <c r="I398" s="30"/>
      <c r="J398" s="30"/>
      <c r="K398" s="223"/>
      <c r="L398" s="30"/>
      <c r="M398" s="30"/>
      <c r="N398" s="30"/>
      <c r="O398" s="30"/>
      <c r="P398" s="223"/>
      <c r="Q398" s="30"/>
      <c r="R398" s="30"/>
      <c r="S398" s="30"/>
      <c r="T398" s="224"/>
      <c r="U398" s="223"/>
      <c r="V398" s="30"/>
      <c r="W398" s="30"/>
      <c r="X398" s="30"/>
      <c r="Y398" s="224"/>
      <c r="Z398" s="30"/>
      <c r="AA398" s="30"/>
      <c r="AB398" s="30"/>
      <c r="AC398" s="30"/>
      <c r="AD398" s="30"/>
      <c r="AE398" s="30"/>
      <c r="AF398" s="30"/>
      <c r="AG398" s="30"/>
      <c r="AH398" s="30"/>
      <c r="AI398" s="30"/>
      <c r="AJ398" s="30"/>
      <c r="AK398" s="30"/>
    </row>
    <row r="399" ht="15.75" customHeight="1">
      <c r="B399" s="30"/>
      <c r="E399" s="30"/>
      <c r="F399" s="207"/>
      <c r="G399" s="30"/>
      <c r="H399" s="30"/>
      <c r="I399" s="30"/>
      <c r="J399" s="30"/>
      <c r="K399" s="223"/>
      <c r="L399" s="30"/>
      <c r="M399" s="30"/>
      <c r="N399" s="30"/>
      <c r="O399" s="30"/>
      <c r="P399" s="223"/>
      <c r="Q399" s="30"/>
      <c r="R399" s="30"/>
      <c r="S399" s="30"/>
      <c r="T399" s="224"/>
      <c r="U399" s="223"/>
      <c r="V399" s="30"/>
      <c r="W399" s="30"/>
      <c r="X399" s="30"/>
      <c r="Y399" s="224"/>
      <c r="Z399" s="30"/>
      <c r="AA399" s="30"/>
      <c r="AB399" s="30"/>
      <c r="AC399" s="30"/>
      <c r="AD399" s="30"/>
      <c r="AE399" s="30"/>
      <c r="AF399" s="30"/>
      <c r="AG399" s="30"/>
      <c r="AH399" s="30"/>
      <c r="AI399" s="30"/>
      <c r="AJ399" s="30"/>
      <c r="AK399" s="30"/>
    </row>
    <row r="400" ht="15.75" customHeight="1">
      <c r="B400" s="30"/>
      <c r="E400" s="30"/>
      <c r="F400" s="207"/>
      <c r="G400" s="30"/>
      <c r="H400" s="30"/>
      <c r="I400" s="30"/>
      <c r="J400" s="30"/>
      <c r="K400" s="223"/>
      <c r="L400" s="30"/>
      <c r="M400" s="30"/>
      <c r="N400" s="30"/>
      <c r="O400" s="30"/>
      <c r="P400" s="223"/>
      <c r="Q400" s="30"/>
      <c r="R400" s="30"/>
      <c r="S400" s="30"/>
      <c r="T400" s="224"/>
      <c r="U400" s="223"/>
      <c r="V400" s="30"/>
      <c r="W400" s="30"/>
      <c r="X400" s="30"/>
      <c r="Y400" s="224"/>
      <c r="Z400" s="30"/>
      <c r="AA400" s="30"/>
      <c r="AB400" s="30"/>
      <c r="AC400" s="30"/>
      <c r="AD400" s="30"/>
      <c r="AE400" s="30"/>
      <c r="AF400" s="30"/>
      <c r="AG400" s="30"/>
      <c r="AH400" s="30"/>
      <c r="AI400" s="30"/>
      <c r="AJ400" s="30"/>
      <c r="AK400" s="30"/>
    </row>
    <row r="401" ht="15.75" customHeight="1">
      <c r="B401" s="30"/>
      <c r="E401" s="30"/>
      <c r="F401" s="207"/>
      <c r="G401" s="30"/>
      <c r="H401" s="30"/>
      <c r="I401" s="30"/>
      <c r="J401" s="30"/>
      <c r="K401" s="223"/>
      <c r="L401" s="30"/>
      <c r="M401" s="30"/>
      <c r="N401" s="30"/>
      <c r="O401" s="30"/>
      <c r="P401" s="223"/>
      <c r="Q401" s="30"/>
      <c r="R401" s="30"/>
      <c r="S401" s="30"/>
      <c r="T401" s="224"/>
      <c r="U401" s="223"/>
      <c r="V401" s="30"/>
      <c r="W401" s="30"/>
      <c r="X401" s="30"/>
      <c r="Y401" s="224"/>
      <c r="Z401" s="30"/>
      <c r="AA401" s="30"/>
      <c r="AB401" s="30"/>
      <c r="AC401" s="30"/>
      <c r="AD401" s="30"/>
      <c r="AE401" s="30"/>
      <c r="AF401" s="30"/>
      <c r="AG401" s="30"/>
      <c r="AH401" s="30"/>
      <c r="AI401" s="30"/>
      <c r="AJ401" s="30"/>
      <c r="AK401" s="30"/>
    </row>
    <row r="402" ht="15.75" customHeight="1">
      <c r="B402" s="30"/>
      <c r="E402" s="30"/>
      <c r="F402" s="207"/>
      <c r="G402" s="30"/>
      <c r="H402" s="30"/>
      <c r="I402" s="30"/>
      <c r="J402" s="30"/>
      <c r="K402" s="223"/>
      <c r="L402" s="30"/>
      <c r="M402" s="30"/>
      <c r="N402" s="30"/>
      <c r="O402" s="30"/>
      <c r="P402" s="223"/>
      <c r="Q402" s="30"/>
      <c r="R402" s="30"/>
      <c r="S402" s="30"/>
      <c r="T402" s="224"/>
      <c r="U402" s="223"/>
      <c r="V402" s="30"/>
      <c r="W402" s="30"/>
      <c r="X402" s="30"/>
      <c r="Y402" s="224"/>
      <c r="Z402" s="30"/>
      <c r="AA402" s="30"/>
      <c r="AB402" s="30"/>
      <c r="AC402" s="30"/>
      <c r="AD402" s="30"/>
      <c r="AE402" s="30"/>
      <c r="AF402" s="30"/>
      <c r="AG402" s="30"/>
      <c r="AH402" s="30"/>
      <c r="AI402" s="30"/>
      <c r="AJ402" s="30"/>
      <c r="AK402" s="30"/>
    </row>
    <row r="403" ht="15.75" customHeight="1">
      <c r="B403" s="30"/>
      <c r="E403" s="30"/>
      <c r="F403" s="207"/>
      <c r="G403" s="30"/>
      <c r="H403" s="30"/>
      <c r="I403" s="30"/>
      <c r="J403" s="30"/>
      <c r="K403" s="223"/>
      <c r="L403" s="30"/>
      <c r="M403" s="30"/>
      <c r="N403" s="30"/>
      <c r="O403" s="30"/>
      <c r="P403" s="223"/>
      <c r="Q403" s="30"/>
      <c r="R403" s="30"/>
      <c r="S403" s="30"/>
      <c r="T403" s="224"/>
      <c r="U403" s="223"/>
      <c r="V403" s="30"/>
      <c r="W403" s="30"/>
      <c r="X403" s="30"/>
      <c r="Y403" s="224"/>
      <c r="Z403" s="30"/>
      <c r="AA403" s="30"/>
      <c r="AB403" s="30"/>
      <c r="AC403" s="30"/>
      <c r="AD403" s="30"/>
      <c r="AE403" s="30"/>
      <c r="AF403" s="30"/>
      <c r="AG403" s="30"/>
      <c r="AH403" s="30"/>
      <c r="AI403" s="30"/>
      <c r="AJ403" s="30"/>
      <c r="AK403" s="30"/>
    </row>
    <row r="404" ht="15.75" customHeight="1">
      <c r="B404" s="30"/>
      <c r="E404" s="30"/>
      <c r="F404" s="207"/>
      <c r="G404" s="30"/>
      <c r="H404" s="30"/>
      <c r="I404" s="30"/>
      <c r="J404" s="30"/>
      <c r="K404" s="223"/>
      <c r="L404" s="30"/>
      <c r="M404" s="30"/>
      <c r="N404" s="30"/>
      <c r="O404" s="30"/>
      <c r="P404" s="223"/>
      <c r="Q404" s="30"/>
      <c r="R404" s="30"/>
      <c r="S404" s="30"/>
      <c r="T404" s="224"/>
      <c r="U404" s="223"/>
      <c r="V404" s="30"/>
      <c r="W404" s="30"/>
      <c r="X404" s="30"/>
      <c r="Y404" s="224"/>
      <c r="Z404" s="30"/>
      <c r="AA404" s="30"/>
      <c r="AB404" s="30"/>
      <c r="AC404" s="30"/>
      <c r="AD404" s="30"/>
      <c r="AE404" s="30"/>
      <c r="AF404" s="30"/>
      <c r="AG404" s="30"/>
      <c r="AH404" s="30"/>
      <c r="AI404" s="30"/>
      <c r="AJ404" s="30"/>
      <c r="AK404" s="30"/>
    </row>
    <row r="405" ht="15.75" customHeight="1">
      <c r="B405" s="30"/>
      <c r="E405" s="30"/>
      <c r="F405" s="207"/>
      <c r="G405" s="30"/>
      <c r="H405" s="30"/>
      <c r="I405" s="30"/>
      <c r="J405" s="30"/>
      <c r="K405" s="223"/>
      <c r="L405" s="30"/>
      <c r="M405" s="30"/>
      <c r="N405" s="30"/>
      <c r="O405" s="30"/>
      <c r="P405" s="223"/>
      <c r="Q405" s="30"/>
      <c r="R405" s="30"/>
      <c r="S405" s="30"/>
      <c r="T405" s="224"/>
      <c r="U405" s="223"/>
      <c r="V405" s="30"/>
      <c r="W405" s="30"/>
      <c r="X405" s="30"/>
      <c r="Y405" s="224"/>
      <c r="Z405" s="30"/>
      <c r="AA405" s="30"/>
      <c r="AB405" s="30"/>
      <c r="AC405" s="30"/>
      <c r="AD405" s="30"/>
      <c r="AE405" s="30"/>
      <c r="AF405" s="30"/>
      <c r="AG405" s="30"/>
      <c r="AH405" s="30"/>
      <c r="AI405" s="30"/>
      <c r="AJ405" s="30"/>
      <c r="AK405" s="30"/>
    </row>
    <row r="406" ht="15.75" customHeight="1">
      <c r="B406" s="30"/>
      <c r="E406" s="30"/>
      <c r="F406" s="207"/>
      <c r="G406" s="30"/>
      <c r="H406" s="30"/>
      <c r="I406" s="30"/>
      <c r="J406" s="30"/>
      <c r="K406" s="223"/>
      <c r="L406" s="30"/>
      <c r="M406" s="30"/>
      <c r="N406" s="30"/>
      <c r="O406" s="30"/>
      <c r="P406" s="223"/>
      <c r="Q406" s="30"/>
      <c r="R406" s="30"/>
      <c r="S406" s="30"/>
      <c r="T406" s="224"/>
      <c r="U406" s="223"/>
      <c r="V406" s="30"/>
      <c r="W406" s="30"/>
      <c r="X406" s="30"/>
      <c r="Y406" s="224"/>
      <c r="Z406" s="30"/>
      <c r="AA406" s="30"/>
      <c r="AB406" s="30"/>
      <c r="AC406" s="30"/>
      <c r="AD406" s="30"/>
      <c r="AE406" s="30"/>
      <c r="AF406" s="30"/>
      <c r="AG406" s="30"/>
      <c r="AH406" s="30"/>
      <c r="AI406" s="30"/>
      <c r="AJ406" s="30"/>
      <c r="AK406" s="30"/>
    </row>
    <row r="407" ht="15.75" customHeight="1">
      <c r="B407" s="30"/>
      <c r="E407" s="30"/>
      <c r="F407" s="207"/>
      <c r="G407" s="30"/>
      <c r="H407" s="30"/>
      <c r="I407" s="30"/>
      <c r="J407" s="30"/>
      <c r="K407" s="223"/>
      <c r="L407" s="30"/>
      <c r="M407" s="30"/>
      <c r="N407" s="30"/>
      <c r="O407" s="30"/>
      <c r="P407" s="223"/>
      <c r="Q407" s="30"/>
      <c r="R407" s="30"/>
      <c r="S407" s="30"/>
      <c r="T407" s="224"/>
      <c r="U407" s="223"/>
      <c r="V407" s="30"/>
      <c r="W407" s="30"/>
      <c r="X407" s="30"/>
      <c r="Y407" s="224"/>
      <c r="Z407" s="30"/>
      <c r="AA407" s="30"/>
      <c r="AB407" s="30"/>
      <c r="AC407" s="30"/>
      <c r="AD407" s="30"/>
      <c r="AE407" s="30"/>
      <c r="AF407" s="30"/>
      <c r="AG407" s="30"/>
      <c r="AH407" s="30"/>
      <c r="AI407" s="30"/>
      <c r="AJ407" s="30"/>
      <c r="AK407" s="30"/>
    </row>
    <row r="408" ht="15.75" customHeight="1">
      <c r="B408" s="30"/>
      <c r="E408" s="30"/>
      <c r="F408" s="207"/>
      <c r="G408" s="30"/>
      <c r="H408" s="30"/>
      <c r="I408" s="30"/>
      <c r="J408" s="30"/>
      <c r="K408" s="223"/>
      <c r="L408" s="30"/>
      <c r="M408" s="30"/>
      <c r="N408" s="30"/>
      <c r="O408" s="30"/>
      <c r="P408" s="223"/>
      <c r="Q408" s="30"/>
      <c r="R408" s="30"/>
      <c r="S408" s="30"/>
      <c r="T408" s="224"/>
      <c r="U408" s="223"/>
      <c r="V408" s="30"/>
      <c r="W408" s="30"/>
      <c r="X408" s="30"/>
      <c r="Y408" s="224"/>
      <c r="Z408" s="30"/>
      <c r="AA408" s="30"/>
      <c r="AB408" s="30"/>
      <c r="AC408" s="30"/>
      <c r="AD408" s="30"/>
      <c r="AE408" s="30"/>
      <c r="AF408" s="30"/>
      <c r="AG408" s="30"/>
      <c r="AH408" s="30"/>
      <c r="AI408" s="30"/>
      <c r="AJ408" s="30"/>
      <c r="AK408" s="30"/>
    </row>
    <row r="409" ht="15.75" customHeight="1">
      <c r="B409" s="30"/>
      <c r="E409" s="30"/>
      <c r="F409" s="207"/>
      <c r="G409" s="30"/>
      <c r="H409" s="30"/>
      <c r="I409" s="30"/>
      <c r="J409" s="30"/>
      <c r="K409" s="223"/>
      <c r="L409" s="30"/>
      <c r="M409" s="30"/>
      <c r="N409" s="30"/>
      <c r="O409" s="30"/>
      <c r="P409" s="223"/>
      <c r="Q409" s="30"/>
      <c r="R409" s="30"/>
      <c r="S409" s="30"/>
      <c r="T409" s="224"/>
      <c r="U409" s="223"/>
      <c r="V409" s="30"/>
      <c r="W409" s="30"/>
      <c r="X409" s="30"/>
      <c r="Y409" s="224"/>
      <c r="Z409" s="30"/>
      <c r="AA409" s="30"/>
      <c r="AB409" s="30"/>
      <c r="AC409" s="30"/>
      <c r="AD409" s="30"/>
      <c r="AE409" s="30"/>
      <c r="AF409" s="30"/>
      <c r="AG409" s="30"/>
      <c r="AH409" s="30"/>
      <c r="AI409" s="30"/>
      <c r="AJ409" s="30"/>
      <c r="AK409" s="30"/>
    </row>
    <row r="410" ht="15.75" customHeight="1">
      <c r="B410" s="30"/>
      <c r="E410" s="30"/>
      <c r="F410" s="207"/>
      <c r="G410" s="30"/>
      <c r="H410" s="30"/>
      <c r="I410" s="30"/>
      <c r="J410" s="30"/>
      <c r="K410" s="223"/>
      <c r="L410" s="30"/>
      <c r="M410" s="30"/>
      <c r="N410" s="30"/>
      <c r="O410" s="30"/>
      <c r="P410" s="223"/>
      <c r="Q410" s="30"/>
      <c r="R410" s="30"/>
      <c r="S410" s="30"/>
      <c r="T410" s="224"/>
      <c r="U410" s="223"/>
      <c r="V410" s="30"/>
      <c r="W410" s="30"/>
      <c r="X410" s="30"/>
      <c r="Y410" s="224"/>
      <c r="Z410" s="30"/>
      <c r="AA410" s="30"/>
      <c r="AB410" s="30"/>
      <c r="AC410" s="30"/>
      <c r="AD410" s="30"/>
      <c r="AE410" s="30"/>
      <c r="AF410" s="30"/>
      <c r="AG410" s="30"/>
      <c r="AH410" s="30"/>
      <c r="AI410" s="30"/>
      <c r="AJ410" s="30"/>
      <c r="AK410" s="30"/>
    </row>
    <row r="411" ht="15.75" customHeight="1">
      <c r="B411" s="30"/>
      <c r="E411" s="30"/>
      <c r="F411" s="207"/>
      <c r="G411" s="30"/>
      <c r="H411" s="30"/>
      <c r="I411" s="30"/>
      <c r="J411" s="30"/>
      <c r="K411" s="223"/>
      <c r="L411" s="30"/>
      <c r="M411" s="30"/>
      <c r="N411" s="30"/>
      <c r="O411" s="30"/>
      <c r="P411" s="223"/>
      <c r="Q411" s="30"/>
      <c r="R411" s="30"/>
      <c r="S411" s="30"/>
      <c r="T411" s="224"/>
      <c r="U411" s="223"/>
      <c r="V411" s="30"/>
      <c r="W411" s="30"/>
      <c r="X411" s="30"/>
      <c r="Y411" s="224"/>
      <c r="Z411" s="30"/>
      <c r="AA411" s="30"/>
      <c r="AB411" s="30"/>
      <c r="AC411" s="30"/>
      <c r="AD411" s="30"/>
      <c r="AE411" s="30"/>
      <c r="AF411" s="30"/>
      <c r="AG411" s="30"/>
      <c r="AH411" s="30"/>
      <c r="AI411" s="30"/>
      <c r="AJ411" s="30"/>
      <c r="AK411" s="30"/>
    </row>
    <row r="412" ht="15.75" customHeight="1">
      <c r="B412" s="30"/>
      <c r="E412" s="30"/>
      <c r="F412" s="207"/>
      <c r="G412" s="30"/>
      <c r="H412" s="30"/>
      <c r="I412" s="30"/>
      <c r="J412" s="30"/>
      <c r="K412" s="223"/>
      <c r="L412" s="30"/>
      <c r="M412" s="30"/>
      <c r="N412" s="30"/>
      <c r="O412" s="30"/>
      <c r="P412" s="223"/>
      <c r="Q412" s="30"/>
      <c r="R412" s="30"/>
      <c r="S412" s="30"/>
      <c r="T412" s="224"/>
      <c r="U412" s="223"/>
      <c r="V412" s="30"/>
      <c r="W412" s="30"/>
      <c r="X412" s="30"/>
      <c r="Y412" s="224"/>
      <c r="Z412" s="30"/>
      <c r="AA412" s="30"/>
      <c r="AB412" s="30"/>
      <c r="AC412" s="30"/>
      <c r="AD412" s="30"/>
      <c r="AE412" s="30"/>
      <c r="AF412" s="30"/>
      <c r="AG412" s="30"/>
      <c r="AH412" s="30"/>
      <c r="AI412" s="30"/>
      <c r="AJ412" s="30"/>
      <c r="AK412" s="30"/>
    </row>
    <row r="413" ht="15.75" customHeight="1">
      <c r="B413" s="30"/>
      <c r="E413" s="30"/>
      <c r="F413" s="207"/>
      <c r="G413" s="30"/>
      <c r="H413" s="30"/>
      <c r="I413" s="30"/>
      <c r="J413" s="30"/>
      <c r="K413" s="223"/>
      <c r="L413" s="30"/>
      <c r="M413" s="30"/>
      <c r="N413" s="30"/>
      <c r="O413" s="30"/>
      <c r="P413" s="223"/>
      <c r="Q413" s="30"/>
      <c r="R413" s="30"/>
      <c r="S413" s="30"/>
      <c r="T413" s="224"/>
      <c r="U413" s="223"/>
      <c r="V413" s="30"/>
      <c r="W413" s="30"/>
      <c r="X413" s="30"/>
      <c r="Y413" s="224"/>
      <c r="Z413" s="30"/>
      <c r="AA413" s="30"/>
      <c r="AB413" s="30"/>
      <c r="AC413" s="30"/>
      <c r="AD413" s="30"/>
      <c r="AE413" s="30"/>
      <c r="AF413" s="30"/>
      <c r="AG413" s="30"/>
      <c r="AH413" s="30"/>
      <c r="AI413" s="30"/>
      <c r="AJ413" s="30"/>
      <c r="AK413" s="30"/>
    </row>
    <row r="414" ht="15.75" customHeight="1">
      <c r="B414" s="30"/>
      <c r="E414" s="30"/>
      <c r="F414" s="207"/>
      <c r="G414" s="30"/>
      <c r="H414" s="30"/>
      <c r="I414" s="30"/>
      <c r="J414" s="30"/>
      <c r="K414" s="223"/>
      <c r="L414" s="30"/>
      <c r="M414" s="30"/>
      <c r="N414" s="30"/>
      <c r="O414" s="30"/>
      <c r="P414" s="223"/>
      <c r="Q414" s="30"/>
      <c r="R414" s="30"/>
      <c r="S414" s="30"/>
      <c r="T414" s="224"/>
      <c r="U414" s="223"/>
      <c r="V414" s="30"/>
      <c r="W414" s="30"/>
      <c r="X414" s="30"/>
      <c r="Y414" s="224"/>
      <c r="Z414" s="30"/>
      <c r="AA414" s="30"/>
      <c r="AB414" s="30"/>
      <c r="AC414" s="30"/>
      <c r="AD414" s="30"/>
      <c r="AE414" s="30"/>
      <c r="AF414" s="30"/>
      <c r="AG414" s="30"/>
      <c r="AH414" s="30"/>
      <c r="AI414" s="30"/>
      <c r="AJ414" s="30"/>
      <c r="AK414" s="30"/>
    </row>
    <row r="415" ht="15.75" customHeight="1">
      <c r="B415" s="30"/>
      <c r="E415" s="30"/>
      <c r="F415" s="207"/>
      <c r="G415" s="30"/>
      <c r="H415" s="30"/>
      <c r="I415" s="30"/>
      <c r="J415" s="30"/>
      <c r="K415" s="223"/>
      <c r="L415" s="30"/>
      <c r="M415" s="30"/>
      <c r="N415" s="30"/>
      <c r="O415" s="30"/>
      <c r="P415" s="223"/>
      <c r="Q415" s="30"/>
      <c r="R415" s="30"/>
      <c r="S415" s="30"/>
      <c r="T415" s="224"/>
      <c r="U415" s="223"/>
      <c r="V415" s="30"/>
      <c r="W415" s="30"/>
      <c r="X415" s="30"/>
      <c r="Y415" s="224"/>
      <c r="Z415" s="30"/>
      <c r="AA415" s="30"/>
      <c r="AB415" s="30"/>
      <c r="AC415" s="30"/>
      <c r="AD415" s="30"/>
      <c r="AE415" s="30"/>
      <c r="AF415" s="30"/>
      <c r="AG415" s="30"/>
      <c r="AH415" s="30"/>
      <c r="AI415" s="30"/>
      <c r="AJ415" s="30"/>
      <c r="AK415" s="30"/>
    </row>
    <row r="416" ht="15.75" customHeight="1">
      <c r="B416" s="30"/>
      <c r="E416" s="30"/>
      <c r="F416" s="207"/>
      <c r="G416" s="30"/>
      <c r="H416" s="30"/>
      <c r="I416" s="30"/>
      <c r="J416" s="30"/>
      <c r="K416" s="223"/>
      <c r="L416" s="30"/>
      <c r="M416" s="30"/>
      <c r="N416" s="30"/>
      <c r="O416" s="30"/>
      <c r="P416" s="223"/>
      <c r="Q416" s="30"/>
      <c r="R416" s="30"/>
      <c r="S416" s="30"/>
      <c r="T416" s="224"/>
      <c r="U416" s="223"/>
      <c r="V416" s="30"/>
      <c r="W416" s="30"/>
      <c r="X416" s="30"/>
      <c r="Y416" s="224"/>
      <c r="Z416" s="30"/>
      <c r="AA416" s="30"/>
      <c r="AB416" s="30"/>
      <c r="AC416" s="30"/>
      <c r="AD416" s="30"/>
      <c r="AE416" s="30"/>
      <c r="AF416" s="30"/>
      <c r="AG416" s="30"/>
      <c r="AH416" s="30"/>
      <c r="AI416" s="30"/>
      <c r="AJ416" s="30"/>
      <c r="AK416" s="30"/>
    </row>
    <row r="417" ht="15.75" customHeight="1">
      <c r="B417" s="30"/>
      <c r="E417" s="30"/>
      <c r="F417" s="207"/>
      <c r="G417" s="30"/>
      <c r="H417" s="30"/>
      <c r="I417" s="30"/>
      <c r="J417" s="30"/>
      <c r="K417" s="223"/>
      <c r="L417" s="30"/>
      <c r="M417" s="30"/>
      <c r="N417" s="30"/>
      <c r="O417" s="30"/>
      <c r="P417" s="223"/>
      <c r="Q417" s="30"/>
      <c r="R417" s="30"/>
      <c r="S417" s="30"/>
      <c r="T417" s="224"/>
      <c r="U417" s="223"/>
      <c r="V417" s="30"/>
      <c r="W417" s="30"/>
      <c r="X417" s="30"/>
      <c r="Y417" s="224"/>
      <c r="Z417" s="30"/>
      <c r="AA417" s="30"/>
      <c r="AB417" s="30"/>
      <c r="AC417" s="30"/>
      <c r="AD417" s="30"/>
      <c r="AE417" s="30"/>
      <c r="AF417" s="30"/>
      <c r="AG417" s="30"/>
      <c r="AH417" s="30"/>
      <c r="AI417" s="30"/>
      <c r="AJ417" s="30"/>
      <c r="AK417" s="30"/>
    </row>
    <row r="418" ht="15.75" customHeight="1">
      <c r="B418" s="30"/>
      <c r="E418" s="30"/>
      <c r="F418" s="207"/>
      <c r="G418" s="30"/>
      <c r="H418" s="30"/>
      <c r="I418" s="30"/>
      <c r="J418" s="30"/>
      <c r="K418" s="223"/>
      <c r="L418" s="30"/>
      <c r="M418" s="30"/>
      <c r="N418" s="30"/>
      <c r="O418" s="30"/>
      <c r="P418" s="223"/>
      <c r="Q418" s="30"/>
      <c r="R418" s="30"/>
      <c r="S418" s="30"/>
      <c r="T418" s="224"/>
      <c r="U418" s="223"/>
      <c r="V418" s="30"/>
      <c r="W418" s="30"/>
      <c r="X418" s="30"/>
      <c r="Y418" s="224"/>
      <c r="Z418" s="30"/>
      <c r="AA418" s="30"/>
      <c r="AB418" s="30"/>
      <c r="AC418" s="30"/>
      <c r="AD418" s="30"/>
      <c r="AE418" s="30"/>
      <c r="AF418" s="30"/>
      <c r="AG418" s="30"/>
      <c r="AH418" s="30"/>
      <c r="AI418" s="30"/>
      <c r="AJ418" s="30"/>
      <c r="AK418" s="30"/>
    </row>
    <row r="419" ht="15.75" customHeight="1">
      <c r="B419" s="30"/>
      <c r="E419" s="30"/>
      <c r="F419" s="207"/>
      <c r="G419" s="30"/>
      <c r="H419" s="30"/>
      <c r="I419" s="30"/>
      <c r="J419" s="30"/>
      <c r="K419" s="223"/>
      <c r="L419" s="30"/>
      <c r="M419" s="30"/>
      <c r="N419" s="30"/>
      <c r="O419" s="30"/>
      <c r="P419" s="223"/>
      <c r="Q419" s="30"/>
      <c r="R419" s="30"/>
      <c r="S419" s="30"/>
      <c r="T419" s="224"/>
      <c r="U419" s="223"/>
      <c r="V419" s="30"/>
      <c r="W419" s="30"/>
      <c r="X419" s="30"/>
      <c r="Y419" s="224"/>
      <c r="Z419" s="30"/>
      <c r="AA419" s="30"/>
      <c r="AB419" s="30"/>
      <c r="AC419" s="30"/>
      <c r="AD419" s="30"/>
      <c r="AE419" s="30"/>
      <c r="AF419" s="30"/>
      <c r="AG419" s="30"/>
      <c r="AH419" s="30"/>
      <c r="AI419" s="30"/>
      <c r="AJ419" s="30"/>
      <c r="AK419" s="30"/>
    </row>
    <row r="420" ht="15.75" customHeight="1">
      <c r="B420" s="30"/>
      <c r="E420" s="30"/>
      <c r="F420" s="207"/>
      <c r="G420" s="30"/>
      <c r="H420" s="30"/>
      <c r="I420" s="30"/>
      <c r="J420" s="30"/>
      <c r="K420" s="223"/>
      <c r="L420" s="30"/>
      <c r="M420" s="30"/>
      <c r="N420" s="30"/>
      <c r="O420" s="30"/>
      <c r="P420" s="223"/>
      <c r="Q420" s="30"/>
      <c r="R420" s="30"/>
      <c r="S420" s="30"/>
      <c r="T420" s="224"/>
      <c r="U420" s="223"/>
      <c r="V420" s="30"/>
      <c r="W420" s="30"/>
      <c r="X420" s="30"/>
      <c r="Y420" s="224"/>
      <c r="Z420" s="30"/>
      <c r="AA420" s="30"/>
      <c r="AB420" s="30"/>
      <c r="AC420" s="30"/>
      <c r="AD420" s="30"/>
      <c r="AE420" s="30"/>
      <c r="AF420" s="30"/>
      <c r="AG420" s="30"/>
      <c r="AH420" s="30"/>
      <c r="AI420" s="30"/>
      <c r="AJ420" s="30"/>
      <c r="AK420" s="30"/>
    </row>
    <row r="421" ht="15.75" customHeight="1">
      <c r="B421" s="30"/>
      <c r="E421" s="30"/>
      <c r="F421" s="207"/>
      <c r="G421" s="30"/>
      <c r="H421" s="30"/>
      <c r="I421" s="30"/>
      <c r="J421" s="30"/>
      <c r="K421" s="223"/>
      <c r="L421" s="30"/>
      <c r="M421" s="30"/>
      <c r="N421" s="30"/>
      <c r="O421" s="30"/>
      <c r="P421" s="223"/>
      <c r="Q421" s="30"/>
      <c r="R421" s="30"/>
      <c r="S421" s="30"/>
      <c r="T421" s="224"/>
      <c r="U421" s="223"/>
      <c r="V421" s="30"/>
      <c r="W421" s="30"/>
      <c r="X421" s="30"/>
      <c r="Y421" s="224"/>
      <c r="Z421" s="30"/>
      <c r="AA421" s="30"/>
      <c r="AB421" s="30"/>
      <c r="AC421" s="30"/>
      <c r="AD421" s="30"/>
      <c r="AE421" s="30"/>
      <c r="AF421" s="30"/>
      <c r="AG421" s="30"/>
      <c r="AH421" s="30"/>
      <c r="AI421" s="30"/>
      <c r="AJ421" s="30"/>
      <c r="AK421" s="30"/>
    </row>
    <row r="422" ht="15.75" customHeight="1">
      <c r="B422" s="30"/>
      <c r="E422" s="30"/>
      <c r="F422" s="207"/>
      <c r="G422" s="30"/>
      <c r="H422" s="30"/>
      <c r="I422" s="30"/>
      <c r="J422" s="30"/>
      <c r="K422" s="223"/>
      <c r="L422" s="30"/>
      <c r="M422" s="30"/>
      <c r="N422" s="30"/>
      <c r="O422" s="30"/>
      <c r="P422" s="223"/>
      <c r="Q422" s="30"/>
      <c r="R422" s="30"/>
      <c r="S422" s="30"/>
      <c r="T422" s="224"/>
      <c r="U422" s="223"/>
      <c r="V422" s="30"/>
      <c r="W422" s="30"/>
      <c r="X422" s="30"/>
      <c r="Y422" s="224"/>
      <c r="Z422" s="30"/>
      <c r="AA422" s="30"/>
      <c r="AB422" s="30"/>
      <c r="AC422" s="30"/>
      <c r="AD422" s="30"/>
      <c r="AE422" s="30"/>
      <c r="AF422" s="30"/>
      <c r="AG422" s="30"/>
      <c r="AH422" s="30"/>
      <c r="AI422" s="30"/>
      <c r="AJ422" s="30"/>
      <c r="AK422" s="30"/>
    </row>
    <row r="423" ht="15.75" customHeight="1">
      <c r="B423" s="30"/>
      <c r="E423" s="30"/>
      <c r="F423" s="207"/>
      <c r="G423" s="30"/>
      <c r="H423" s="30"/>
      <c r="I423" s="30"/>
      <c r="J423" s="30"/>
      <c r="K423" s="223"/>
      <c r="L423" s="30"/>
      <c r="M423" s="30"/>
      <c r="N423" s="30"/>
      <c r="O423" s="30"/>
      <c r="P423" s="223"/>
      <c r="Q423" s="30"/>
      <c r="R423" s="30"/>
      <c r="S423" s="30"/>
      <c r="T423" s="224"/>
      <c r="U423" s="223"/>
      <c r="V423" s="30"/>
      <c r="W423" s="30"/>
      <c r="X423" s="30"/>
      <c r="Y423" s="224"/>
      <c r="Z423" s="30"/>
      <c r="AA423" s="30"/>
      <c r="AB423" s="30"/>
      <c r="AC423" s="30"/>
      <c r="AD423" s="30"/>
      <c r="AE423" s="30"/>
      <c r="AF423" s="30"/>
      <c r="AG423" s="30"/>
      <c r="AH423" s="30"/>
      <c r="AI423" s="30"/>
      <c r="AJ423" s="30"/>
      <c r="AK423" s="30"/>
    </row>
    <row r="424" ht="15.75" customHeight="1">
      <c r="B424" s="30"/>
      <c r="E424" s="30"/>
      <c r="F424" s="207"/>
      <c r="G424" s="30"/>
      <c r="H424" s="30"/>
      <c r="I424" s="30"/>
      <c r="J424" s="30"/>
      <c r="K424" s="223"/>
      <c r="L424" s="30"/>
      <c r="M424" s="30"/>
      <c r="N424" s="30"/>
      <c r="O424" s="30"/>
      <c r="P424" s="223"/>
      <c r="Q424" s="30"/>
      <c r="R424" s="30"/>
      <c r="S424" s="30"/>
      <c r="T424" s="224"/>
      <c r="U424" s="223"/>
      <c r="V424" s="30"/>
      <c r="W424" s="30"/>
      <c r="X424" s="30"/>
      <c r="Y424" s="224"/>
      <c r="Z424" s="30"/>
      <c r="AA424" s="30"/>
      <c r="AB424" s="30"/>
      <c r="AC424" s="30"/>
      <c r="AD424" s="30"/>
      <c r="AE424" s="30"/>
      <c r="AF424" s="30"/>
      <c r="AG424" s="30"/>
      <c r="AH424" s="30"/>
      <c r="AI424" s="30"/>
      <c r="AJ424" s="30"/>
      <c r="AK424" s="30"/>
    </row>
    <row r="425" ht="15.75" customHeight="1">
      <c r="B425" s="30"/>
      <c r="E425" s="30"/>
      <c r="F425" s="207"/>
      <c r="G425" s="30"/>
      <c r="H425" s="30"/>
      <c r="I425" s="30"/>
      <c r="J425" s="30"/>
      <c r="K425" s="223"/>
      <c r="L425" s="30"/>
      <c r="M425" s="30"/>
      <c r="N425" s="30"/>
      <c r="O425" s="30"/>
      <c r="P425" s="223"/>
      <c r="Q425" s="30"/>
      <c r="R425" s="30"/>
      <c r="S425" s="30"/>
      <c r="T425" s="224"/>
      <c r="U425" s="223"/>
      <c r="V425" s="30"/>
      <c r="W425" s="30"/>
      <c r="X425" s="30"/>
      <c r="Y425" s="224"/>
      <c r="Z425" s="30"/>
      <c r="AA425" s="30"/>
      <c r="AB425" s="30"/>
      <c r="AC425" s="30"/>
      <c r="AD425" s="30"/>
      <c r="AE425" s="30"/>
      <c r="AF425" s="30"/>
      <c r="AG425" s="30"/>
      <c r="AH425" s="30"/>
      <c r="AI425" s="30"/>
      <c r="AJ425" s="30"/>
      <c r="AK425" s="30"/>
    </row>
    <row r="426" ht="15.75" customHeight="1">
      <c r="B426" s="30"/>
      <c r="E426" s="30"/>
      <c r="F426" s="207"/>
      <c r="G426" s="30"/>
      <c r="H426" s="30"/>
      <c r="I426" s="30"/>
      <c r="J426" s="30"/>
      <c r="K426" s="223"/>
      <c r="L426" s="30"/>
      <c r="M426" s="30"/>
      <c r="N426" s="30"/>
      <c r="O426" s="30"/>
      <c r="P426" s="223"/>
      <c r="Q426" s="30"/>
      <c r="R426" s="30"/>
      <c r="S426" s="30"/>
      <c r="T426" s="224"/>
      <c r="U426" s="223"/>
      <c r="V426" s="30"/>
      <c r="W426" s="30"/>
      <c r="X426" s="30"/>
      <c r="Y426" s="224"/>
      <c r="Z426" s="30"/>
      <c r="AA426" s="30"/>
      <c r="AB426" s="30"/>
      <c r="AC426" s="30"/>
      <c r="AD426" s="30"/>
      <c r="AE426" s="30"/>
      <c r="AF426" s="30"/>
      <c r="AG426" s="30"/>
      <c r="AH426" s="30"/>
      <c r="AI426" s="30"/>
      <c r="AJ426" s="30"/>
      <c r="AK426" s="30"/>
    </row>
    <row r="427" ht="15.75" customHeight="1">
      <c r="B427" s="30"/>
      <c r="E427" s="30"/>
      <c r="F427" s="207"/>
      <c r="G427" s="30"/>
      <c r="H427" s="30"/>
      <c r="I427" s="30"/>
      <c r="J427" s="30"/>
      <c r="K427" s="223"/>
      <c r="L427" s="30"/>
      <c r="M427" s="30"/>
      <c r="N427" s="30"/>
      <c r="O427" s="30"/>
      <c r="P427" s="223"/>
      <c r="Q427" s="30"/>
      <c r="R427" s="30"/>
      <c r="S427" s="30"/>
      <c r="T427" s="224"/>
      <c r="U427" s="223"/>
      <c r="V427" s="30"/>
      <c r="W427" s="30"/>
      <c r="X427" s="30"/>
      <c r="Y427" s="224"/>
      <c r="Z427" s="30"/>
      <c r="AA427" s="30"/>
      <c r="AB427" s="30"/>
      <c r="AC427" s="30"/>
      <c r="AD427" s="30"/>
      <c r="AE427" s="30"/>
      <c r="AF427" s="30"/>
      <c r="AG427" s="30"/>
      <c r="AH427" s="30"/>
      <c r="AI427" s="30"/>
      <c r="AJ427" s="30"/>
      <c r="AK427" s="30"/>
    </row>
    <row r="428" ht="15.75" customHeight="1">
      <c r="B428" s="30"/>
      <c r="E428" s="30"/>
      <c r="F428" s="207"/>
      <c r="G428" s="30"/>
      <c r="H428" s="30"/>
      <c r="I428" s="30"/>
      <c r="J428" s="30"/>
      <c r="K428" s="223"/>
      <c r="L428" s="30"/>
      <c r="M428" s="30"/>
      <c r="N428" s="30"/>
      <c r="O428" s="30"/>
      <c r="P428" s="223"/>
      <c r="Q428" s="30"/>
      <c r="R428" s="30"/>
      <c r="S428" s="30"/>
      <c r="T428" s="224"/>
      <c r="U428" s="223"/>
      <c r="V428" s="30"/>
      <c r="W428" s="30"/>
      <c r="X428" s="30"/>
      <c r="Y428" s="224"/>
      <c r="Z428" s="30"/>
      <c r="AA428" s="30"/>
      <c r="AB428" s="30"/>
      <c r="AC428" s="30"/>
      <c r="AD428" s="30"/>
      <c r="AE428" s="30"/>
      <c r="AF428" s="30"/>
      <c r="AG428" s="30"/>
      <c r="AH428" s="30"/>
      <c r="AI428" s="30"/>
      <c r="AJ428" s="30"/>
      <c r="AK428" s="30"/>
    </row>
    <row r="429" ht="15.75" customHeight="1">
      <c r="B429" s="30"/>
      <c r="E429" s="30"/>
      <c r="F429" s="207"/>
      <c r="G429" s="30"/>
      <c r="H429" s="30"/>
      <c r="I429" s="30"/>
      <c r="J429" s="30"/>
      <c r="K429" s="223"/>
      <c r="L429" s="30"/>
      <c r="M429" s="30"/>
      <c r="N429" s="30"/>
      <c r="O429" s="30"/>
      <c r="P429" s="223"/>
      <c r="Q429" s="30"/>
      <c r="R429" s="30"/>
      <c r="S429" s="30"/>
      <c r="T429" s="224"/>
      <c r="U429" s="223"/>
      <c r="V429" s="30"/>
      <c r="W429" s="30"/>
      <c r="X429" s="30"/>
      <c r="Y429" s="224"/>
      <c r="Z429" s="30"/>
      <c r="AA429" s="30"/>
      <c r="AB429" s="30"/>
      <c r="AC429" s="30"/>
      <c r="AD429" s="30"/>
      <c r="AE429" s="30"/>
      <c r="AF429" s="30"/>
      <c r="AG429" s="30"/>
      <c r="AH429" s="30"/>
      <c r="AI429" s="30"/>
      <c r="AJ429" s="30"/>
      <c r="AK429" s="30"/>
    </row>
    <row r="430" ht="15.75" customHeight="1">
      <c r="B430" s="30"/>
      <c r="E430" s="30"/>
      <c r="F430" s="207"/>
      <c r="G430" s="30"/>
      <c r="H430" s="30"/>
      <c r="I430" s="30"/>
      <c r="J430" s="30"/>
      <c r="K430" s="223"/>
      <c r="L430" s="30"/>
      <c r="M430" s="30"/>
      <c r="N430" s="30"/>
      <c r="O430" s="30"/>
      <c r="P430" s="223"/>
      <c r="Q430" s="30"/>
      <c r="R430" s="30"/>
      <c r="S430" s="30"/>
      <c r="T430" s="224"/>
      <c r="U430" s="223"/>
      <c r="V430" s="30"/>
      <c r="W430" s="30"/>
      <c r="X430" s="30"/>
      <c r="Y430" s="224"/>
      <c r="Z430" s="30"/>
      <c r="AA430" s="30"/>
      <c r="AB430" s="30"/>
      <c r="AC430" s="30"/>
      <c r="AD430" s="30"/>
      <c r="AE430" s="30"/>
      <c r="AF430" s="30"/>
      <c r="AG430" s="30"/>
      <c r="AH430" s="30"/>
      <c r="AI430" s="30"/>
      <c r="AJ430" s="30"/>
      <c r="AK430" s="30"/>
    </row>
    <row r="431" ht="15.75" customHeight="1">
      <c r="B431" s="30"/>
      <c r="E431" s="30"/>
      <c r="F431" s="207"/>
      <c r="G431" s="30"/>
      <c r="H431" s="30"/>
      <c r="I431" s="30"/>
      <c r="J431" s="30"/>
      <c r="K431" s="223"/>
      <c r="L431" s="30"/>
      <c r="M431" s="30"/>
      <c r="N431" s="30"/>
      <c r="O431" s="30"/>
      <c r="P431" s="223"/>
      <c r="Q431" s="30"/>
      <c r="R431" s="30"/>
      <c r="S431" s="30"/>
      <c r="T431" s="224"/>
      <c r="U431" s="223"/>
      <c r="V431" s="30"/>
      <c r="W431" s="30"/>
      <c r="X431" s="30"/>
      <c r="Y431" s="224"/>
      <c r="Z431" s="30"/>
      <c r="AA431" s="30"/>
      <c r="AB431" s="30"/>
      <c r="AC431" s="30"/>
      <c r="AD431" s="30"/>
      <c r="AE431" s="30"/>
      <c r="AF431" s="30"/>
      <c r="AG431" s="30"/>
      <c r="AH431" s="30"/>
      <c r="AI431" s="30"/>
      <c r="AJ431" s="30"/>
      <c r="AK431" s="30"/>
    </row>
    <row r="432" ht="15.75" customHeight="1">
      <c r="B432" s="30"/>
      <c r="E432" s="30"/>
      <c r="F432" s="207"/>
      <c r="G432" s="30"/>
      <c r="H432" s="30"/>
      <c r="I432" s="30"/>
      <c r="J432" s="30"/>
      <c r="K432" s="223"/>
      <c r="L432" s="30"/>
      <c r="M432" s="30"/>
      <c r="N432" s="30"/>
      <c r="O432" s="30"/>
      <c r="P432" s="223"/>
      <c r="Q432" s="30"/>
      <c r="R432" s="30"/>
      <c r="S432" s="30"/>
      <c r="T432" s="224"/>
      <c r="U432" s="223"/>
      <c r="V432" s="30"/>
      <c r="W432" s="30"/>
      <c r="X432" s="30"/>
      <c r="Y432" s="224"/>
      <c r="Z432" s="30"/>
      <c r="AA432" s="30"/>
      <c r="AB432" s="30"/>
      <c r="AC432" s="30"/>
      <c r="AD432" s="30"/>
      <c r="AE432" s="30"/>
      <c r="AF432" s="30"/>
      <c r="AG432" s="30"/>
      <c r="AH432" s="30"/>
      <c r="AI432" s="30"/>
      <c r="AJ432" s="30"/>
      <c r="AK432" s="30"/>
    </row>
    <row r="433" ht="15.75" customHeight="1">
      <c r="B433" s="30"/>
      <c r="E433" s="30"/>
      <c r="F433" s="207"/>
      <c r="G433" s="30"/>
      <c r="H433" s="30"/>
      <c r="I433" s="30"/>
      <c r="J433" s="30"/>
      <c r="K433" s="223"/>
      <c r="L433" s="30"/>
      <c r="M433" s="30"/>
      <c r="N433" s="30"/>
      <c r="O433" s="30"/>
      <c r="P433" s="223"/>
      <c r="Q433" s="30"/>
      <c r="R433" s="30"/>
      <c r="S433" s="30"/>
      <c r="T433" s="224"/>
      <c r="U433" s="223"/>
      <c r="V433" s="30"/>
      <c r="W433" s="30"/>
      <c r="X433" s="30"/>
      <c r="Y433" s="224"/>
      <c r="Z433" s="30"/>
      <c r="AA433" s="30"/>
      <c r="AB433" s="30"/>
      <c r="AC433" s="30"/>
      <c r="AD433" s="30"/>
      <c r="AE433" s="30"/>
      <c r="AF433" s="30"/>
      <c r="AG433" s="30"/>
      <c r="AH433" s="30"/>
      <c r="AI433" s="30"/>
      <c r="AJ433" s="30"/>
      <c r="AK433" s="30"/>
    </row>
    <row r="434" ht="15.75" customHeight="1">
      <c r="B434" s="30"/>
      <c r="E434" s="30"/>
      <c r="F434" s="207"/>
      <c r="G434" s="30"/>
      <c r="H434" s="30"/>
      <c r="I434" s="30"/>
      <c r="J434" s="30"/>
      <c r="K434" s="223"/>
      <c r="L434" s="30"/>
      <c r="M434" s="30"/>
      <c r="N434" s="30"/>
      <c r="O434" s="30"/>
      <c r="P434" s="223"/>
      <c r="Q434" s="30"/>
      <c r="R434" s="30"/>
      <c r="S434" s="30"/>
      <c r="T434" s="224"/>
      <c r="U434" s="223"/>
      <c r="V434" s="30"/>
      <c r="W434" s="30"/>
      <c r="X434" s="30"/>
      <c r="Y434" s="224"/>
      <c r="Z434" s="30"/>
      <c r="AA434" s="30"/>
      <c r="AB434" s="30"/>
      <c r="AC434" s="30"/>
      <c r="AD434" s="30"/>
      <c r="AE434" s="30"/>
      <c r="AF434" s="30"/>
      <c r="AG434" s="30"/>
      <c r="AH434" s="30"/>
      <c r="AI434" s="30"/>
      <c r="AJ434" s="30"/>
      <c r="AK434" s="30"/>
    </row>
    <row r="435" ht="15.75" customHeight="1">
      <c r="B435" s="30"/>
      <c r="E435" s="30"/>
      <c r="F435" s="207"/>
      <c r="G435" s="30"/>
      <c r="H435" s="30"/>
      <c r="I435" s="30"/>
      <c r="J435" s="30"/>
      <c r="K435" s="223"/>
      <c r="L435" s="30"/>
      <c r="M435" s="30"/>
      <c r="N435" s="30"/>
      <c r="O435" s="30"/>
      <c r="P435" s="223"/>
      <c r="Q435" s="30"/>
      <c r="R435" s="30"/>
      <c r="S435" s="30"/>
      <c r="T435" s="224"/>
      <c r="U435" s="223"/>
      <c r="V435" s="30"/>
      <c r="W435" s="30"/>
      <c r="X435" s="30"/>
      <c r="Y435" s="224"/>
      <c r="Z435" s="30"/>
      <c r="AA435" s="30"/>
      <c r="AB435" s="30"/>
      <c r="AC435" s="30"/>
      <c r="AD435" s="30"/>
      <c r="AE435" s="30"/>
      <c r="AF435" s="30"/>
      <c r="AG435" s="30"/>
      <c r="AH435" s="30"/>
      <c r="AI435" s="30"/>
      <c r="AJ435" s="30"/>
      <c r="AK435" s="30"/>
    </row>
    <row r="436" ht="15.75" customHeight="1">
      <c r="B436" s="30"/>
      <c r="E436" s="30"/>
      <c r="F436" s="207"/>
      <c r="G436" s="30"/>
      <c r="H436" s="30"/>
      <c r="I436" s="30"/>
      <c r="J436" s="30"/>
      <c r="K436" s="223"/>
      <c r="L436" s="30"/>
      <c r="M436" s="30"/>
      <c r="N436" s="30"/>
      <c r="O436" s="30"/>
      <c r="P436" s="223"/>
      <c r="Q436" s="30"/>
      <c r="R436" s="30"/>
      <c r="S436" s="30"/>
      <c r="T436" s="224"/>
      <c r="U436" s="223"/>
      <c r="V436" s="30"/>
      <c r="W436" s="30"/>
      <c r="X436" s="30"/>
      <c r="Y436" s="224"/>
      <c r="Z436" s="30"/>
      <c r="AA436" s="30"/>
      <c r="AB436" s="30"/>
      <c r="AC436" s="30"/>
      <c r="AD436" s="30"/>
      <c r="AE436" s="30"/>
      <c r="AF436" s="30"/>
      <c r="AG436" s="30"/>
      <c r="AH436" s="30"/>
      <c r="AI436" s="30"/>
      <c r="AJ436" s="30"/>
      <c r="AK436" s="30"/>
    </row>
    <row r="437" ht="15.75" customHeight="1">
      <c r="B437" s="30"/>
      <c r="E437" s="30"/>
      <c r="F437" s="207"/>
      <c r="G437" s="30"/>
      <c r="H437" s="30"/>
      <c r="I437" s="30"/>
      <c r="J437" s="30"/>
      <c r="K437" s="223"/>
      <c r="L437" s="30"/>
      <c r="M437" s="30"/>
      <c r="N437" s="30"/>
      <c r="O437" s="30"/>
      <c r="P437" s="223"/>
      <c r="Q437" s="30"/>
      <c r="R437" s="30"/>
      <c r="S437" s="30"/>
      <c r="T437" s="224"/>
      <c r="U437" s="223"/>
      <c r="V437" s="30"/>
      <c r="W437" s="30"/>
      <c r="X437" s="30"/>
      <c r="Y437" s="224"/>
      <c r="Z437" s="30"/>
      <c r="AA437" s="30"/>
      <c r="AB437" s="30"/>
      <c r="AC437" s="30"/>
      <c r="AD437" s="30"/>
      <c r="AE437" s="30"/>
      <c r="AF437" s="30"/>
      <c r="AG437" s="30"/>
      <c r="AH437" s="30"/>
      <c r="AI437" s="30"/>
      <c r="AJ437" s="30"/>
      <c r="AK437" s="30"/>
    </row>
    <row r="438" ht="15.75" customHeight="1">
      <c r="B438" s="30"/>
      <c r="E438" s="30"/>
      <c r="F438" s="207"/>
      <c r="G438" s="30"/>
      <c r="H438" s="30"/>
      <c r="I438" s="30"/>
      <c r="J438" s="30"/>
      <c r="K438" s="223"/>
      <c r="L438" s="30"/>
      <c r="M438" s="30"/>
      <c r="N438" s="30"/>
      <c r="O438" s="30"/>
      <c r="P438" s="223"/>
      <c r="Q438" s="30"/>
      <c r="R438" s="30"/>
      <c r="S438" s="30"/>
      <c r="T438" s="224"/>
      <c r="U438" s="223"/>
      <c r="V438" s="30"/>
      <c r="W438" s="30"/>
      <c r="X438" s="30"/>
      <c r="Y438" s="224"/>
      <c r="Z438" s="30"/>
      <c r="AA438" s="30"/>
      <c r="AB438" s="30"/>
      <c r="AC438" s="30"/>
      <c r="AD438" s="30"/>
      <c r="AE438" s="30"/>
      <c r="AF438" s="30"/>
      <c r="AG438" s="30"/>
      <c r="AH438" s="30"/>
      <c r="AI438" s="30"/>
      <c r="AJ438" s="30"/>
      <c r="AK438" s="30"/>
    </row>
    <row r="439" ht="15.75" customHeight="1">
      <c r="B439" s="30"/>
      <c r="E439" s="30"/>
      <c r="F439" s="207"/>
      <c r="G439" s="30"/>
      <c r="H439" s="30"/>
      <c r="I439" s="30"/>
      <c r="J439" s="30"/>
      <c r="K439" s="223"/>
      <c r="L439" s="30"/>
      <c r="M439" s="30"/>
      <c r="N439" s="30"/>
      <c r="O439" s="30"/>
      <c r="P439" s="223"/>
      <c r="Q439" s="30"/>
      <c r="R439" s="30"/>
      <c r="S439" s="30"/>
      <c r="T439" s="224"/>
      <c r="U439" s="223"/>
      <c r="V439" s="30"/>
      <c r="W439" s="30"/>
      <c r="X439" s="30"/>
      <c r="Y439" s="224"/>
      <c r="Z439" s="30"/>
      <c r="AA439" s="30"/>
      <c r="AB439" s="30"/>
      <c r="AC439" s="30"/>
      <c r="AD439" s="30"/>
      <c r="AE439" s="30"/>
      <c r="AF439" s="30"/>
      <c r="AG439" s="30"/>
      <c r="AH439" s="30"/>
      <c r="AI439" s="30"/>
      <c r="AJ439" s="30"/>
      <c r="AK439" s="30"/>
    </row>
    <row r="440" ht="15.75" customHeight="1">
      <c r="B440" s="30"/>
      <c r="E440" s="30"/>
      <c r="F440" s="207"/>
      <c r="G440" s="30"/>
      <c r="H440" s="30"/>
      <c r="I440" s="30"/>
      <c r="J440" s="30"/>
      <c r="K440" s="223"/>
      <c r="L440" s="30"/>
      <c r="M440" s="30"/>
      <c r="N440" s="30"/>
      <c r="O440" s="30"/>
      <c r="P440" s="223"/>
      <c r="Q440" s="30"/>
      <c r="R440" s="30"/>
      <c r="S440" s="30"/>
      <c r="T440" s="224"/>
      <c r="U440" s="223"/>
      <c r="V440" s="30"/>
      <c r="W440" s="30"/>
      <c r="X440" s="30"/>
      <c r="Y440" s="224"/>
      <c r="Z440" s="30"/>
      <c r="AA440" s="30"/>
      <c r="AB440" s="30"/>
      <c r="AC440" s="30"/>
      <c r="AD440" s="30"/>
      <c r="AE440" s="30"/>
      <c r="AF440" s="30"/>
      <c r="AG440" s="30"/>
      <c r="AH440" s="30"/>
      <c r="AI440" s="30"/>
      <c r="AJ440" s="30"/>
      <c r="AK440" s="30"/>
    </row>
    <row r="441" ht="15.75" customHeight="1">
      <c r="B441" s="30"/>
      <c r="E441" s="30"/>
      <c r="F441" s="207"/>
      <c r="G441" s="30"/>
      <c r="H441" s="30"/>
      <c r="I441" s="30"/>
      <c r="J441" s="30"/>
      <c r="K441" s="223"/>
      <c r="L441" s="30"/>
      <c r="M441" s="30"/>
      <c r="N441" s="30"/>
      <c r="O441" s="30"/>
      <c r="P441" s="223"/>
      <c r="Q441" s="30"/>
      <c r="R441" s="30"/>
      <c r="S441" s="30"/>
      <c r="T441" s="224"/>
      <c r="U441" s="223"/>
      <c r="V441" s="30"/>
      <c r="W441" s="30"/>
      <c r="X441" s="30"/>
      <c r="Y441" s="224"/>
      <c r="Z441" s="30"/>
      <c r="AA441" s="30"/>
      <c r="AB441" s="30"/>
      <c r="AC441" s="30"/>
      <c r="AD441" s="30"/>
      <c r="AE441" s="30"/>
      <c r="AF441" s="30"/>
      <c r="AG441" s="30"/>
      <c r="AH441" s="30"/>
      <c r="AI441" s="30"/>
      <c r="AJ441" s="30"/>
      <c r="AK441" s="30"/>
    </row>
    <row r="442" ht="15.75" customHeight="1">
      <c r="B442" s="30"/>
      <c r="E442" s="30"/>
      <c r="F442" s="207"/>
      <c r="G442" s="30"/>
      <c r="H442" s="30"/>
      <c r="I442" s="30"/>
      <c r="J442" s="30"/>
      <c r="K442" s="223"/>
      <c r="L442" s="30"/>
      <c r="M442" s="30"/>
      <c r="N442" s="30"/>
      <c r="O442" s="30"/>
      <c r="P442" s="223"/>
      <c r="Q442" s="30"/>
      <c r="R442" s="30"/>
      <c r="S442" s="30"/>
      <c r="T442" s="224"/>
      <c r="U442" s="223"/>
      <c r="V442" s="30"/>
      <c r="W442" s="30"/>
      <c r="X442" s="30"/>
      <c r="Y442" s="224"/>
      <c r="Z442" s="30"/>
      <c r="AA442" s="30"/>
      <c r="AB442" s="30"/>
      <c r="AC442" s="30"/>
      <c r="AD442" s="30"/>
      <c r="AE442" s="30"/>
      <c r="AF442" s="30"/>
      <c r="AG442" s="30"/>
      <c r="AH442" s="30"/>
      <c r="AI442" s="30"/>
      <c r="AJ442" s="30"/>
      <c r="AK442" s="30"/>
    </row>
    <row r="443" ht="15.75" customHeight="1">
      <c r="B443" s="30"/>
      <c r="E443" s="30"/>
      <c r="F443" s="207"/>
      <c r="G443" s="30"/>
      <c r="H443" s="30"/>
      <c r="I443" s="30"/>
      <c r="J443" s="30"/>
      <c r="K443" s="223"/>
      <c r="L443" s="30"/>
      <c r="M443" s="30"/>
      <c r="N443" s="30"/>
      <c r="O443" s="30"/>
      <c r="P443" s="223"/>
      <c r="Q443" s="30"/>
      <c r="R443" s="30"/>
      <c r="S443" s="30"/>
      <c r="T443" s="224"/>
      <c r="U443" s="223"/>
      <c r="V443" s="30"/>
      <c r="W443" s="30"/>
      <c r="X443" s="30"/>
      <c r="Y443" s="224"/>
      <c r="Z443" s="30"/>
      <c r="AA443" s="30"/>
      <c r="AB443" s="30"/>
      <c r="AC443" s="30"/>
      <c r="AD443" s="30"/>
      <c r="AE443" s="30"/>
      <c r="AF443" s="30"/>
      <c r="AG443" s="30"/>
      <c r="AH443" s="30"/>
      <c r="AI443" s="30"/>
      <c r="AJ443" s="30"/>
      <c r="AK443" s="30"/>
    </row>
    <row r="444" ht="15.75" customHeight="1">
      <c r="B444" s="30"/>
      <c r="E444" s="30"/>
      <c r="F444" s="207"/>
      <c r="G444" s="30"/>
      <c r="H444" s="30"/>
      <c r="I444" s="30"/>
      <c r="J444" s="30"/>
      <c r="K444" s="223"/>
      <c r="L444" s="30"/>
      <c r="M444" s="30"/>
      <c r="N444" s="30"/>
      <c r="O444" s="30"/>
      <c r="P444" s="223"/>
      <c r="Q444" s="30"/>
      <c r="R444" s="30"/>
      <c r="S444" s="30"/>
      <c r="T444" s="224"/>
      <c r="U444" s="223"/>
      <c r="V444" s="30"/>
      <c r="W444" s="30"/>
      <c r="X444" s="30"/>
      <c r="Y444" s="224"/>
      <c r="Z444" s="30"/>
      <c r="AA444" s="30"/>
      <c r="AB444" s="30"/>
      <c r="AC444" s="30"/>
      <c r="AD444" s="30"/>
      <c r="AE444" s="30"/>
      <c r="AF444" s="30"/>
      <c r="AG444" s="30"/>
      <c r="AH444" s="30"/>
      <c r="AI444" s="30"/>
      <c r="AJ444" s="30"/>
      <c r="AK444" s="30"/>
    </row>
    <row r="445" ht="15.75" customHeight="1">
      <c r="B445" s="30"/>
      <c r="E445" s="30"/>
      <c r="F445" s="207"/>
      <c r="G445" s="30"/>
      <c r="H445" s="30"/>
      <c r="I445" s="30"/>
      <c r="J445" s="30"/>
      <c r="K445" s="223"/>
      <c r="L445" s="30"/>
      <c r="M445" s="30"/>
      <c r="N445" s="30"/>
      <c r="O445" s="30"/>
      <c r="P445" s="223"/>
      <c r="Q445" s="30"/>
      <c r="R445" s="30"/>
      <c r="S445" s="30"/>
      <c r="T445" s="224"/>
      <c r="U445" s="223"/>
      <c r="V445" s="30"/>
      <c r="W445" s="30"/>
      <c r="X445" s="30"/>
      <c r="Y445" s="224"/>
      <c r="Z445" s="30"/>
      <c r="AA445" s="30"/>
      <c r="AB445" s="30"/>
      <c r="AC445" s="30"/>
      <c r="AD445" s="30"/>
      <c r="AE445" s="30"/>
      <c r="AF445" s="30"/>
      <c r="AG445" s="30"/>
      <c r="AH445" s="30"/>
      <c r="AI445" s="30"/>
      <c r="AJ445" s="30"/>
      <c r="AK445" s="30"/>
    </row>
    <row r="446" ht="15.75" customHeight="1">
      <c r="B446" s="30"/>
      <c r="E446" s="30"/>
      <c r="F446" s="207"/>
      <c r="G446" s="30"/>
      <c r="H446" s="30"/>
      <c r="I446" s="30"/>
      <c r="J446" s="30"/>
      <c r="K446" s="223"/>
      <c r="L446" s="30"/>
      <c r="M446" s="30"/>
      <c r="N446" s="30"/>
      <c r="O446" s="30"/>
      <c r="P446" s="223"/>
      <c r="Q446" s="30"/>
      <c r="R446" s="30"/>
      <c r="S446" s="30"/>
      <c r="T446" s="224"/>
      <c r="U446" s="223"/>
      <c r="V446" s="30"/>
      <c r="W446" s="30"/>
      <c r="X446" s="30"/>
      <c r="Y446" s="224"/>
      <c r="Z446" s="30"/>
      <c r="AA446" s="30"/>
      <c r="AB446" s="30"/>
      <c r="AC446" s="30"/>
      <c r="AD446" s="30"/>
      <c r="AE446" s="30"/>
      <c r="AF446" s="30"/>
      <c r="AG446" s="30"/>
      <c r="AH446" s="30"/>
      <c r="AI446" s="30"/>
      <c r="AJ446" s="30"/>
      <c r="AK446" s="30"/>
    </row>
    <row r="447" ht="15.75" customHeight="1">
      <c r="B447" s="30"/>
      <c r="E447" s="30"/>
      <c r="F447" s="207"/>
      <c r="G447" s="30"/>
      <c r="H447" s="30"/>
      <c r="I447" s="30"/>
      <c r="J447" s="30"/>
      <c r="K447" s="223"/>
      <c r="L447" s="30"/>
      <c r="M447" s="30"/>
      <c r="N447" s="30"/>
      <c r="O447" s="30"/>
      <c r="P447" s="223"/>
      <c r="Q447" s="30"/>
      <c r="R447" s="30"/>
      <c r="S447" s="30"/>
      <c r="T447" s="224"/>
      <c r="U447" s="223"/>
      <c r="V447" s="30"/>
      <c r="W447" s="30"/>
      <c r="X447" s="30"/>
      <c r="Y447" s="224"/>
      <c r="Z447" s="30"/>
      <c r="AA447" s="30"/>
      <c r="AB447" s="30"/>
      <c r="AC447" s="30"/>
      <c r="AD447" s="30"/>
      <c r="AE447" s="30"/>
      <c r="AF447" s="30"/>
      <c r="AG447" s="30"/>
      <c r="AH447" s="30"/>
      <c r="AI447" s="30"/>
      <c r="AJ447" s="30"/>
      <c r="AK447" s="30"/>
    </row>
    <row r="448" ht="15.75" customHeight="1">
      <c r="B448" s="30"/>
      <c r="E448" s="30"/>
      <c r="F448" s="207"/>
      <c r="G448" s="30"/>
      <c r="H448" s="30"/>
      <c r="I448" s="30"/>
      <c r="J448" s="30"/>
      <c r="K448" s="223"/>
      <c r="L448" s="30"/>
      <c r="M448" s="30"/>
      <c r="N448" s="30"/>
      <c r="O448" s="30"/>
      <c r="P448" s="223"/>
      <c r="Q448" s="30"/>
      <c r="R448" s="30"/>
      <c r="S448" s="30"/>
      <c r="T448" s="224"/>
      <c r="U448" s="223"/>
      <c r="V448" s="30"/>
      <c r="W448" s="30"/>
      <c r="X448" s="30"/>
      <c r="Y448" s="224"/>
      <c r="Z448" s="30"/>
      <c r="AA448" s="30"/>
      <c r="AB448" s="30"/>
      <c r="AC448" s="30"/>
      <c r="AD448" s="30"/>
      <c r="AE448" s="30"/>
      <c r="AF448" s="30"/>
      <c r="AG448" s="30"/>
      <c r="AH448" s="30"/>
      <c r="AI448" s="30"/>
      <c r="AJ448" s="30"/>
      <c r="AK448" s="30"/>
    </row>
    <row r="449" ht="15.75" customHeight="1">
      <c r="B449" s="30"/>
      <c r="E449" s="30"/>
      <c r="F449" s="207"/>
      <c r="G449" s="30"/>
      <c r="H449" s="30"/>
      <c r="I449" s="30"/>
      <c r="J449" s="30"/>
      <c r="K449" s="223"/>
      <c r="L449" s="30"/>
      <c r="M449" s="30"/>
      <c r="N449" s="30"/>
      <c r="O449" s="30"/>
      <c r="P449" s="223"/>
      <c r="Q449" s="30"/>
      <c r="R449" s="30"/>
      <c r="S449" s="30"/>
      <c r="T449" s="224"/>
      <c r="U449" s="223"/>
      <c r="V449" s="30"/>
      <c r="W449" s="30"/>
      <c r="X449" s="30"/>
      <c r="Y449" s="224"/>
      <c r="Z449" s="30"/>
      <c r="AA449" s="30"/>
      <c r="AB449" s="30"/>
      <c r="AC449" s="30"/>
      <c r="AD449" s="30"/>
      <c r="AE449" s="30"/>
      <c r="AF449" s="30"/>
      <c r="AG449" s="30"/>
      <c r="AH449" s="30"/>
      <c r="AI449" s="30"/>
      <c r="AJ449" s="30"/>
      <c r="AK449" s="30"/>
    </row>
    <row r="450" ht="15.75" customHeight="1">
      <c r="B450" s="30"/>
      <c r="E450" s="30"/>
      <c r="F450" s="207"/>
      <c r="G450" s="30"/>
      <c r="H450" s="30"/>
      <c r="I450" s="30"/>
      <c r="J450" s="30"/>
      <c r="K450" s="223"/>
      <c r="L450" s="30"/>
      <c r="M450" s="30"/>
      <c r="N450" s="30"/>
      <c r="O450" s="30"/>
      <c r="P450" s="223"/>
      <c r="Q450" s="30"/>
      <c r="R450" s="30"/>
      <c r="S450" s="30"/>
      <c r="T450" s="224"/>
      <c r="U450" s="223"/>
      <c r="V450" s="30"/>
      <c r="W450" s="30"/>
      <c r="X450" s="30"/>
      <c r="Y450" s="224"/>
      <c r="Z450" s="30"/>
      <c r="AA450" s="30"/>
      <c r="AB450" s="30"/>
      <c r="AC450" s="30"/>
      <c r="AD450" s="30"/>
      <c r="AE450" s="30"/>
      <c r="AF450" s="30"/>
      <c r="AG450" s="30"/>
      <c r="AH450" s="30"/>
      <c r="AI450" s="30"/>
      <c r="AJ450" s="30"/>
      <c r="AK450" s="30"/>
    </row>
    <row r="451" ht="15.75" customHeight="1">
      <c r="B451" s="30"/>
      <c r="E451" s="30"/>
      <c r="F451" s="207"/>
      <c r="G451" s="30"/>
      <c r="H451" s="30"/>
      <c r="I451" s="30"/>
      <c r="J451" s="30"/>
      <c r="K451" s="223"/>
      <c r="L451" s="30"/>
      <c r="M451" s="30"/>
      <c r="N451" s="30"/>
      <c r="O451" s="30"/>
      <c r="P451" s="223"/>
      <c r="Q451" s="30"/>
      <c r="R451" s="30"/>
      <c r="S451" s="30"/>
      <c r="T451" s="224"/>
      <c r="U451" s="223"/>
      <c r="V451" s="30"/>
      <c r="W451" s="30"/>
      <c r="X451" s="30"/>
      <c r="Y451" s="224"/>
      <c r="Z451" s="30"/>
      <c r="AA451" s="30"/>
      <c r="AB451" s="30"/>
      <c r="AC451" s="30"/>
      <c r="AD451" s="30"/>
      <c r="AE451" s="30"/>
      <c r="AF451" s="30"/>
      <c r="AG451" s="30"/>
      <c r="AH451" s="30"/>
      <c r="AI451" s="30"/>
      <c r="AJ451" s="30"/>
      <c r="AK451" s="30"/>
    </row>
    <row r="452" ht="15.75" customHeight="1">
      <c r="B452" s="30"/>
      <c r="E452" s="30"/>
      <c r="F452" s="207"/>
      <c r="G452" s="30"/>
      <c r="H452" s="30"/>
      <c r="I452" s="30"/>
      <c r="J452" s="30"/>
      <c r="K452" s="223"/>
      <c r="L452" s="30"/>
      <c r="M452" s="30"/>
      <c r="N452" s="30"/>
      <c r="O452" s="30"/>
      <c r="P452" s="223"/>
      <c r="Q452" s="30"/>
      <c r="R452" s="30"/>
      <c r="S452" s="30"/>
      <c r="T452" s="224"/>
      <c r="U452" s="223"/>
      <c r="V452" s="30"/>
      <c r="W452" s="30"/>
      <c r="X452" s="30"/>
      <c r="Y452" s="224"/>
      <c r="Z452" s="30"/>
      <c r="AA452" s="30"/>
      <c r="AB452" s="30"/>
      <c r="AC452" s="30"/>
      <c r="AD452" s="30"/>
      <c r="AE452" s="30"/>
      <c r="AF452" s="30"/>
      <c r="AG452" s="30"/>
      <c r="AH452" s="30"/>
      <c r="AI452" s="30"/>
      <c r="AJ452" s="30"/>
      <c r="AK452" s="30"/>
    </row>
    <row r="453" ht="15.75" customHeight="1">
      <c r="B453" s="30"/>
      <c r="E453" s="30"/>
      <c r="F453" s="207"/>
      <c r="G453" s="30"/>
      <c r="H453" s="30"/>
      <c r="I453" s="30"/>
      <c r="J453" s="30"/>
      <c r="K453" s="223"/>
      <c r="L453" s="30"/>
      <c r="M453" s="30"/>
      <c r="N453" s="30"/>
      <c r="O453" s="30"/>
      <c r="P453" s="223"/>
      <c r="Q453" s="30"/>
      <c r="R453" s="30"/>
      <c r="S453" s="30"/>
      <c r="T453" s="224"/>
      <c r="U453" s="223"/>
      <c r="V453" s="30"/>
      <c r="W453" s="30"/>
      <c r="X453" s="30"/>
      <c r="Y453" s="224"/>
      <c r="Z453" s="30"/>
      <c r="AA453" s="30"/>
      <c r="AB453" s="30"/>
      <c r="AC453" s="30"/>
      <c r="AD453" s="30"/>
      <c r="AE453" s="30"/>
      <c r="AF453" s="30"/>
      <c r="AG453" s="30"/>
      <c r="AH453" s="30"/>
      <c r="AI453" s="30"/>
      <c r="AJ453" s="30"/>
      <c r="AK453" s="30"/>
    </row>
    <row r="454" ht="15.75" customHeight="1">
      <c r="B454" s="30"/>
      <c r="E454" s="30"/>
      <c r="F454" s="207"/>
      <c r="G454" s="30"/>
      <c r="H454" s="30"/>
      <c r="I454" s="30"/>
      <c r="J454" s="30"/>
      <c r="K454" s="223"/>
      <c r="L454" s="30"/>
      <c r="M454" s="30"/>
      <c r="N454" s="30"/>
      <c r="O454" s="30"/>
      <c r="P454" s="223"/>
      <c r="Q454" s="30"/>
      <c r="R454" s="30"/>
      <c r="S454" s="30"/>
      <c r="T454" s="224"/>
      <c r="U454" s="223"/>
      <c r="V454" s="30"/>
      <c r="W454" s="30"/>
      <c r="X454" s="30"/>
      <c r="Y454" s="224"/>
      <c r="Z454" s="30"/>
      <c r="AA454" s="30"/>
      <c r="AB454" s="30"/>
      <c r="AC454" s="30"/>
      <c r="AD454" s="30"/>
      <c r="AE454" s="30"/>
      <c r="AF454" s="30"/>
      <c r="AG454" s="30"/>
      <c r="AH454" s="30"/>
      <c r="AI454" s="30"/>
      <c r="AJ454" s="30"/>
      <c r="AK454" s="30"/>
    </row>
    <row r="455" ht="15.75" customHeight="1">
      <c r="B455" s="30"/>
      <c r="E455" s="30"/>
      <c r="F455" s="207"/>
      <c r="G455" s="30"/>
      <c r="H455" s="30"/>
      <c r="I455" s="30"/>
      <c r="J455" s="30"/>
      <c r="K455" s="223"/>
      <c r="L455" s="30"/>
      <c r="M455" s="30"/>
      <c r="N455" s="30"/>
      <c r="O455" s="30"/>
      <c r="P455" s="223"/>
      <c r="Q455" s="30"/>
      <c r="R455" s="30"/>
      <c r="S455" s="30"/>
      <c r="T455" s="224"/>
      <c r="U455" s="223"/>
      <c r="V455" s="30"/>
      <c r="W455" s="30"/>
      <c r="X455" s="30"/>
      <c r="Y455" s="224"/>
      <c r="Z455" s="30"/>
      <c r="AA455" s="30"/>
      <c r="AB455" s="30"/>
      <c r="AC455" s="30"/>
      <c r="AD455" s="30"/>
      <c r="AE455" s="30"/>
      <c r="AF455" s="30"/>
      <c r="AG455" s="30"/>
      <c r="AH455" s="30"/>
      <c r="AI455" s="30"/>
      <c r="AJ455" s="30"/>
      <c r="AK455" s="30"/>
    </row>
    <row r="456" ht="15.75" customHeight="1">
      <c r="B456" s="30"/>
      <c r="E456" s="30"/>
      <c r="F456" s="207"/>
      <c r="G456" s="30"/>
      <c r="H456" s="30"/>
      <c r="I456" s="30"/>
      <c r="J456" s="30"/>
      <c r="K456" s="223"/>
      <c r="L456" s="30"/>
      <c r="M456" s="30"/>
      <c r="N456" s="30"/>
      <c r="O456" s="30"/>
      <c r="P456" s="223"/>
      <c r="Q456" s="30"/>
      <c r="R456" s="30"/>
      <c r="S456" s="30"/>
      <c r="T456" s="224"/>
      <c r="U456" s="223"/>
      <c r="V456" s="30"/>
      <c r="W456" s="30"/>
      <c r="X456" s="30"/>
      <c r="Y456" s="224"/>
      <c r="Z456" s="30"/>
      <c r="AA456" s="30"/>
      <c r="AB456" s="30"/>
      <c r="AC456" s="30"/>
      <c r="AD456" s="30"/>
      <c r="AE456" s="30"/>
      <c r="AF456" s="30"/>
      <c r="AG456" s="30"/>
      <c r="AH456" s="30"/>
      <c r="AI456" s="30"/>
      <c r="AJ456" s="30"/>
      <c r="AK456" s="30"/>
    </row>
    <row r="457" ht="15.75" customHeight="1">
      <c r="B457" s="30"/>
      <c r="E457" s="30"/>
      <c r="F457" s="207"/>
      <c r="G457" s="30"/>
      <c r="H457" s="30"/>
      <c r="I457" s="30"/>
      <c r="J457" s="30"/>
      <c r="K457" s="223"/>
      <c r="L457" s="30"/>
      <c r="M457" s="30"/>
      <c r="N457" s="30"/>
      <c r="O457" s="30"/>
      <c r="P457" s="223"/>
      <c r="Q457" s="30"/>
      <c r="R457" s="30"/>
      <c r="S457" s="30"/>
      <c r="T457" s="224"/>
      <c r="U457" s="223"/>
      <c r="V457" s="30"/>
      <c r="W457" s="30"/>
      <c r="X457" s="30"/>
      <c r="Y457" s="224"/>
      <c r="Z457" s="30"/>
      <c r="AA457" s="30"/>
      <c r="AB457" s="30"/>
      <c r="AC457" s="30"/>
      <c r="AD457" s="30"/>
      <c r="AE457" s="30"/>
      <c r="AF457" s="30"/>
      <c r="AG457" s="30"/>
      <c r="AH457" s="30"/>
      <c r="AI457" s="30"/>
      <c r="AJ457" s="30"/>
      <c r="AK457" s="30"/>
    </row>
    <row r="458" ht="15.75" customHeight="1">
      <c r="B458" s="30"/>
      <c r="E458" s="30"/>
      <c r="F458" s="207"/>
      <c r="G458" s="30"/>
      <c r="H458" s="30"/>
      <c r="I458" s="30"/>
      <c r="J458" s="30"/>
      <c r="K458" s="223"/>
      <c r="L458" s="30"/>
      <c r="M458" s="30"/>
      <c r="N458" s="30"/>
      <c r="O458" s="30"/>
      <c r="P458" s="223"/>
      <c r="Q458" s="30"/>
      <c r="R458" s="30"/>
      <c r="S458" s="30"/>
      <c r="T458" s="224"/>
      <c r="U458" s="223"/>
      <c r="V458" s="30"/>
      <c r="W458" s="30"/>
      <c r="X458" s="30"/>
      <c r="Y458" s="224"/>
      <c r="Z458" s="30"/>
      <c r="AA458" s="30"/>
      <c r="AB458" s="30"/>
      <c r="AC458" s="30"/>
      <c r="AD458" s="30"/>
      <c r="AE458" s="30"/>
      <c r="AF458" s="30"/>
      <c r="AG458" s="30"/>
      <c r="AH458" s="30"/>
      <c r="AI458" s="30"/>
      <c r="AJ458" s="30"/>
      <c r="AK458" s="30"/>
    </row>
    <row r="459" ht="15.75" customHeight="1">
      <c r="B459" s="30"/>
      <c r="E459" s="30"/>
      <c r="F459" s="207"/>
      <c r="G459" s="30"/>
      <c r="H459" s="30"/>
      <c r="I459" s="30"/>
      <c r="J459" s="30"/>
      <c r="K459" s="223"/>
      <c r="L459" s="30"/>
      <c r="M459" s="30"/>
      <c r="N459" s="30"/>
      <c r="O459" s="30"/>
      <c r="P459" s="223"/>
      <c r="Q459" s="30"/>
      <c r="R459" s="30"/>
      <c r="S459" s="30"/>
      <c r="T459" s="224"/>
      <c r="U459" s="223"/>
      <c r="V459" s="30"/>
      <c r="W459" s="30"/>
      <c r="X459" s="30"/>
      <c r="Y459" s="224"/>
      <c r="Z459" s="30"/>
      <c r="AA459" s="30"/>
      <c r="AB459" s="30"/>
      <c r="AC459" s="30"/>
      <c r="AD459" s="30"/>
      <c r="AE459" s="30"/>
      <c r="AF459" s="30"/>
      <c r="AG459" s="30"/>
      <c r="AH459" s="30"/>
      <c r="AI459" s="30"/>
      <c r="AJ459" s="30"/>
      <c r="AK459" s="30"/>
    </row>
    <row r="460" ht="15.75" customHeight="1">
      <c r="B460" s="30"/>
      <c r="E460" s="30"/>
      <c r="F460" s="207"/>
      <c r="G460" s="30"/>
      <c r="H460" s="30"/>
      <c r="I460" s="30"/>
      <c r="J460" s="30"/>
      <c r="K460" s="223"/>
      <c r="L460" s="30"/>
      <c r="M460" s="30"/>
      <c r="N460" s="30"/>
      <c r="O460" s="30"/>
      <c r="P460" s="223"/>
      <c r="Q460" s="30"/>
      <c r="R460" s="30"/>
      <c r="S460" s="30"/>
      <c r="T460" s="224"/>
      <c r="U460" s="223"/>
      <c r="V460" s="30"/>
      <c r="W460" s="30"/>
      <c r="X460" s="30"/>
      <c r="Y460" s="224"/>
      <c r="Z460" s="30"/>
      <c r="AA460" s="30"/>
      <c r="AB460" s="30"/>
      <c r="AC460" s="30"/>
      <c r="AD460" s="30"/>
      <c r="AE460" s="30"/>
      <c r="AF460" s="30"/>
      <c r="AG460" s="30"/>
      <c r="AH460" s="30"/>
      <c r="AI460" s="30"/>
      <c r="AJ460" s="30"/>
      <c r="AK460" s="30"/>
    </row>
    <row r="461" ht="15.75" customHeight="1">
      <c r="B461" s="30"/>
      <c r="E461" s="30"/>
      <c r="F461" s="207"/>
      <c r="G461" s="30"/>
      <c r="H461" s="30"/>
      <c r="I461" s="30"/>
      <c r="J461" s="30"/>
      <c r="K461" s="223"/>
      <c r="L461" s="30"/>
      <c r="M461" s="30"/>
      <c r="N461" s="30"/>
      <c r="O461" s="30"/>
      <c r="P461" s="223"/>
      <c r="Q461" s="30"/>
      <c r="R461" s="30"/>
      <c r="S461" s="30"/>
      <c r="T461" s="224"/>
      <c r="U461" s="223"/>
      <c r="V461" s="30"/>
      <c r="W461" s="30"/>
      <c r="X461" s="30"/>
      <c r="Y461" s="224"/>
      <c r="Z461" s="30"/>
      <c r="AA461" s="30"/>
      <c r="AB461" s="30"/>
      <c r="AC461" s="30"/>
      <c r="AD461" s="30"/>
      <c r="AE461" s="30"/>
      <c r="AF461" s="30"/>
      <c r="AG461" s="30"/>
      <c r="AH461" s="30"/>
      <c r="AI461" s="30"/>
      <c r="AJ461" s="30"/>
      <c r="AK461" s="30"/>
    </row>
    <row r="462" ht="15.75" customHeight="1">
      <c r="B462" s="30"/>
      <c r="E462" s="30"/>
      <c r="F462" s="207"/>
      <c r="G462" s="30"/>
      <c r="H462" s="30"/>
      <c r="I462" s="30"/>
      <c r="J462" s="30"/>
      <c r="K462" s="223"/>
      <c r="L462" s="30"/>
      <c r="M462" s="30"/>
      <c r="N462" s="30"/>
      <c r="O462" s="30"/>
      <c r="P462" s="223"/>
      <c r="Q462" s="30"/>
      <c r="R462" s="30"/>
      <c r="S462" s="30"/>
      <c r="T462" s="224"/>
      <c r="U462" s="223"/>
      <c r="V462" s="30"/>
      <c r="W462" s="30"/>
      <c r="X462" s="30"/>
      <c r="Y462" s="224"/>
      <c r="Z462" s="30"/>
      <c r="AA462" s="30"/>
      <c r="AB462" s="30"/>
      <c r="AC462" s="30"/>
      <c r="AD462" s="30"/>
      <c r="AE462" s="30"/>
      <c r="AF462" s="30"/>
      <c r="AG462" s="30"/>
      <c r="AH462" s="30"/>
      <c r="AI462" s="30"/>
      <c r="AJ462" s="30"/>
      <c r="AK462" s="30"/>
    </row>
    <row r="463" ht="15.75" customHeight="1">
      <c r="B463" s="30"/>
      <c r="E463" s="30"/>
      <c r="F463" s="207"/>
      <c r="G463" s="30"/>
      <c r="H463" s="30"/>
      <c r="I463" s="30"/>
      <c r="J463" s="30"/>
      <c r="K463" s="223"/>
      <c r="L463" s="30"/>
      <c r="M463" s="30"/>
      <c r="N463" s="30"/>
      <c r="O463" s="30"/>
      <c r="P463" s="223"/>
      <c r="Q463" s="30"/>
      <c r="R463" s="30"/>
      <c r="S463" s="30"/>
      <c r="T463" s="224"/>
      <c r="U463" s="223"/>
      <c r="V463" s="30"/>
      <c r="W463" s="30"/>
      <c r="X463" s="30"/>
      <c r="Y463" s="224"/>
      <c r="Z463" s="30"/>
      <c r="AA463" s="30"/>
      <c r="AB463" s="30"/>
      <c r="AC463" s="30"/>
      <c r="AD463" s="30"/>
      <c r="AE463" s="30"/>
      <c r="AF463" s="30"/>
      <c r="AG463" s="30"/>
      <c r="AH463" s="30"/>
      <c r="AI463" s="30"/>
      <c r="AJ463" s="30"/>
      <c r="AK463" s="30"/>
    </row>
    <row r="464" ht="15.75" customHeight="1">
      <c r="B464" s="30"/>
      <c r="E464" s="30"/>
      <c r="F464" s="207"/>
      <c r="G464" s="30"/>
      <c r="H464" s="30"/>
      <c r="I464" s="30"/>
      <c r="J464" s="30"/>
      <c r="K464" s="223"/>
      <c r="L464" s="30"/>
      <c r="M464" s="30"/>
      <c r="N464" s="30"/>
      <c r="O464" s="30"/>
      <c r="P464" s="223"/>
      <c r="Q464" s="30"/>
      <c r="R464" s="30"/>
      <c r="S464" s="30"/>
      <c r="T464" s="224"/>
      <c r="U464" s="223"/>
      <c r="V464" s="30"/>
      <c r="W464" s="30"/>
      <c r="X464" s="30"/>
      <c r="Y464" s="224"/>
      <c r="Z464" s="30"/>
      <c r="AA464" s="30"/>
      <c r="AB464" s="30"/>
      <c r="AC464" s="30"/>
      <c r="AD464" s="30"/>
      <c r="AE464" s="30"/>
      <c r="AF464" s="30"/>
      <c r="AG464" s="30"/>
      <c r="AH464" s="30"/>
      <c r="AI464" s="30"/>
      <c r="AJ464" s="30"/>
      <c r="AK464" s="30"/>
    </row>
    <row r="465" ht="15.75" customHeight="1">
      <c r="B465" s="30"/>
      <c r="E465" s="30"/>
      <c r="F465" s="207"/>
      <c r="G465" s="30"/>
      <c r="H465" s="30"/>
      <c r="I465" s="30"/>
      <c r="J465" s="30"/>
      <c r="K465" s="223"/>
      <c r="L465" s="30"/>
      <c r="M465" s="30"/>
      <c r="N465" s="30"/>
      <c r="O465" s="30"/>
      <c r="P465" s="223"/>
      <c r="Q465" s="30"/>
      <c r="R465" s="30"/>
      <c r="S465" s="30"/>
      <c r="T465" s="224"/>
      <c r="U465" s="223"/>
      <c r="V465" s="30"/>
      <c r="W465" s="30"/>
      <c r="X465" s="30"/>
      <c r="Y465" s="224"/>
      <c r="Z465" s="30"/>
      <c r="AA465" s="30"/>
      <c r="AB465" s="30"/>
      <c r="AC465" s="30"/>
      <c r="AD465" s="30"/>
      <c r="AE465" s="30"/>
      <c r="AF465" s="30"/>
      <c r="AG465" s="30"/>
      <c r="AH465" s="30"/>
      <c r="AI465" s="30"/>
      <c r="AJ465" s="30"/>
      <c r="AK465" s="30"/>
    </row>
    <row r="466" ht="15.75" customHeight="1">
      <c r="B466" s="30"/>
      <c r="E466" s="30"/>
      <c r="F466" s="207"/>
      <c r="G466" s="30"/>
      <c r="H466" s="30"/>
      <c r="I466" s="30"/>
      <c r="J466" s="30"/>
      <c r="K466" s="223"/>
      <c r="L466" s="30"/>
      <c r="M466" s="30"/>
      <c r="N466" s="30"/>
      <c r="O466" s="30"/>
      <c r="P466" s="223"/>
      <c r="Q466" s="30"/>
      <c r="R466" s="30"/>
      <c r="S466" s="30"/>
      <c r="T466" s="224"/>
      <c r="U466" s="223"/>
      <c r="V466" s="30"/>
      <c r="W466" s="30"/>
      <c r="X466" s="30"/>
      <c r="Y466" s="224"/>
      <c r="Z466" s="30"/>
      <c r="AA466" s="30"/>
      <c r="AB466" s="30"/>
      <c r="AC466" s="30"/>
      <c r="AD466" s="30"/>
      <c r="AE466" s="30"/>
      <c r="AF466" s="30"/>
      <c r="AG466" s="30"/>
      <c r="AH466" s="30"/>
      <c r="AI466" s="30"/>
      <c r="AJ466" s="30"/>
      <c r="AK466" s="30"/>
    </row>
    <row r="467" ht="15.75" customHeight="1">
      <c r="B467" s="30"/>
      <c r="E467" s="30"/>
      <c r="F467" s="207"/>
      <c r="G467" s="30"/>
      <c r="H467" s="30"/>
      <c r="I467" s="30"/>
      <c r="J467" s="30"/>
      <c r="K467" s="223"/>
      <c r="L467" s="30"/>
      <c r="M467" s="30"/>
      <c r="N467" s="30"/>
      <c r="O467" s="30"/>
      <c r="P467" s="223"/>
      <c r="Q467" s="30"/>
      <c r="R467" s="30"/>
      <c r="S467" s="30"/>
      <c r="T467" s="224"/>
      <c r="U467" s="223"/>
      <c r="V467" s="30"/>
      <c r="W467" s="30"/>
      <c r="X467" s="30"/>
      <c r="Y467" s="224"/>
      <c r="Z467" s="30"/>
      <c r="AA467" s="30"/>
      <c r="AB467" s="30"/>
      <c r="AC467" s="30"/>
      <c r="AD467" s="30"/>
      <c r="AE467" s="30"/>
      <c r="AF467" s="30"/>
      <c r="AG467" s="30"/>
      <c r="AH467" s="30"/>
      <c r="AI467" s="30"/>
      <c r="AJ467" s="30"/>
      <c r="AK467" s="30"/>
    </row>
    <row r="468" ht="15.75" customHeight="1">
      <c r="B468" s="30"/>
      <c r="E468" s="30"/>
      <c r="F468" s="207"/>
      <c r="G468" s="30"/>
      <c r="H468" s="30"/>
      <c r="I468" s="30"/>
      <c r="J468" s="30"/>
      <c r="K468" s="223"/>
      <c r="L468" s="30"/>
      <c r="M468" s="30"/>
      <c r="N468" s="30"/>
      <c r="O468" s="30"/>
      <c r="P468" s="223"/>
      <c r="Q468" s="30"/>
      <c r="R468" s="30"/>
      <c r="S468" s="30"/>
      <c r="T468" s="224"/>
      <c r="U468" s="223"/>
      <c r="V468" s="30"/>
      <c r="W468" s="30"/>
      <c r="X468" s="30"/>
      <c r="Y468" s="224"/>
      <c r="Z468" s="30"/>
      <c r="AA468" s="30"/>
      <c r="AB468" s="30"/>
      <c r="AC468" s="30"/>
      <c r="AD468" s="30"/>
      <c r="AE468" s="30"/>
      <c r="AF468" s="30"/>
      <c r="AG468" s="30"/>
      <c r="AH468" s="30"/>
      <c r="AI468" s="30"/>
      <c r="AJ468" s="30"/>
      <c r="AK468" s="30"/>
    </row>
    <row r="469" ht="15.75" customHeight="1">
      <c r="B469" s="30"/>
      <c r="E469" s="30"/>
      <c r="F469" s="207"/>
      <c r="G469" s="30"/>
      <c r="H469" s="30"/>
      <c r="I469" s="30"/>
      <c r="J469" s="30"/>
      <c r="K469" s="223"/>
      <c r="L469" s="30"/>
      <c r="M469" s="30"/>
      <c r="N469" s="30"/>
      <c r="O469" s="30"/>
      <c r="P469" s="223"/>
      <c r="Q469" s="30"/>
      <c r="R469" s="30"/>
      <c r="S469" s="30"/>
      <c r="T469" s="224"/>
      <c r="U469" s="223"/>
      <c r="V469" s="30"/>
      <c r="W469" s="30"/>
      <c r="X469" s="30"/>
      <c r="Y469" s="224"/>
      <c r="Z469" s="30"/>
      <c r="AA469" s="30"/>
      <c r="AB469" s="30"/>
      <c r="AC469" s="30"/>
      <c r="AD469" s="30"/>
      <c r="AE469" s="30"/>
      <c r="AF469" s="30"/>
      <c r="AG469" s="30"/>
      <c r="AH469" s="30"/>
      <c r="AI469" s="30"/>
      <c r="AJ469" s="30"/>
      <c r="AK469" s="30"/>
    </row>
    <row r="470" ht="15.75" customHeight="1">
      <c r="B470" s="30"/>
      <c r="E470" s="30"/>
      <c r="F470" s="207"/>
      <c r="G470" s="30"/>
      <c r="H470" s="30"/>
      <c r="I470" s="30"/>
      <c r="J470" s="30"/>
      <c r="K470" s="223"/>
      <c r="L470" s="30"/>
      <c r="M470" s="30"/>
      <c r="N470" s="30"/>
      <c r="O470" s="30"/>
      <c r="P470" s="223"/>
      <c r="Q470" s="30"/>
      <c r="R470" s="30"/>
      <c r="S470" s="30"/>
      <c r="T470" s="224"/>
      <c r="U470" s="223"/>
      <c r="V470" s="30"/>
      <c r="W470" s="30"/>
      <c r="X470" s="30"/>
      <c r="Y470" s="224"/>
      <c r="Z470" s="30"/>
      <c r="AA470" s="30"/>
      <c r="AB470" s="30"/>
      <c r="AC470" s="30"/>
      <c r="AD470" s="30"/>
      <c r="AE470" s="30"/>
      <c r="AF470" s="30"/>
      <c r="AG470" s="30"/>
      <c r="AH470" s="30"/>
      <c r="AI470" s="30"/>
      <c r="AJ470" s="30"/>
      <c r="AK470" s="30"/>
    </row>
    <row r="471" ht="15.75" customHeight="1">
      <c r="B471" s="30"/>
      <c r="E471" s="30"/>
      <c r="F471" s="207"/>
      <c r="G471" s="30"/>
      <c r="H471" s="30"/>
      <c r="I471" s="30"/>
      <c r="J471" s="30"/>
      <c r="K471" s="223"/>
      <c r="L471" s="30"/>
      <c r="M471" s="30"/>
      <c r="N471" s="30"/>
      <c r="O471" s="30"/>
      <c r="P471" s="223"/>
      <c r="Q471" s="30"/>
      <c r="R471" s="30"/>
      <c r="S471" s="30"/>
      <c r="T471" s="224"/>
      <c r="U471" s="223"/>
      <c r="V471" s="30"/>
      <c r="W471" s="30"/>
      <c r="X471" s="30"/>
      <c r="Y471" s="224"/>
      <c r="Z471" s="30"/>
      <c r="AA471" s="30"/>
      <c r="AB471" s="30"/>
      <c r="AC471" s="30"/>
      <c r="AD471" s="30"/>
      <c r="AE471" s="30"/>
      <c r="AF471" s="30"/>
      <c r="AG471" s="30"/>
      <c r="AH471" s="30"/>
      <c r="AI471" s="30"/>
      <c r="AJ471" s="30"/>
      <c r="AK471" s="30"/>
    </row>
    <row r="472" ht="15.75" customHeight="1">
      <c r="B472" s="30"/>
      <c r="E472" s="30"/>
      <c r="F472" s="207"/>
      <c r="G472" s="30"/>
      <c r="H472" s="30"/>
      <c r="I472" s="30"/>
      <c r="J472" s="30"/>
      <c r="K472" s="223"/>
      <c r="L472" s="30"/>
      <c r="M472" s="30"/>
      <c r="N472" s="30"/>
      <c r="O472" s="30"/>
      <c r="P472" s="223"/>
      <c r="Q472" s="30"/>
      <c r="R472" s="30"/>
      <c r="S472" s="30"/>
      <c r="T472" s="224"/>
      <c r="U472" s="223"/>
      <c r="V472" s="30"/>
      <c r="W472" s="30"/>
      <c r="X472" s="30"/>
      <c r="Y472" s="224"/>
      <c r="Z472" s="30"/>
      <c r="AA472" s="30"/>
      <c r="AB472" s="30"/>
      <c r="AC472" s="30"/>
      <c r="AD472" s="30"/>
      <c r="AE472" s="30"/>
      <c r="AF472" s="30"/>
      <c r="AG472" s="30"/>
      <c r="AH472" s="30"/>
      <c r="AI472" s="30"/>
      <c r="AJ472" s="30"/>
      <c r="AK472" s="30"/>
    </row>
    <row r="473" ht="15.75" customHeight="1">
      <c r="B473" s="30"/>
      <c r="E473" s="30"/>
      <c r="F473" s="207"/>
      <c r="G473" s="30"/>
      <c r="H473" s="30"/>
      <c r="I473" s="30"/>
      <c r="J473" s="30"/>
      <c r="K473" s="223"/>
      <c r="L473" s="30"/>
      <c r="M473" s="30"/>
      <c r="N473" s="30"/>
      <c r="O473" s="30"/>
      <c r="P473" s="223"/>
      <c r="Q473" s="30"/>
      <c r="R473" s="30"/>
      <c r="S473" s="30"/>
      <c r="T473" s="224"/>
      <c r="U473" s="223"/>
      <c r="V473" s="30"/>
      <c r="W473" s="30"/>
      <c r="X473" s="30"/>
      <c r="Y473" s="224"/>
      <c r="Z473" s="30"/>
      <c r="AA473" s="30"/>
      <c r="AB473" s="30"/>
      <c r="AC473" s="30"/>
      <c r="AD473" s="30"/>
      <c r="AE473" s="30"/>
      <c r="AF473" s="30"/>
      <c r="AG473" s="30"/>
      <c r="AH473" s="30"/>
      <c r="AI473" s="30"/>
      <c r="AJ473" s="30"/>
      <c r="AK473" s="30"/>
    </row>
    <row r="474" ht="15.75" customHeight="1">
      <c r="B474" s="30"/>
      <c r="E474" s="30"/>
      <c r="F474" s="207"/>
      <c r="G474" s="30"/>
      <c r="H474" s="30"/>
      <c r="I474" s="30"/>
      <c r="J474" s="30"/>
      <c r="K474" s="223"/>
      <c r="L474" s="30"/>
      <c r="M474" s="30"/>
      <c r="N474" s="30"/>
      <c r="O474" s="30"/>
      <c r="P474" s="223"/>
      <c r="Q474" s="30"/>
      <c r="R474" s="30"/>
      <c r="S474" s="30"/>
      <c r="T474" s="224"/>
      <c r="U474" s="223"/>
      <c r="V474" s="30"/>
      <c r="W474" s="30"/>
      <c r="X474" s="30"/>
      <c r="Y474" s="224"/>
      <c r="Z474" s="30"/>
      <c r="AA474" s="30"/>
      <c r="AB474" s="30"/>
      <c r="AC474" s="30"/>
      <c r="AD474" s="30"/>
      <c r="AE474" s="30"/>
      <c r="AF474" s="30"/>
      <c r="AG474" s="30"/>
      <c r="AH474" s="30"/>
      <c r="AI474" s="30"/>
      <c r="AJ474" s="30"/>
      <c r="AK474" s="30"/>
    </row>
    <row r="475" ht="15.75" customHeight="1">
      <c r="B475" s="30"/>
      <c r="E475" s="30"/>
      <c r="F475" s="207"/>
      <c r="G475" s="30"/>
      <c r="H475" s="30"/>
      <c r="I475" s="30"/>
      <c r="J475" s="30"/>
      <c r="K475" s="223"/>
      <c r="L475" s="30"/>
      <c r="M475" s="30"/>
      <c r="N475" s="30"/>
      <c r="O475" s="30"/>
      <c r="P475" s="223"/>
      <c r="Q475" s="30"/>
      <c r="R475" s="30"/>
      <c r="S475" s="30"/>
      <c r="T475" s="224"/>
      <c r="U475" s="223"/>
      <c r="V475" s="30"/>
      <c r="W475" s="30"/>
      <c r="X475" s="30"/>
      <c r="Y475" s="224"/>
      <c r="Z475" s="30"/>
      <c r="AA475" s="30"/>
      <c r="AB475" s="30"/>
      <c r="AC475" s="30"/>
      <c r="AD475" s="30"/>
      <c r="AE475" s="30"/>
      <c r="AF475" s="30"/>
      <c r="AG475" s="30"/>
      <c r="AH475" s="30"/>
      <c r="AI475" s="30"/>
      <c r="AJ475" s="30"/>
      <c r="AK475" s="30"/>
    </row>
    <row r="476" ht="15.75" customHeight="1">
      <c r="B476" s="30"/>
      <c r="E476" s="30"/>
      <c r="F476" s="207"/>
      <c r="G476" s="30"/>
      <c r="H476" s="30"/>
      <c r="I476" s="30"/>
      <c r="J476" s="30"/>
      <c r="K476" s="223"/>
      <c r="L476" s="30"/>
      <c r="M476" s="30"/>
      <c r="N476" s="30"/>
      <c r="O476" s="30"/>
      <c r="P476" s="223"/>
      <c r="Q476" s="30"/>
      <c r="R476" s="30"/>
      <c r="S476" s="30"/>
      <c r="T476" s="224"/>
      <c r="U476" s="223"/>
      <c r="V476" s="30"/>
      <c r="W476" s="30"/>
      <c r="X476" s="30"/>
      <c r="Y476" s="224"/>
      <c r="Z476" s="30"/>
      <c r="AA476" s="30"/>
      <c r="AB476" s="30"/>
      <c r="AC476" s="30"/>
      <c r="AD476" s="30"/>
      <c r="AE476" s="30"/>
      <c r="AF476" s="30"/>
      <c r="AG476" s="30"/>
      <c r="AH476" s="30"/>
      <c r="AI476" s="30"/>
      <c r="AJ476" s="30"/>
      <c r="AK476" s="30"/>
    </row>
    <row r="477" ht="15.75" customHeight="1">
      <c r="B477" s="30"/>
      <c r="E477" s="30"/>
      <c r="F477" s="207"/>
      <c r="G477" s="30"/>
      <c r="H477" s="30"/>
      <c r="I477" s="30"/>
      <c r="J477" s="30"/>
      <c r="K477" s="223"/>
      <c r="L477" s="30"/>
      <c r="M477" s="30"/>
      <c r="N477" s="30"/>
      <c r="O477" s="30"/>
      <c r="P477" s="223"/>
      <c r="Q477" s="30"/>
      <c r="R477" s="30"/>
      <c r="S477" s="30"/>
      <c r="T477" s="224"/>
      <c r="U477" s="223"/>
      <c r="V477" s="30"/>
      <c r="W477" s="30"/>
      <c r="X477" s="30"/>
      <c r="Y477" s="224"/>
      <c r="Z477" s="30"/>
      <c r="AA477" s="30"/>
      <c r="AB477" s="30"/>
      <c r="AC477" s="30"/>
      <c r="AD477" s="30"/>
      <c r="AE477" s="30"/>
      <c r="AF477" s="30"/>
      <c r="AG477" s="30"/>
      <c r="AH477" s="30"/>
      <c r="AI477" s="30"/>
      <c r="AJ477" s="30"/>
      <c r="AK477" s="30"/>
    </row>
    <row r="478" ht="15.75" customHeight="1">
      <c r="B478" s="30"/>
      <c r="E478" s="30"/>
      <c r="F478" s="207"/>
      <c r="G478" s="30"/>
      <c r="H478" s="30"/>
      <c r="I478" s="30"/>
      <c r="J478" s="30"/>
      <c r="K478" s="223"/>
      <c r="L478" s="30"/>
      <c r="M478" s="30"/>
      <c r="N478" s="30"/>
      <c r="O478" s="30"/>
      <c r="P478" s="223"/>
      <c r="Q478" s="30"/>
      <c r="R478" s="30"/>
      <c r="S478" s="30"/>
      <c r="T478" s="224"/>
      <c r="U478" s="223"/>
      <c r="V478" s="30"/>
      <c r="W478" s="30"/>
      <c r="X478" s="30"/>
      <c r="Y478" s="224"/>
      <c r="Z478" s="30"/>
      <c r="AA478" s="30"/>
      <c r="AB478" s="30"/>
      <c r="AC478" s="30"/>
      <c r="AD478" s="30"/>
      <c r="AE478" s="30"/>
      <c r="AF478" s="30"/>
      <c r="AG478" s="30"/>
      <c r="AH478" s="30"/>
      <c r="AI478" s="30"/>
      <c r="AJ478" s="30"/>
      <c r="AK478" s="30"/>
    </row>
    <row r="479" ht="15.75" customHeight="1">
      <c r="F479" s="208"/>
    </row>
    <row r="480" ht="15.75" customHeight="1">
      <c r="F480" s="208"/>
    </row>
    <row r="481" ht="15.75" customHeight="1">
      <c r="F481" s="208"/>
    </row>
    <row r="482" ht="15.75" customHeight="1">
      <c r="F482" s="208"/>
    </row>
    <row r="483" ht="15.75" customHeight="1">
      <c r="F483" s="208"/>
    </row>
    <row r="484" ht="15.75" customHeight="1">
      <c r="F484" s="208"/>
    </row>
    <row r="485" ht="15.75" customHeight="1">
      <c r="F485" s="208"/>
    </row>
    <row r="486" ht="15.75" customHeight="1">
      <c r="F486" s="208"/>
    </row>
    <row r="487" ht="15.75" customHeight="1">
      <c r="F487" s="208"/>
    </row>
    <row r="488" ht="15.75" customHeight="1">
      <c r="F488" s="208"/>
    </row>
    <row r="489" ht="15.75" customHeight="1">
      <c r="F489" s="208"/>
    </row>
    <row r="490" ht="15.75" customHeight="1">
      <c r="F490" s="208"/>
    </row>
    <row r="491" ht="15.75" customHeight="1">
      <c r="F491" s="208"/>
    </row>
    <row r="492" ht="15.75" customHeight="1">
      <c r="F492" s="208"/>
    </row>
    <row r="493" ht="15.75" customHeight="1">
      <c r="F493" s="208"/>
    </row>
    <row r="494" ht="15.75" customHeight="1">
      <c r="F494" s="208"/>
    </row>
    <row r="495" ht="15.75" customHeight="1">
      <c r="F495" s="208"/>
    </row>
    <row r="496" ht="15.75" customHeight="1">
      <c r="F496" s="208"/>
    </row>
    <row r="497" ht="15.75" customHeight="1">
      <c r="F497" s="208"/>
    </row>
    <row r="498" ht="15.75" customHeight="1">
      <c r="F498" s="208"/>
    </row>
    <row r="499" ht="15.75" customHeight="1">
      <c r="F499" s="208"/>
    </row>
    <row r="500" ht="15.75" customHeight="1">
      <c r="F500" s="208"/>
    </row>
    <row r="501" ht="15.75" customHeight="1">
      <c r="F501" s="208"/>
    </row>
    <row r="502" ht="15.75" customHeight="1">
      <c r="F502" s="208"/>
    </row>
    <row r="503" ht="15.75" customHeight="1">
      <c r="F503" s="208"/>
    </row>
    <row r="504" ht="15.75" customHeight="1">
      <c r="F504" s="208"/>
    </row>
    <row r="505" ht="15.75" customHeight="1">
      <c r="F505" s="208"/>
    </row>
    <row r="506" ht="15.75" customHeight="1">
      <c r="F506" s="208"/>
    </row>
    <row r="507" ht="15.75" customHeight="1">
      <c r="F507" s="208"/>
    </row>
    <row r="508" ht="15.75" customHeight="1">
      <c r="F508" s="208"/>
    </row>
    <row r="509" ht="15.75" customHeight="1">
      <c r="F509" s="208"/>
    </row>
    <row r="510" ht="15.75" customHeight="1">
      <c r="F510" s="208"/>
    </row>
    <row r="511" ht="15.75" customHeight="1">
      <c r="F511" s="208"/>
    </row>
    <row r="512" ht="15.75" customHeight="1">
      <c r="F512" s="208"/>
    </row>
    <row r="513" ht="15.75" customHeight="1">
      <c r="F513" s="208"/>
    </row>
    <row r="514" ht="15.75" customHeight="1">
      <c r="F514" s="208"/>
    </row>
    <row r="515" ht="15.75" customHeight="1">
      <c r="F515" s="208"/>
    </row>
    <row r="516" ht="15.75" customHeight="1">
      <c r="F516" s="208"/>
    </row>
    <row r="517" ht="15.75" customHeight="1">
      <c r="F517" s="208"/>
    </row>
    <row r="518" ht="15.75" customHeight="1">
      <c r="F518" s="208"/>
    </row>
    <row r="519" ht="15.75" customHeight="1">
      <c r="F519" s="208"/>
    </row>
    <row r="520" ht="15.75" customHeight="1">
      <c r="F520" s="208"/>
    </row>
    <row r="521" ht="15.75" customHeight="1">
      <c r="F521" s="208"/>
    </row>
    <row r="522" ht="15.75" customHeight="1">
      <c r="F522" s="208"/>
    </row>
    <row r="523" ht="15.75" customHeight="1">
      <c r="F523" s="208"/>
    </row>
    <row r="524" ht="15.75" customHeight="1">
      <c r="F524" s="208"/>
    </row>
    <row r="525" ht="15.75" customHeight="1">
      <c r="F525" s="208"/>
    </row>
    <row r="526" ht="15.75" customHeight="1">
      <c r="F526" s="208"/>
    </row>
    <row r="527" ht="15.75" customHeight="1">
      <c r="F527" s="208"/>
    </row>
    <row r="528" ht="15.75" customHeight="1">
      <c r="F528" s="208"/>
    </row>
    <row r="529" ht="15.75" customHeight="1">
      <c r="F529" s="208"/>
    </row>
    <row r="530" ht="15.75" customHeight="1">
      <c r="F530" s="208"/>
    </row>
    <row r="531" ht="15.75" customHeight="1">
      <c r="F531" s="208"/>
    </row>
    <row r="532" ht="15.75" customHeight="1">
      <c r="F532" s="208"/>
    </row>
    <row r="533" ht="15.75" customHeight="1">
      <c r="F533" s="208"/>
    </row>
    <row r="534" ht="15.75" customHeight="1">
      <c r="F534" s="208"/>
    </row>
    <row r="535" ht="15.75" customHeight="1">
      <c r="F535" s="208"/>
    </row>
    <row r="536" ht="15.75" customHeight="1">
      <c r="F536" s="208"/>
    </row>
    <row r="537" ht="15.75" customHeight="1">
      <c r="F537" s="208"/>
    </row>
    <row r="538" ht="15.75" customHeight="1">
      <c r="F538" s="208"/>
    </row>
    <row r="539" ht="15.75" customHeight="1">
      <c r="F539" s="208"/>
    </row>
    <row r="540" ht="15.75" customHeight="1">
      <c r="F540" s="208"/>
    </row>
    <row r="541" ht="15.75" customHeight="1">
      <c r="F541" s="208"/>
    </row>
    <row r="542" ht="15.75" customHeight="1">
      <c r="F542" s="208"/>
    </row>
    <row r="543" ht="15.75" customHeight="1">
      <c r="F543" s="208"/>
    </row>
    <row r="544" ht="15.75" customHeight="1">
      <c r="F544" s="208"/>
    </row>
    <row r="545" ht="15.75" customHeight="1">
      <c r="F545" s="208"/>
    </row>
    <row r="546" ht="15.75" customHeight="1">
      <c r="F546" s="208"/>
    </row>
    <row r="547" ht="15.75" customHeight="1">
      <c r="F547" s="208"/>
    </row>
    <row r="548" ht="15.75" customHeight="1">
      <c r="F548" s="208"/>
    </row>
    <row r="549" ht="15.75" customHeight="1">
      <c r="F549" s="208"/>
    </row>
    <row r="550" ht="15.75" customHeight="1">
      <c r="F550" s="208"/>
    </row>
    <row r="551" ht="15.75" customHeight="1">
      <c r="F551" s="208"/>
    </row>
    <row r="552" ht="15.75" customHeight="1">
      <c r="F552" s="208"/>
    </row>
    <row r="553" ht="15.75" customHeight="1">
      <c r="F553" s="208"/>
    </row>
    <row r="554" ht="15.75" customHeight="1">
      <c r="F554" s="208"/>
    </row>
    <row r="555" ht="15.75" customHeight="1">
      <c r="F555" s="208"/>
    </row>
    <row r="556" ht="15.75" customHeight="1">
      <c r="F556" s="208"/>
    </row>
    <row r="557" ht="15.75" customHeight="1">
      <c r="F557" s="208"/>
    </row>
    <row r="558" ht="15.75" customHeight="1">
      <c r="F558" s="208"/>
    </row>
    <row r="559" ht="15.75" customHeight="1">
      <c r="F559" s="208"/>
    </row>
    <row r="560" ht="15.75" customHeight="1">
      <c r="F560" s="208"/>
    </row>
    <row r="561" ht="15.75" customHeight="1">
      <c r="F561" s="208"/>
    </row>
    <row r="562" ht="15.75" customHeight="1">
      <c r="F562" s="208"/>
    </row>
    <row r="563" ht="15.75" customHeight="1">
      <c r="F563" s="208"/>
    </row>
    <row r="564" ht="15.75" customHeight="1">
      <c r="F564" s="208"/>
    </row>
    <row r="565" ht="15.75" customHeight="1">
      <c r="F565" s="208"/>
    </row>
    <row r="566" ht="15.75" customHeight="1">
      <c r="F566" s="208"/>
    </row>
    <row r="567" ht="15.75" customHeight="1">
      <c r="F567" s="208"/>
    </row>
    <row r="568" ht="15.75" customHeight="1">
      <c r="F568" s="208"/>
    </row>
    <row r="569" ht="15.75" customHeight="1">
      <c r="F569" s="208"/>
    </row>
    <row r="570" ht="15.75" customHeight="1">
      <c r="F570" s="208"/>
    </row>
    <row r="571" ht="15.75" customHeight="1">
      <c r="F571" s="208"/>
    </row>
    <row r="572" ht="15.75" customHeight="1">
      <c r="F572" s="208"/>
    </row>
    <row r="573" ht="15.75" customHeight="1">
      <c r="F573" s="208"/>
    </row>
    <row r="574" ht="15.75" customHeight="1">
      <c r="F574" s="208"/>
    </row>
    <row r="575" ht="15.75" customHeight="1">
      <c r="F575" s="208"/>
    </row>
    <row r="576" ht="15.75" customHeight="1">
      <c r="F576" s="208"/>
    </row>
    <row r="577" ht="15.75" customHeight="1">
      <c r="F577" s="208"/>
    </row>
    <row r="578" ht="15.75" customHeight="1">
      <c r="F578" s="208"/>
    </row>
    <row r="579" ht="15.75" customHeight="1">
      <c r="F579" s="208"/>
    </row>
    <row r="580" ht="15.75" customHeight="1">
      <c r="F580" s="208"/>
    </row>
    <row r="581" ht="15.75" customHeight="1">
      <c r="F581" s="208"/>
    </row>
    <row r="582" ht="15.75" customHeight="1">
      <c r="F582" s="208"/>
    </row>
    <row r="583" ht="15.75" customHeight="1">
      <c r="F583" s="208"/>
    </row>
    <row r="584" ht="15.75" customHeight="1">
      <c r="F584" s="208"/>
    </row>
    <row r="585" ht="15.75" customHeight="1">
      <c r="F585" s="208"/>
    </row>
    <row r="586" ht="15.75" customHeight="1">
      <c r="F586" s="208"/>
    </row>
    <row r="587" ht="15.75" customHeight="1">
      <c r="F587" s="208"/>
    </row>
    <row r="588" ht="15.75" customHeight="1">
      <c r="F588" s="208"/>
    </row>
    <row r="589" ht="15.75" customHeight="1">
      <c r="F589" s="208"/>
    </row>
    <row r="590" ht="15.75" customHeight="1">
      <c r="F590" s="208"/>
    </row>
    <row r="591" ht="15.75" customHeight="1">
      <c r="F591" s="208"/>
    </row>
    <row r="592" ht="15.75" customHeight="1">
      <c r="F592" s="208"/>
    </row>
    <row r="593" ht="15.75" customHeight="1">
      <c r="F593" s="208"/>
    </row>
    <row r="594" ht="15.75" customHeight="1">
      <c r="F594" s="208"/>
    </row>
    <row r="595" ht="15.75" customHeight="1">
      <c r="F595" s="208"/>
    </row>
    <row r="596" ht="15.75" customHeight="1">
      <c r="F596" s="208"/>
    </row>
    <row r="597" ht="15.75" customHeight="1">
      <c r="F597" s="208"/>
    </row>
    <row r="598" ht="15.75" customHeight="1">
      <c r="F598" s="208"/>
    </row>
    <row r="599" ht="15.75" customHeight="1">
      <c r="F599" s="208"/>
    </row>
    <row r="600" ht="15.75" customHeight="1">
      <c r="F600" s="208"/>
    </row>
    <row r="601" ht="15.75" customHeight="1">
      <c r="F601" s="208"/>
    </row>
    <row r="602" ht="15.75" customHeight="1">
      <c r="F602" s="208"/>
    </row>
    <row r="603" ht="15.75" customHeight="1">
      <c r="F603" s="208"/>
    </row>
    <row r="604" ht="15.75" customHeight="1">
      <c r="F604" s="208"/>
    </row>
    <row r="605" ht="15.75" customHeight="1">
      <c r="F605" s="208"/>
    </row>
    <row r="606" ht="15.75" customHeight="1">
      <c r="F606" s="208"/>
    </row>
    <row r="607" ht="15.75" customHeight="1">
      <c r="F607" s="208"/>
    </row>
    <row r="608" ht="15.75" customHeight="1">
      <c r="F608" s="208"/>
    </row>
    <row r="609" ht="15.75" customHeight="1">
      <c r="F609" s="208"/>
    </row>
    <row r="610" ht="15.75" customHeight="1">
      <c r="F610" s="208"/>
    </row>
    <row r="611" ht="15.75" customHeight="1">
      <c r="F611" s="208"/>
    </row>
    <row r="612" ht="15.75" customHeight="1">
      <c r="F612" s="208"/>
    </row>
    <row r="613" ht="15.75" customHeight="1">
      <c r="F613" s="208"/>
    </row>
    <row r="614" ht="15.75" customHeight="1">
      <c r="F614" s="208"/>
    </row>
    <row r="615" ht="15.75" customHeight="1">
      <c r="F615" s="208"/>
    </row>
    <row r="616" ht="15.75" customHeight="1">
      <c r="F616" s="208"/>
    </row>
    <row r="617" ht="15.75" customHeight="1">
      <c r="F617" s="208"/>
    </row>
    <row r="618" ht="15.75" customHeight="1">
      <c r="F618" s="208"/>
    </row>
    <row r="619" ht="15.75" customHeight="1">
      <c r="F619" s="208"/>
    </row>
    <row r="620" ht="15.75" customHeight="1">
      <c r="F620" s="208"/>
    </row>
    <row r="621" ht="15.75" customHeight="1">
      <c r="F621" s="208"/>
    </row>
    <row r="622" ht="15.75" customHeight="1">
      <c r="F622" s="208"/>
    </row>
    <row r="623" ht="15.75" customHeight="1">
      <c r="F623" s="208"/>
    </row>
    <row r="624" ht="15.75" customHeight="1">
      <c r="F624" s="208"/>
    </row>
    <row r="625" ht="15.75" customHeight="1">
      <c r="F625" s="208"/>
    </row>
    <row r="626" ht="15.75" customHeight="1">
      <c r="F626" s="208"/>
    </row>
    <row r="627" ht="15.75" customHeight="1">
      <c r="F627" s="208"/>
    </row>
    <row r="628" ht="15.75" customHeight="1">
      <c r="F628" s="208"/>
    </row>
    <row r="629" ht="15.75" customHeight="1">
      <c r="F629" s="208"/>
    </row>
    <row r="630" ht="15.75" customHeight="1">
      <c r="F630" s="208"/>
    </row>
    <row r="631" ht="15.75" customHeight="1">
      <c r="F631" s="208"/>
    </row>
    <row r="632" ht="15.75" customHeight="1">
      <c r="F632" s="208"/>
    </row>
    <row r="633" ht="15.75" customHeight="1">
      <c r="F633" s="208"/>
    </row>
    <row r="634" ht="15.75" customHeight="1">
      <c r="F634" s="208"/>
    </row>
    <row r="635" ht="15.75" customHeight="1">
      <c r="F635" s="208"/>
    </row>
    <row r="636" ht="15.75" customHeight="1">
      <c r="F636" s="208"/>
    </row>
    <row r="637" ht="15.75" customHeight="1">
      <c r="F637" s="208"/>
    </row>
    <row r="638" ht="15.75" customHeight="1">
      <c r="F638" s="208"/>
    </row>
    <row r="639" ht="15.75" customHeight="1">
      <c r="F639" s="208"/>
    </row>
    <row r="640" ht="15.75" customHeight="1">
      <c r="F640" s="208"/>
    </row>
    <row r="641" ht="15.75" customHeight="1">
      <c r="F641" s="208"/>
    </row>
    <row r="642" ht="15.75" customHeight="1">
      <c r="F642" s="208"/>
    </row>
    <row r="643" ht="15.75" customHeight="1">
      <c r="F643" s="208"/>
    </row>
    <row r="644" ht="15.75" customHeight="1">
      <c r="F644" s="208"/>
    </row>
    <row r="645" ht="15.75" customHeight="1">
      <c r="F645" s="208"/>
    </row>
    <row r="646" ht="15.75" customHeight="1">
      <c r="F646" s="208"/>
    </row>
    <row r="647" ht="15.75" customHeight="1">
      <c r="F647" s="208"/>
    </row>
    <row r="648" ht="15.75" customHeight="1">
      <c r="F648" s="208"/>
    </row>
    <row r="649" ht="15.75" customHeight="1">
      <c r="F649" s="208"/>
    </row>
    <row r="650" ht="15.75" customHeight="1">
      <c r="F650" s="208"/>
    </row>
    <row r="651" ht="15.75" customHeight="1">
      <c r="F651" s="208"/>
    </row>
    <row r="652" ht="15.75" customHeight="1">
      <c r="F652" s="208"/>
    </row>
    <row r="653" ht="15.75" customHeight="1">
      <c r="F653" s="208"/>
    </row>
    <row r="654" ht="15.75" customHeight="1">
      <c r="F654" s="208"/>
    </row>
    <row r="655" ht="15.75" customHeight="1">
      <c r="F655" s="208"/>
    </row>
    <row r="656" ht="15.75" customHeight="1">
      <c r="F656" s="208"/>
    </row>
    <row r="657" ht="15.75" customHeight="1">
      <c r="F657" s="208"/>
    </row>
    <row r="658" ht="15.75" customHeight="1">
      <c r="F658" s="208"/>
    </row>
    <row r="659" ht="15.75" customHeight="1">
      <c r="F659" s="208"/>
    </row>
    <row r="660" ht="15.75" customHeight="1">
      <c r="F660" s="208"/>
    </row>
    <row r="661" ht="15.75" customHeight="1">
      <c r="F661" s="208"/>
    </row>
    <row r="662" ht="15.75" customHeight="1">
      <c r="F662" s="208"/>
    </row>
    <row r="663" ht="15.75" customHeight="1">
      <c r="F663" s="208"/>
    </row>
    <row r="664" ht="15.75" customHeight="1">
      <c r="F664" s="208"/>
    </row>
    <row r="665" ht="15.75" customHeight="1">
      <c r="F665" s="208"/>
    </row>
    <row r="666" ht="15.75" customHeight="1">
      <c r="F666" s="208"/>
    </row>
    <row r="667" ht="15.75" customHeight="1">
      <c r="F667" s="208"/>
    </row>
    <row r="668" ht="15.75" customHeight="1">
      <c r="F668" s="208"/>
    </row>
    <row r="669" ht="15.75" customHeight="1">
      <c r="F669" s="208"/>
    </row>
    <row r="670" ht="15.75" customHeight="1">
      <c r="F670" s="208"/>
    </row>
    <row r="671" ht="15.75" customHeight="1">
      <c r="F671" s="208"/>
    </row>
    <row r="672" ht="15.75" customHeight="1">
      <c r="F672" s="208"/>
    </row>
    <row r="673" ht="15.75" customHeight="1">
      <c r="F673" s="208"/>
    </row>
    <row r="674" ht="15.75" customHeight="1">
      <c r="F674" s="208"/>
    </row>
    <row r="675" ht="15.75" customHeight="1">
      <c r="F675" s="208"/>
    </row>
    <row r="676" ht="15.75" customHeight="1">
      <c r="F676" s="208"/>
    </row>
    <row r="677" ht="15.75" customHeight="1">
      <c r="F677" s="208"/>
    </row>
    <row r="678" ht="15.75" customHeight="1">
      <c r="F678" s="208"/>
    </row>
    <row r="679" ht="15.75" customHeight="1">
      <c r="F679" s="208"/>
    </row>
    <row r="680" ht="15.75" customHeight="1">
      <c r="F680" s="208"/>
    </row>
    <row r="681" ht="15.75" customHeight="1">
      <c r="F681" s="208"/>
    </row>
    <row r="682" ht="15.75" customHeight="1">
      <c r="F682" s="208"/>
    </row>
    <row r="683" ht="15.75" customHeight="1">
      <c r="F683" s="208"/>
    </row>
    <row r="684" ht="15.75" customHeight="1">
      <c r="F684" s="208"/>
    </row>
    <row r="685" ht="15.75" customHeight="1">
      <c r="F685" s="208"/>
    </row>
    <row r="686" ht="15.75" customHeight="1">
      <c r="F686" s="208"/>
    </row>
    <row r="687" ht="15.75" customHeight="1">
      <c r="F687" s="208"/>
    </row>
    <row r="688" ht="15.75" customHeight="1">
      <c r="F688" s="208"/>
    </row>
    <row r="689" ht="15.75" customHeight="1">
      <c r="F689" s="208"/>
    </row>
    <row r="690" ht="15.75" customHeight="1">
      <c r="F690" s="208"/>
    </row>
    <row r="691" ht="15.75" customHeight="1">
      <c r="F691" s="208"/>
    </row>
    <row r="692" ht="15.75" customHeight="1">
      <c r="F692" s="208"/>
    </row>
    <row r="693" ht="15.75" customHeight="1">
      <c r="F693" s="208"/>
    </row>
    <row r="694" ht="15.75" customHeight="1">
      <c r="F694" s="208"/>
    </row>
    <row r="695" ht="15.75" customHeight="1">
      <c r="F695" s="208"/>
    </row>
    <row r="696" ht="15.75" customHeight="1">
      <c r="F696" s="208"/>
    </row>
    <row r="697" ht="15.75" customHeight="1">
      <c r="F697" s="208"/>
    </row>
    <row r="698" ht="15.75" customHeight="1">
      <c r="F698" s="208"/>
    </row>
    <row r="699" ht="15.75" customHeight="1">
      <c r="F699" s="208"/>
    </row>
    <row r="700" ht="15.75" customHeight="1">
      <c r="F700" s="208"/>
    </row>
    <row r="701" ht="15.75" customHeight="1">
      <c r="F701" s="208"/>
    </row>
    <row r="702" ht="15.75" customHeight="1">
      <c r="F702" s="208"/>
    </row>
    <row r="703" ht="15.75" customHeight="1">
      <c r="F703" s="208"/>
    </row>
    <row r="704" ht="15.75" customHeight="1">
      <c r="F704" s="208"/>
    </row>
    <row r="705" ht="15.75" customHeight="1">
      <c r="F705" s="208"/>
    </row>
    <row r="706" ht="15.75" customHeight="1">
      <c r="F706" s="208"/>
    </row>
    <row r="707" ht="15.75" customHeight="1">
      <c r="F707" s="208"/>
    </row>
    <row r="708" ht="15.75" customHeight="1">
      <c r="F708" s="208"/>
    </row>
    <row r="709" ht="15.75" customHeight="1">
      <c r="F709" s="208"/>
    </row>
    <row r="710" ht="15.75" customHeight="1">
      <c r="F710" s="208"/>
    </row>
    <row r="711" ht="15.75" customHeight="1">
      <c r="F711" s="208"/>
    </row>
    <row r="712" ht="15.75" customHeight="1">
      <c r="F712" s="208"/>
    </row>
    <row r="713" ht="15.75" customHeight="1">
      <c r="F713" s="208"/>
    </row>
    <row r="714" ht="15.75" customHeight="1">
      <c r="F714" s="208"/>
    </row>
    <row r="715" ht="15.75" customHeight="1">
      <c r="F715" s="208"/>
    </row>
    <row r="716" ht="15.75" customHeight="1">
      <c r="F716" s="208"/>
    </row>
    <row r="717" ht="15.75" customHeight="1">
      <c r="F717" s="208"/>
    </row>
    <row r="718" ht="15.75" customHeight="1">
      <c r="F718" s="208"/>
    </row>
    <row r="719" ht="15.75" customHeight="1">
      <c r="F719" s="208"/>
    </row>
    <row r="720" ht="15.75" customHeight="1">
      <c r="F720" s="208"/>
    </row>
    <row r="721" ht="15.75" customHeight="1">
      <c r="F721" s="208"/>
    </row>
    <row r="722" ht="15.75" customHeight="1">
      <c r="F722" s="208"/>
    </row>
    <row r="723" ht="15.75" customHeight="1">
      <c r="F723" s="208"/>
    </row>
    <row r="724" ht="15.75" customHeight="1">
      <c r="F724" s="208"/>
    </row>
    <row r="725" ht="15.75" customHeight="1">
      <c r="F725" s="208"/>
    </row>
    <row r="726" ht="15.75" customHeight="1">
      <c r="F726" s="208"/>
    </row>
    <row r="727" ht="15.75" customHeight="1">
      <c r="F727" s="208"/>
    </row>
    <row r="728" ht="15.75" customHeight="1">
      <c r="F728" s="208"/>
    </row>
    <row r="729" ht="15.75" customHeight="1">
      <c r="F729" s="208"/>
    </row>
    <row r="730" ht="15.75" customHeight="1">
      <c r="F730" s="208"/>
    </row>
    <row r="731" ht="15.75" customHeight="1">
      <c r="F731" s="208"/>
    </row>
    <row r="732" ht="15.75" customHeight="1">
      <c r="F732" s="208"/>
    </row>
    <row r="733" ht="15.75" customHeight="1">
      <c r="F733" s="208"/>
    </row>
    <row r="734" ht="15.75" customHeight="1">
      <c r="F734" s="208"/>
    </row>
    <row r="735" ht="15.75" customHeight="1">
      <c r="F735" s="208"/>
    </row>
    <row r="736" ht="15.75" customHeight="1">
      <c r="F736" s="208"/>
    </row>
    <row r="737" ht="15.75" customHeight="1">
      <c r="F737" s="208"/>
    </row>
    <row r="738" ht="15.75" customHeight="1">
      <c r="F738" s="208"/>
    </row>
    <row r="739" ht="15.75" customHeight="1">
      <c r="F739" s="208"/>
    </row>
    <row r="740" ht="15.75" customHeight="1">
      <c r="F740" s="208"/>
    </row>
    <row r="741" ht="15.75" customHeight="1">
      <c r="F741" s="208"/>
    </row>
    <row r="742" ht="15.75" customHeight="1">
      <c r="F742" s="208"/>
    </row>
    <row r="743" ht="15.75" customHeight="1">
      <c r="F743" s="208"/>
    </row>
    <row r="744" ht="15.75" customHeight="1">
      <c r="F744" s="208"/>
    </row>
    <row r="745" ht="15.75" customHeight="1">
      <c r="F745" s="208"/>
    </row>
    <row r="746" ht="15.75" customHeight="1">
      <c r="F746" s="208"/>
    </row>
    <row r="747" ht="15.75" customHeight="1">
      <c r="F747" s="208"/>
    </row>
    <row r="748" ht="15.75" customHeight="1">
      <c r="F748" s="208"/>
    </row>
    <row r="749" ht="15.75" customHeight="1">
      <c r="F749" s="208"/>
    </row>
    <row r="750" ht="15.75" customHeight="1">
      <c r="F750" s="208"/>
    </row>
    <row r="751" ht="15.75" customHeight="1">
      <c r="F751" s="208"/>
    </row>
    <row r="752" ht="15.75" customHeight="1">
      <c r="F752" s="208"/>
    </row>
    <row r="753" ht="15.75" customHeight="1">
      <c r="F753" s="208"/>
    </row>
    <row r="754" ht="15.75" customHeight="1">
      <c r="F754" s="208"/>
    </row>
    <row r="755" ht="15.75" customHeight="1">
      <c r="F755" s="208"/>
    </row>
    <row r="756" ht="15.75" customHeight="1">
      <c r="F756" s="208"/>
    </row>
    <row r="757" ht="15.75" customHeight="1">
      <c r="F757" s="208"/>
    </row>
    <row r="758" ht="15.75" customHeight="1">
      <c r="F758" s="208"/>
    </row>
    <row r="759" ht="15.75" customHeight="1">
      <c r="F759" s="208"/>
    </row>
    <row r="760" ht="15.75" customHeight="1">
      <c r="F760" s="208"/>
    </row>
    <row r="761" ht="15.75" customHeight="1">
      <c r="F761" s="208"/>
    </row>
    <row r="762" ht="15.75" customHeight="1">
      <c r="F762" s="208"/>
    </row>
    <row r="763" ht="15.75" customHeight="1">
      <c r="F763" s="208"/>
    </row>
    <row r="764" ht="15.75" customHeight="1">
      <c r="F764" s="208"/>
    </row>
    <row r="765" ht="15.75" customHeight="1">
      <c r="F765" s="208"/>
    </row>
    <row r="766" ht="15.75" customHeight="1">
      <c r="F766" s="208"/>
    </row>
    <row r="767" ht="15.75" customHeight="1">
      <c r="F767" s="208"/>
    </row>
    <row r="768" ht="15.75" customHeight="1">
      <c r="F768" s="208"/>
    </row>
    <row r="769" ht="15.75" customHeight="1">
      <c r="F769" s="208"/>
    </row>
    <row r="770" ht="15.75" customHeight="1">
      <c r="F770" s="208"/>
    </row>
    <row r="771" ht="15.75" customHeight="1">
      <c r="F771" s="208"/>
    </row>
    <row r="772" ht="15.75" customHeight="1">
      <c r="F772" s="208"/>
    </row>
    <row r="773" ht="15.75" customHeight="1">
      <c r="F773" s="208"/>
    </row>
    <row r="774" ht="15.75" customHeight="1">
      <c r="F774" s="208"/>
    </row>
    <row r="775" ht="15.75" customHeight="1">
      <c r="F775" s="208"/>
    </row>
    <row r="776" ht="15.75" customHeight="1">
      <c r="F776" s="208"/>
    </row>
    <row r="777" ht="15.75" customHeight="1">
      <c r="F777" s="208"/>
    </row>
    <row r="778" ht="15.75" customHeight="1">
      <c r="F778" s="208"/>
    </row>
    <row r="779" ht="15.75" customHeight="1">
      <c r="F779" s="208"/>
    </row>
    <row r="780" ht="15.75" customHeight="1">
      <c r="F780" s="208"/>
    </row>
    <row r="781" ht="15.75" customHeight="1">
      <c r="F781" s="208"/>
    </row>
    <row r="782" ht="15.75" customHeight="1">
      <c r="F782" s="208"/>
    </row>
    <row r="783" ht="15.75" customHeight="1">
      <c r="F783" s="208"/>
    </row>
    <row r="784" ht="15.75" customHeight="1">
      <c r="F784" s="208"/>
    </row>
    <row r="785" ht="15.75" customHeight="1">
      <c r="F785" s="208"/>
    </row>
    <row r="786" ht="15.75" customHeight="1">
      <c r="F786" s="208"/>
    </row>
    <row r="787" ht="15.75" customHeight="1">
      <c r="F787" s="208"/>
    </row>
    <row r="788" ht="15.75" customHeight="1">
      <c r="F788" s="208"/>
    </row>
    <row r="789" ht="15.75" customHeight="1">
      <c r="F789" s="208"/>
    </row>
    <row r="790" ht="15.75" customHeight="1">
      <c r="F790" s="208"/>
    </row>
    <row r="791" ht="15.75" customHeight="1">
      <c r="F791" s="208"/>
    </row>
    <row r="792" ht="15.75" customHeight="1">
      <c r="F792" s="208"/>
    </row>
    <row r="793" ht="15.75" customHeight="1">
      <c r="F793" s="208"/>
    </row>
    <row r="794" ht="15.75" customHeight="1">
      <c r="F794" s="208"/>
    </row>
    <row r="795" ht="15.75" customHeight="1">
      <c r="F795" s="208"/>
    </row>
    <row r="796" ht="15.75" customHeight="1">
      <c r="F796" s="208"/>
    </row>
    <row r="797" ht="15.75" customHeight="1">
      <c r="F797" s="208"/>
    </row>
    <row r="798" ht="15.75" customHeight="1">
      <c r="F798" s="208"/>
    </row>
    <row r="799" ht="15.75" customHeight="1">
      <c r="F799" s="208"/>
    </row>
    <row r="800" ht="15.75" customHeight="1">
      <c r="F800" s="208"/>
    </row>
    <row r="801" ht="15.75" customHeight="1">
      <c r="F801" s="208"/>
    </row>
    <row r="802" ht="15.75" customHeight="1">
      <c r="F802" s="208"/>
    </row>
    <row r="803" ht="15.75" customHeight="1">
      <c r="F803" s="208"/>
    </row>
    <row r="804" ht="15.75" customHeight="1">
      <c r="F804" s="208"/>
    </row>
    <row r="805" ht="15.75" customHeight="1">
      <c r="F805" s="208"/>
    </row>
    <row r="806" ht="15.75" customHeight="1">
      <c r="F806" s="208"/>
    </row>
    <row r="807" ht="15.75" customHeight="1">
      <c r="F807" s="208"/>
    </row>
    <row r="808" ht="15.75" customHeight="1">
      <c r="F808" s="208"/>
    </row>
    <row r="809" ht="15.75" customHeight="1">
      <c r="F809" s="208"/>
    </row>
    <row r="810" ht="15.75" customHeight="1">
      <c r="F810" s="208"/>
    </row>
    <row r="811" ht="15.75" customHeight="1">
      <c r="F811" s="208"/>
    </row>
    <row r="812" ht="15.75" customHeight="1">
      <c r="F812" s="208"/>
    </row>
    <row r="813" ht="15.75" customHeight="1">
      <c r="F813" s="208"/>
    </row>
    <row r="814" ht="15.75" customHeight="1">
      <c r="F814" s="208"/>
    </row>
    <row r="815" ht="15.75" customHeight="1">
      <c r="F815" s="208"/>
    </row>
    <row r="816" ht="15.75" customHeight="1">
      <c r="F816" s="208"/>
    </row>
    <row r="817" ht="15.75" customHeight="1">
      <c r="F817" s="208"/>
    </row>
    <row r="818" ht="15.75" customHeight="1">
      <c r="F818" s="208"/>
    </row>
    <row r="819" ht="15.75" customHeight="1">
      <c r="F819" s="208"/>
    </row>
    <row r="820" ht="15.75" customHeight="1">
      <c r="F820" s="208"/>
    </row>
    <row r="821" ht="15.75" customHeight="1">
      <c r="F821" s="208"/>
    </row>
    <row r="822" ht="15.75" customHeight="1">
      <c r="F822" s="208"/>
    </row>
    <row r="823" ht="15.75" customHeight="1">
      <c r="F823" s="208"/>
    </row>
    <row r="824" ht="15.75" customHeight="1">
      <c r="F824" s="208"/>
    </row>
    <row r="825" ht="15.75" customHeight="1">
      <c r="F825" s="208"/>
    </row>
    <row r="826" ht="15.75" customHeight="1">
      <c r="F826" s="208"/>
    </row>
    <row r="827" ht="15.75" customHeight="1">
      <c r="F827" s="208"/>
    </row>
    <row r="828" ht="15.75" customHeight="1">
      <c r="F828" s="208"/>
    </row>
    <row r="829" ht="15.75" customHeight="1">
      <c r="F829" s="208"/>
    </row>
    <row r="830" ht="15.75" customHeight="1">
      <c r="F830" s="208"/>
    </row>
    <row r="831" ht="15.75" customHeight="1">
      <c r="F831" s="208"/>
    </row>
    <row r="832" ht="15.75" customHeight="1">
      <c r="F832" s="208"/>
    </row>
    <row r="833" ht="15.75" customHeight="1">
      <c r="F833" s="208"/>
    </row>
    <row r="834" ht="15.75" customHeight="1">
      <c r="F834" s="208"/>
    </row>
    <row r="835" ht="15.75" customHeight="1">
      <c r="F835" s="208"/>
    </row>
    <row r="836" ht="15.75" customHeight="1">
      <c r="F836" s="208"/>
    </row>
    <row r="837" ht="15.75" customHeight="1">
      <c r="F837" s="208"/>
    </row>
    <row r="838" ht="15.75" customHeight="1">
      <c r="F838" s="208"/>
    </row>
    <row r="839" ht="15.75" customHeight="1">
      <c r="F839" s="208"/>
    </row>
    <row r="840" ht="15.75" customHeight="1">
      <c r="F840" s="208"/>
    </row>
    <row r="841" ht="15.75" customHeight="1">
      <c r="F841" s="208"/>
    </row>
    <row r="842" ht="15.75" customHeight="1">
      <c r="F842" s="208"/>
    </row>
    <row r="843" ht="15.75" customHeight="1">
      <c r="F843" s="208"/>
    </row>
    <row r="844" ht="15.75" customHeight="1">
      <c r="F844" s="208"/>
    </row>
    <row r="845" ht="15.75" customHeight="1">
      <c r="F845" s="208"/>
    </row>
    <row r="846" ht="15.75" customHeight="1">
      <c r="F846" s="208"/>
    </row>
    <row r="847" ht="15.75" customHeight="1">
      <c r="F847" s="208"/>
    </row>
    <row r="848" ht="15.75" customHeight="1">
      <c r="F848" s="208"/>
    </row>
    <row r="849" ht="15.75" customHeight="1">
      <c r="F849" s="208"/>
    </row>
    <row r="850" ht="15.75" customHeight="1">
      <c r="F850" s="208"/>
    </row>
    <row r="851" ht="15.75" customHeight="1">
      <c r="F851" s="208"/>
    </row>
    <row r="852" ht="15.75" customHeight="1">
      <c r="F852" s="208"/>
    </row>
    <row r="853" ht="15.75" customHeight="1">
      <c r="F853" s="208"/>
    </row>
    <row r="854" ht="15.75" customHeight="1">
      <c r="F854" s="208"/>
    </row>
    <row r="855" ht="15.75" customHeight="1">
      <c r="F855" s="208"/>
    </row>
    <row r="856" ht="15.75" customHeight="1">
      <c r="F856" s="208"/>
    </row>
    <row r="857" ht="15.75" customHeight="1">
      <c r="F857" s="208"/>
    </row>
    <row r="858" ht="15.75" customHeight="1">
      <c r="F858" s="208"/>
    </row>
    <row r="859" ht="15.75" customHeight="1">
      <c r="F859" s="208"/>
    </row>
    <row r="860" ht="15.75" customHeight="1">
      <c r="F860" s="208"/>
    </row>
    <row r="861" ht="15.75" customHeight="1">
      <c r="F861" s="208"/>
    </row>
    <row r="862" ht="15.75" customHeight="1">
      <c r="F862" s="208"/>
    </row>
    <row r="863" ht="15.75" customHeight="1">
      <c r="F863" s="208"/>
    </row>
    <row r="864" ht="15.75" customHeight="1">
      <c r="F864" s="208"/>
    </row>
    <row r="865" ht="15.75" customHeight="1">
      <c r="F865" s="208"/>
    </row>
    <row r="866" ht="15.75" customHeight="1">
      <c r="F866" s="208"/>
    </row>
    <row r="867" ht="15.75" customHeight="1">
      <c r="F867" s="208"/>
    </row>
    <row r="868" ht="15.75" customHeight="1">
      <c r="F868" s="208"/>
    </row>
    <row r="869" ht="15.75" customHeight="1">
      <c r="F869" s="208"/>
    </row>
    <row r="870" ht="15.75" customHeight="1">
      <c r="F870" s="208"/>
    </row>
    <row r="871" ht="15.75" customHeight="1">
      <c r="F871" s="208"/>
    </row>
    <row r="872" ht="15.75" customHeight="1">
      <c r="F872" s="208"/>
    </row>
    <row r="873" ht="15.75" customHeight="1">
      <c r="F873" s="208"/>
    </row>
    <row r="874" ht="15.75" customHeight="1">
      <c r="F874" s="208"/>
    </row>
    <row r="875" ht="15.75" customHeight="1">
      <c r="F875" s="208"/>
    </row>
    <row r="876" ht="15.75" customHeight="1">
      <c r="F876" s="208"/>
    </row>
    <row r="877" ht="15.75" customHeight="1">
      <c r="F877" s="208"/>
    </row>
    <row r="878" ht="15.75" customHeight="1">
      <c r="F878" s="208"/>
    </row>
    <row r="879" ht="15.75" customHeight="1">
      <c r="F879" s="208"/>
    </row>
    <row r="880" ht="15.75" customHeight="1">
      <c r="F880" s="208"/>
    </row>
    <row r="881" ht="15.75" customHeight="1">
      <c r="F881" s="208"/>
    </row>
    <row r="882" ht="15.75" customHeight="1">
      <c r="F882" s="208"/>
    </row>
    <row r="883" ht="15.75" customHeight="1">
      <c r="F883" s="208"/>
    </row>
    <row r="884" ht="15.75" customHeight="1">
      <c r="F884" s="208"/>
    </row>
    <row r="885" ht="15.75" customHeight="1">
      <c r="F885" s="208"/>
    </row>
    <row r="886" ht="15.75" customHeight="1">
      <c r="F886" s="208"/>
    </row>
    <row r="887" ht="15.75" customHeight="1">
      <c r="F887" s="208"/>
    </row>
    <row r="888" ht="15.75" customHeight="1">
      <c r="F888" s="208"/>
    </row>
    <row r="889" ht="15.75" customHeight="1">
      <c r="F889" s="208"/>
    </row>
    <row r="890" ht="15.75" customHeight="1">
      <c r="F890" s="208"/>
    </row>
    <row r="891" ht="15.75" customHeight="1">
      <c r="F891" s="208"/>
    </row>
    <row r="892" ht="15.75" customHeight="1">
      <c r="F892" s="208"/>
    </row>
    <row r="893" ht="15.75" customHeight="1">
      <c r="F893" s="208"/>
    </row>
    <row r="894" ht="15.75" customHeight="1">
      <c r="F894" s="208"/>
    </row>
    <row r="895" ht="15.75" customHeight="1">
      <c r="F895" s="208"/>
    </row>
    <row r="896" ht="15.75" customHeight="1">
      <c r="F896" s="208"/>
    </row>
    <row r="897" ht="15.75" customHeight="1">
      <c r="F897" s="208"/>
    </row>
    <row r="898" ht="15.75" customHeight="1">
      <c r="F898" s="208"/>
    </row>
    <row r="899" ht="15.75" customHeight="1">
      <c r="F899" s="208"/>
    </row>
    <row r="900" ht="15.75" customHeight="1">
      <c r="F900" s="208"/>
    </row>
    <row r="901" ht="15.75" customHeight="1">
      <c r="F901" s="208"/>
    </row>
    <row r="902" ht="15.75" customHeight="1">
      <c r="F902" s="208"/>
    </row>
    <row r="903" ht="15.75" customHeight="1">
      <c r="F903" s="208"/>
    </row>
    <row r="904" ht="15.75" customHeight="1">
      <c r="F904" s="208"/>
    </row>
    <row r="905" ht="15.75" customHeight="1">
      <c r="F905" s="208"/>
    </row>
    <row r="906" ht="15.75" customHeight="1">
      <c r="F906" s="208"/>
    </row>
    <row r="907" ht="15.75" customHeight="1">
      <c r="F907" s="208"/>
    </row>
    <row r="908" ht="15.75" customHeight="1">
      <c r="F908" s="208"/>
    </row>
    <row r="909" ht="15.75" customHeight="1">
      <c r="F909" s="208"/>
    </row>
    <row r="910" ht="15.75" customHeight="1">
      <c r="F910" s="208"/>
    </row>
    <row r="911" ht="15.75" customHeight="1">
      <c r="F911" s="208"/>
    </row>
    <row r="912" ht="15.75" customHeight="1">
      <c r="F912" s="208"/>
    </row>
    <row r="913" ht="15.75" customHeight="1">
      <c r="F913" s="208"/>
    </row>
    <row r="914" ht="15.75" customHeight="1">
      <c r="F914" s="208"/>
    </row>
    <row r="915" ht="15.75" customHeight="1">
      <c r="F915" s="208"/>
    </row>
    <row r="916" ht="15.75" customHeight="1">
      <c r="F916" s="208"/>
    </row>
    <row r="917" ht="15.75" customHeight="1">
      <c r="F917" s="208"/>
    </row>
    <row r="918" ht="15.75" customHeight="1">
      <c r="F918" s="208"/>
    </row>
    <row r="919" ht="15.75" customHeight="1">
      <c r="F919" s="208"/>
    </row>
    <row r="920" ht="15.75" customHeight="1">
      <c r="F920" s="208"/>
    </row>
    <row r="921" ht="15.75" customHeight="1">
      <c r="F921" s="208"/>
    </row>
    <row r="922" ht="15.75" customHeight="1">
      <c r="F922" s="208"/>
    </row>
    <row r="923" ht="15.75" customHeight="1">
      <c r="F923" s="208"/>
    </row>
    <row r="924" ht="15.75" customHeight="1">
      <c r="F924" s="208"/>
    </row>
    <row r="925" ht="15.75" customHeight="1">
      <c r="F925" s="208"/>
    </row>
    <row r="926" ht="15.75" customHeight="1">
      <c r="F926" s="208"/>
    </row>
    <row r="927" ht="15.75" customHeight="1">
      <c r="F927" s="208"/>
    </row>
    <row r="928" ht="15.75" customHeight="1">
      <c r="F928" s="208"/>
    </row>
    <row r="929" ht="15.75" customHeight="1">
      <c r="F929" s="208"/>
    </row>
    <row r="930" ht="15.75" customHeight="1">
      <c r="F930" s="208"/>
    </row>
    <row r="931" ht="15.75" customHeight="1">
      <c r="F931" s="208"/>
    </row>
    <row r="932" ht="15.75" customHeight="1">
      <c r="F932" s="208"/>
    </row>
    <row r="933" ht="15.75" customHeight="1">
      <c r="F933" s="208"/>
    </row>
    <row r="934" ht="15.75" customHeight="1">
      <c r="F934" s="208"/>
    </row>
    <row r="935" ht="15.75" customHeight="1">
      <c r="F935" s="208"/>
    </row>
    <row r="936" ht="15.75" customHeight="1">
      <c r="F936" s="208"/>
    </row>
    <row r="937" ht="15.75" customHeight="1">
      <c r="F937" s="208"/>
    </row>
    <row r="938" ht="15.75" customHeight="1">
      <c r="F938" s="208"/>
    </row>
    <row r="939" ht="15.75" customHeight="1">
      <c r="F939" s="208"/>
    </row>
    <row r="940" ht="15.75" customHeight="1">
      <c r="F940" s="208"/>
    </row>
    <row r="941" ht="15.75" customHeight="1">
      <c r="F941" s="208"/>
    </row>
    <row r="942" ht="15.75" customHeight="1">
      <c r="F942" s="208"/>
    </row>
    <row r="943" ht="15.75" customHeight="1">
      <c r="F943" s="208"/>
    </row>
    <row r="944" ht="15.75" customHeight="1">
      <c r="F944" s="208"/>
    </row>
    <row r="945" ht="15.75" customHeight="1">
      <c r="F945" s="208"/>
    </row>
    <row r="946" ht="15.75" customHeight="1">
      <c r="F946" s="208"/>
    </row>
    <row r="947" ht="15.75" customHeight="1">
      <c r="F947" s="208"/>
    </row>
    <row r="948" ht="15.75" customHeight="1">
      <c r="F948" s="208"/>
    </row>
    <row r="949" ht="15.75" customHeight="1">
      <c r="F949" s="208"/>
    </row>
    <row r="950" ht="15.75" customHeight="1">
      <c r="F950" s="208"/>
    </row>
    <row r="951" ht="15.75" customHeight="1">
      <c r="F951" s="208"/>
    </row>
    <row r="952" ht="15.75" customHeight="1">
      <c r="F952" s="208"/>
    </row>
    <row r="953" ht="15.75" customHeight="1">
      <c r="F953" s="208"/>
    </row>
    <row r="954" ht="15.75" customHeight="1">
      <c r="F954" s="208"/>
    </row>
    <row r="955" ht="15.75" customHeight="1">
      <c r="F955" s="208"/>
    </row>
    <row r="956" ht="15.75" customHeight="1">
      <c r="F956" s="208"/>
    </row>
    <row r="957" ht="15.75" customHeight="1">
      <c r="F957" s="208"/>
    </row>
    <row r="958" ht="15.75" customHeight="1">
      <c r="F958" s="208"/>
    </row>
    <row r="959" ht="15.75" customHeight="1">
      <c r="F959" s="208"/>
    </row>
    <row r="960" ht="15.75" customHeight="1">
      <c r="F960" s="208"/>
    </row>
    <row r="961" ht="15.75" customHeight="1">
      <c r="F961" s="208"/>
    </row>
    <row r="962" ht="15.75" customHeight="1">
      <c r="F962" s="208"/>
    </row>
    <row r="963" ht="15.75" customHeight="1">
      <c r="F963" s="208"/>
    </row>
    <row r="964" ht="15.75" customHeight="1">
      <c r="F964" s="208"/>
    </row>
    <row r="965" ht="15.75" customHeight="1">
      <c r="F965" s="208"/>
    </row>
    <row r="966" ht="15.75" customHeight="1">
      <c r="F966" s="208"/>
    </row>
    <row r="967" ht="15.75" customHeight="1">
      <c r="F967" s="208"/>
    </row>
    <row r="968" ht="15.75" customHeight="1">
      <c r="F968" s="208"/>
    </row>
    <row r="969" ht="15.75" customHeight="1">
      <c r="F969" s="208"/>
    </row>
    <row r="970" ht="15.75" customHeight="1">
      <c r="F970" s="208"/>
    </row>
    <row r="971" ht="15.75" customHeight="1">
      <c r="F971" s="208"/>
    </row>
    <row r="972" ht="15.75" customHeight="1">
      <c r="F972" s="208"/>
    </row>
    <row r="973" ht="15.75" customHeight="1">
      <c r="F973" s="208"/>
    </row>
    <row r="974" ht="15.75" customHeight="1">
      <c r="F974" s="208"/>
    </row>
    <row r="975" ht="15.75" customHeight="1">
      <c r="F975" s="208"/>
    </row>
    <row r="976" ht="15.75" customHeight="1">
      <c r="F976" s="208"/>
    </row>
    <row r="977" ht="15.75" customHeight="1">
      <c r="F977" s="208"/>
    </row>
    <row r="978" ht="15.75" customHeight="1">
      <c r="F978" s="208"/>
    </row>
    <row r="979" ht="15.75" customHeight="1">
      <c r="F979" s="208"/>
    </row>
    <row r="980" ht="15.75" customHeight="1">
      <c r="F980" s="208"/>
    </row>
    <row r="981" ht="15.75" customHeight="1">
      <c r="F981" s="208"/>
    </row>
    <row r="982" ht="15.75" customHeight="1">
      <c r="F982" s="208"/>
    </row>
    <row r="983" ht="15.75" customHeight="1">
      <c r="F983" s="208"/>
    </row>
    <row r="984" ht="15.75" customHeight="1">
      <c r="F984" s="208"/>
    </row>
    <row r="985" ht="15.75" customHeight="1">
      <c r="F985" s="208"/>
    </row>
    <row r="986" ht="15.75" customHeight="1">
      <c r="F986" s="208"/>
    </row>
    <row r="987" ht="15.75" customHeight="1">
      <c r="F987" s="208"/>
    </row>
    <row r="988" ht="15.75" customHeight="1">
      <c r="F988" s="208"/>
    </row>
    <row r="989" ht="15.75" customHeight="1">
      <c r="F989" s="208"/>
    </row>
    <row r="990" ht="15.75" customHeight="1">
      <c r="F990" s="208"/>
    </row>
    <row r="991" ht="15.75" customHeight="1">
      <c r="F991" s="208"/>
    </row>
    <row r="992" ht="15.75" customHeight="1">
      <c r="F992" s="208"/>
    </row>
    <row r="993" ht="15.75" customHeight="1">
      <c r="F993" s="208"/>
    </row>
    <row r="994" ht="15.75" customHeight="1">
      <c r="F994" s="208"/>
    </row>
    <row r="995" ht="15.75" customHeight="1">
      <c r="F995" s="208"/>
    </row>
    <row r="996" ht="15.75" customHeight="1">
      <c r="F996" s="208"/>
    </row>
    <row r="997" ht="15.75" customHeight="1">
      <c r="F997" s="208"/>
    </row>
    <row r="998" ht="15.75" customHeight="1">
      <c r="F998" s="208"/>
    </row>
    <row r="999" ht="15.75" customHeight="1">
      <c r="F999" s="208"/>
    </row>
    <row r="1000" ht="15.75" customHeight="1">
      <c r="F1000" s="208"/>
    </row>
    <row r="1001" ht="15.75" customHeight="1">
      <c r="F1001" s="208"/>
    </row>
    <row r="1002" ht="15.75" customHeight="1">
      <c r="F1002" s="208"/>
    </row>
    <row r="1003" ht="15.75" customHeight="1">
      <c r="F1003" s="208"/>
    </row>
    <row r="1004" ht="15.75" customHeight="1">
      <c r="F1004" s="208"/>
    </row>
    <row r="1005" ht="15.75" customHeight="1">
      <c r="F1005" s="208"/>
    </row>
    <row r="1006" ht="15.75" customHeight="1">
      <c r="F1006" s="208"/>
    </row>
    <row r="1007" ht="15.75" customHeight="1">
      <c r="F1007" s="208"/>
    </row>
    <row r="1008" ht="15.75" customHeight="1">
      <c r="F1008" s="208"/>
    </row>
    <row r="1009" ht="15.75" customHeight="1">
      <c r="F1009" s="208"/>
    </row>
    <row r="1010" ht="15.75" customHeight="1">
      <c r="F1010" s="208"/>
    </row>
    <row r="1011" ht="15.75" customHeight="1">
      <c r="F1011" s="208"/>
    </row>
    <row r="1012" ht="15.75" customHeight="1">
      <c r="F1012" s="208"/>
    </row>
    <row r="1013" ht="15.75" customHeight="1">
      <c r="F1013" s="208"/>
    </row>
    <row r="1014" ht="15.75" customHeight="1">
      <c r="F1014" s="208"/>
    </row>
    <row r="1015" ht="15.75" customHeight="1">
      <c r="F1015" s="208"/>
    </row>
    <row r="1016" ht="15.75" customHeight="1">
      <c r="F1016" s="208"/>
    </row>
    <row r="1017" ht="15.75" customHeight="1">
      <c r="F1017" s="208"/>
    </row>
    <row r="1018" ht="15.75" customHeight="1">
      <c r="F1018" s="208"/>
    </row>
    <row r="1019" ht="15.75" customHeight="1">
      <c r="F1019" s="208"/>
    </row>
    <row r="1020" ht="15.75" customHeight="1">
      <c r="F1020" s="208"/>
    </row>
    <row r="1021" ht="15.75" customHeight="1">
      <c r="F1021" s="208"/>
    </row>
    <row r="1022" ht="15.75" customHeight="1">
      <c r="F1022" s="208"/>
    </row>
    <row r="1023" ht="15.75" customHeight="1">
      <c r="F1023" s="208"/>
    </row>
    <row r="1024" ht="15.75" customHeight="1">
      <c r="F1024" s="208"/>
    </row>
    <row r="1025" ht="15.75" customHeight="1">
      <c r="F1025" s="208"/>
    </row>
    <row r="1026" ht="15.75" customHeight="1">
      <c r="F1026" s="208"/>
    </row>
    <row r="1027" ht="15.75" customHeight="1">
      <c r="F1027" s="208"/>
    </row>
    <row r="1028" ht="15.75" customHeight="1">
      <c r="F1028" s="208"/>
    </row>
    <row r="1029" ht="15.75" customHeight="1">
      <c r="F1029" s="208"/>
    </row>
    <row r="1030" ht="15.75" customHeight="1">
      <c r="F1030" s="208"/>
    </row>
    <row r="1031" ht="15.75" customHeight="1">
      <c r="F1031" s="208"/>
    </row>
    <row r="1032" ht="15.75" customHeight="1">
      <c r="F1032" s="208"/>
    </row>
    <row r="1033" ht="15.75" customHeight="1">
      <c r="F1033" s="208"/>
    </row>
    <row r="1034" ht="15.75" customHeight="1">
      <c r="F1034" s="208"/>
    </row>
    <row r="1035" ht="15.75" customHeight="1">
      <c r="F1035" s="208"/>
    </row>
    <row r="1036" ht="15.75" customHeight="1">
      <c r="F1036" s="208"/>
    </row>
    <row r="1037" ht="15.75" customHeight="1">
      <c r="F1037" s="208"/>
    </row>
    <row r="1038" ht="15.75" customHeight="1">
      <c r="F1038" s="208"/>
    </row>
    <row r="1039" ht="15.75" customHeight="1">
      <c r="F1039" s="208"/>
    </row>
    <row r="1040" ht="15.75" customHeight="1">
      <c r="F1040" s="208"/>
    </row>
    <row r="1041" ht="15.75" customHeight="1">
      <c r="F1041" s="208"/>
    </row>
    <row r="1042" ht="15.75" customHeight="1">
      <c r="F1042" s="208"/>
    </row>
    <row r="1043" ht="15.75" customHeight="1">
      <c r="F1043" s="208"/>
    </row>
    <row r="1044" ht="15.75" customHeight="1">
      <c r="F1044" s="208"/>
    </row>
    <row r="1045" ht="15.75" customHeight="1">
      <c r="F1045" s="208"/>
    </row>
    <row r="1046" ht="15.75" customHeight="1">
      <c r="F1046" s="208"/>
    </row>
    <row r="1047" ht="15.75" customHeight="1">
      <c r="F1047" s="208"/>
    </row>
    <row r="1048" ht="15.75" customHeight="1">
      <c r="F1048" s="208"/>
    </row>
    <row r="1049" ht="15.75" customHeight="1">
      <c r="F1049" s="208"/>
    </row>
    <row r="1050" ht="15.75" customHeight="1">
      <c r="F1050" s="208"/>
    </row>
    <row r="1051" ht="15.75" customHeight="1">
      <c r="F1051" s="208"/>
    </row>
    <row r="1052" ht="15.75" customHeight="1">
      <c r="F1052" s="208"/>
    </row>
    <row r="1053" ht="15.75" customHeight="1">
      <c r="F1053" s="208"/>
    </row>
    <row r="1054" ht="15.75" customHeight="1">
      <c r="F1054" s="208"/>
    </row>
    <row r="1055" ht="15.75" customHeight="1">
      <c r="F1055" s="208"/>
    </row>
    <row r="1056" ht="15.75" customHeight="1">
      <c r="F1056" s="208"/>
    </row>
    <row r="1057" ht="15.75" customHeight="1">
      <c r="F1057" s="208"/>
    </row>
    <row r="1058" ht="15.75" customHeight="1">
      <c r="F1058" s="208"/>
    </row>
    <row r="1059" ht="15.75" customHeight="1">
      <c r="F1059" s="208"/>
    </row>
    <row r="1060" ht="15.75" customHeight="1">
      <c r="F1060" s="208"/>
    </row>
    <row r="1061" ht="15.75" customHeight="1">
      <c r="F1061" s="208"/>
    </row>
    <row r="1062" ht="15.75" customHeight="1">
      <c r="F1062" s="208"/>
    </row>
    <row r="1063" ht="15.75" customHeight="1">
      <c r="F1063" s="208"/>
    </row>
    <row r="1064" ht="15.75" customHeight="1">
      <c r="F1064" s="208"/>
    </row>
    <row r="1065" ht="15.75" customHeight="1">
      <c r="F1065" s="208"/>
    </row>
    <row r="1066" ht="15.75" customHeight="1">
      <c r="F1066" s="208"/>
    </row>
    <row r="1067" ht="15.75" customHeight="1">
      <c r="F1067" s="208"/>
    </row>
    <row r="1068" ht="15.75" customHeight="1">
      <c r="F1068" s="208"/>
    </row>
    <row r="1069" ht="15.75" customHeight="1">
      <c r="F1069" s="208"/>
    </row>
    <row r="1070" ht="15.75" customHeight="1">
      <c r="F1070" s="208"/>
    </row>
    <row r="1071" ht="15.75" customHeight="1">
      <c r="F1071" s="208"/>
    </row>
    <row r="1072" ht="15.75" customHeight="1">
      <c r="F1072" s="208"/>
    </row>
    <row r="1073" ht="15.75" customHeight="1">
      <c r="F1073" s="208"/>
    </row>
    <row r="1074" ht="15.75" customHeight="1">
      <c r="F1074" s="208"/>
    </row>
    <row r="1075" ht="15.75" customHeight="1">
      <c r="F1075" s="208"/>
    </row>
    <row r="1076" ht="15.75" customHeight="1">
      <c r="F1076" s="208"/>
    </row>
    <row r="1077" ht="15.75" customHeight="1">
      <c r="F1077" s="208"/>
    </row>
    <row r="1078" ht="15.75" customHeight="1">
      <c r="F1078" s="208"/>
    </row>
    <row r="1079" ht="15.75" customHeight="1">
      <c r="F1079" s="208"/>
    </row>
    <row r="1080" ht="15.75" customHeight="1">
      <c r="F1080" s="208"/>
    </row>
    <row r="1081" ht="15.75" customHeight="1">
      <c r="F1081" s="208"/>
    </row>
    <row r="1082" ht="15.75" customHeight="1">
      <c r="F1082" s="208"/>
    </row>
    <row r="1083" ht="15.75" customHeight="1">
      <c r="F1083" s="208"/>
    </row>
    <row r="1084" ht="15.75" customHeight="1">
      <c r="F1084" s="208"/>
    </row>
    <row r="1085" ht="15.75" customHeight="1">
      <c r="F1085" s="208"/>
    </row>
    <row r="1086" ht="15.75" customHeight="1">
      <c r="F1086" s="208"/>
    </row>
    <row r="1087" ht="15.75" customHeight="1">
      <c r="F1087" s="208"/>
    </row>
    <row r="1088" ht="15.75" customHeight="1">
      <c r="F1088" s="208"/>
    </row>
    <row r="1089" ht="15.75" customHeight="1">
      <c r="F1089" s="208"/>
    </row>
    <row r="1090" ht="15.75" customHeight="1">
      <c r="F1090" s="208"/>
    </row>
    <row r="1091" ht="15.75" customHeight="1">
      <c r="F1091" s="208"/>
    </row>
    <row r="1092" ht="15.75" customHeight="1">
      <c r="F1092" s="208"/>
    </row>
    <row r="1093" ht="15.75" customHeight="1">
      <c r="F1093" s="208"/>
    </row>
    <row r="1094" ht="15.75" customHeight="1">
      <c r="F1094" s="208"/>
    </row>
    <row r="1095" ht="15.75" customHeight="1">
      <c r="F1095" s="208"/>
    </row>
    <row r="1096" ht="15.75" customHeight="1">
      <c r="F1096" s="208"/>
    </row>
    <row r="1097" ht="15.75" customHeight="1">
      <c r="F1097" s="208"/>
    </row>
    <row r="1098" ht="15.75" customHeight="1">
      <c r="F1098" s="208"/>
    </row>
    <row r="1099" ht="15.75" customHeight="1">
      <c r="F1099" s="208"/>
    </row>
    <row r="1100" ht="15.75" customHeight="1">
      <c r="F1100" s="208"/>
    </row>
    <row r="1101" ht="15.75" customHeight="1">
      <c r="F1101" s="208"/>
    </row>
    <row r="1102" ht="15.75" customHeight="1">
      <c r="F1102" s="208"/>
    </row>
    <row r="1103" ht="15.75" customHeight="1">
      <c r="F1103" s="208"/>
    </row>
    <row r="1104" ht="15.75" customHeight="1">
      <c r="F1104" s="208"/>
    </row>
    <row r="1105" ht="15.75" customHeight="1">
      <c r="F1105" s="208"/>
    </row>
    <row r="1106" ht="15.75" customHeight="1">
      <c r="F1106" s="208"/>
    </row>
    <row r="1107" ht="15.75" customHeight="1">
      <c r="F1107" s="208"/>
    </row>
    <row r="1108" ht="15.75" customHeight="1">
      <c r="F1108" s="208"/>
    </row>
    <row r="1109" ht="15.75" customHeight="1">
      <c r="F1109" s="208"/>
    </row>
    <row r="1110" ht="15.75" customHeight="1">
      <c r="F1110" s="208"/>
    </row>
    <row r="1111" ht="15.75" customHeight="1">
      <c r="F1111" s="208"/>
    </row>
    <row r="1112" ht="15.75" customHeight="1">
      <c r="F1112" s="208"/>
    </row>
    <row r="1113" ht="15.75" customHeight="1">
      <c r="F1113" s="208"/>
    </row>
    <row r="1114" ht="15.75" customHeight="1">
      <c r="F1114" s="208"/>
    </row>
    <row r="1115" ht="15.75" customHeight="1">
      <c r="F1115" s="208"/>
    </row>
    <row r="1116" ht="15.75" customHeight="1">
      <c r="F1116" s="208"/>
    </row>
    <row r="1117" ht="15.75" customHeight="1">
      <c r="F1117" s="208"/>
    </row>
    <row r="1118" ht="15.75" customHeight="1">
      <c r="F1118" s="208"/>
    </row>
    <row r="1119" ht="15.75" customHeight="1">
      <c r="F1119" s="208"/>
    </row>
    <row r="1120" ht="15.75" customHeight="1">
      <c r="F1120" s="208"/>
    </row>
    <row r="1121" ht="15.75" customHeight="1">
      <c r="F1121" s="208"/>
    </row>
    <row r="1122" ht="15.75" customHeight="1">
      <c r="F1122" s="208"/>
    </row>
    <row r="1123" ht="15.75" customHeight="1">
      <c r="F1123" s="208"/>
    </row>
    <row r="1124" ht="15.75" customHeight="1">
      <c r="F1124" s="208"/>
    </row>
    <row r="1125" ht="15.75" customHeight="1">
      <c r="F1125" s="208"/>
    </row>
    <row r="1126" ht="15.75" customHeight="1">
      <c r="F1126" s="208"/>
    </row>
    <row r="1127" ht="15.75" customHeight="1">
      <c r="F1127" s="208"/>
    </row>
    <row r="1128" ht="15.75" customHeight="1">
      <c r="F1128" s="208"/>
    </row>
    <row r="1129" ht="15.75" customHeight="1">
      <c r="F1129" s="208"/>
    </row>
    <row r="1130" ht="15.75" customHeight="1">
      <c r="F1130" s="208"/>
    </row>
    <row r="1131" ht="15.75" customHeight="1">
      <c r="F1131" s="208"/>
    </row>
    <row r="1132" ht="15.75" customHeight="1">
      <c r="F1132" s="208"/>
    </row>
    <row r="1133" ht="15.75" customHeight="1">
      <c r="F1133" s="208"/>
    </row>
    <row r="1134" ht="15.75" customHeight="1">
      <c r="F1134" s="208"/>
    </row>
    <row r="1135" ht="15.75" customHeight="1">
      <c r="F1135" s="208"/>
    </row>
    <row r="1136" ht="15.75" customHeight="1">
      <c r="F1136" s="208"/>
    </row>
  </sheetData>
  <printOptions gridLines="1" horizontalCentered="1"/>
  <pageMargins bottom="0.75" footer="0.0" header="0.0" left="0.7" right="0.7" top="0.75"/>
  <pageSetup paperSize="9" cellComments="atEnd" orientation="landscape" pageOrder="overThenDown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2" width="48.43"/>
    <col customWidth="1" min="3" max="3" width="22.57"/>
    <col customWidth="1" min="4" max="4" width="21.57"/>
    <col customWidth="1" min="5" max="5" width="18.86"/>
  </cols>
  <sheetData>
    <row r="1">
      <c r="A1" s="266"/>
      <c r="B1" s="267" t="s">
        <v>516</v>
      </c>
      <c r="C1" s="268" t="s">
        <v>517</v>
      </c>
      <c r="D1" s="268" t="s">
        <v>518</v>
      </c>
      <c r="E1" s="268" t="s">
        <v>519</v>
      </c>
    </row>
    <row r="2">
      <c r="A2" s="269">
        <v>1.0</v>
      </c>
      <c r="B2" s="270" t="s">
        <v>27</v>
      </c>
      <c r="C2" s="271">
        <v>610.0</v>
      </c>
      <c r="D2" s="272">
        <v>540.0</v>
      </c>
      <c r="E2" s="271">
        <v>448.75</v>
      </c>
    </row>
    <row r="3">
      <c r="A3" s="269">
        <v>1.0</v>
      </c>
      <c r="B3" s="267" t="s">
        <v>516</v>
      </c>
      <c r="C3" s="268" t="s">
        <v>517</v>
      </c>
      <c r="D3" s="268" t="s">
        <v>518</v>
      </c>
      <c r="E3" s="268" t="s">
        <v>519</v>
      </c>
    </row>
    <row r="4">
      <c r="A4" s="269">
        <f t="shared" ref="A4:A561" si="1">A3+1</f>
        <v>2</v>
      </c>
      <c r="B4" s="270" t="s">
        <v>27</v>
      </c>
      <c r="C4" s="271">
        <v>950.0</v>
      </c>
      <c r="D4" s="272">
        <v>850.0</v>
      </c>
      <c r="E4" s="271">
        <v>710.64</v>
      </c>
    </row>
    <row r="5">
      <c r="A5" s="269">
        <f t="shared" si="1"/>
        <v>3</v>
      </c>
      <c r="B5" s="267" t="s">
        <v>516</v>
      </c>
      <c r="C5" s="268" t="s">
        <v>517</v>
      </c>
      <c r="D5" s="268" t="s">
        <v>518</v>
      </c>
      <c r="E5" s="268" t="s">
        <v>519</v>
      </c>
    </row>
    <row r="6">
      <c r="A6" s="269">
        <f t="shared" si="1"/>
        <v>4</v>
      </c>
      <c r="B6" s="273" t="s">
        <v>31</v>
      </c>
      <c r="C6" s="271">
        <v>1350.0</v>
      </c>
      <c r="D6" s="272">
        <v>1200.0</v>
      </c>
      <c r="E6" s="271">
        <v>1013.46</v>
      </c>
    </row>
    <row r="7">
      <c r="A7" s="269">
        <f t="shared" si="1"/>
        <v>5</v>
      </c>
      <c r="B7" s="267" t="s">
        <v>516</v>
      </c>
      <c r="C7" s="268" t="s">
        <v>517</v>
      </c>
      <c r="D7" s="268" t="s">
        <v>518</v>
      </c>
      <c r="E7" s="268" t="s">
        <v>519</v>
      </c>
    </row>
    <row r="8">
      <c r="A8" s="269">
        <f t="shared" si="1"/>
        <v>6</v>
      </c>
      <c r="B8" s="270" t="s">
        <v>33</v>
      </c>
      <c r="C8" s="271">
        <v>1430.0</v>
      </c>
      <c r="D8" s="272">
        <v>1280.0</v>
      </c>
      <c r="E8" s="271">
        <v>1034.56</v>
      </c>
    </row>
    <row r="9">
      <c r="A9" s="269">
        <f t="shared" si="1"/>
        <v>7</v>
      </c>
      <c r="B9" s="267" t="s">
        <v>516</v>
      </c>
      <c r="C9" s="268" t="s">
        <v>517</v>
      </c>
      <c r="D9" s="268" t="s">
        <v>518</v>
      </c>
      <c r="E9" s="268" t="s">
        <v>519</v>
      </c>
    </row>
    <row r="10">
      <c r="A10" s="269">
        <f t="shared" si="1"/>
        <v>8</v>
      </c>
      <c r="B10" s="270" t="s">
        <v>35</v>
      </c>
      <c r="C10" s="271">
        <v>2100.0</v>
      </c>
      <c r="D10" s="272">
        <v>1880.0</v>
      </c>
      <c r="E10" s="271">
        <v>1572.48</v>
      </c>
    </row>
    <row r="11">
      <c r="A11" s="269">
        <f t="shared" si="1"/>
        <v>9</v>
      </c>
      <c r="B11" s="267" t="s">
        <v>516</v>
      </c>
      <c r="C11" s="268" t="s">
        <v>517</v>
      </c>
      <c r="D11" s="268" t="s">
        <v>518</v>
      </c>
      <c r="E11" s="268" t="s">
        <v>519</v>
      </c>
    </row>
    <row r="12">
      <c r="A12" s="269">
        <f t="shared" si="1"/>
        <v>10</v>
      </c>
      <c r="B12" s="270" t="s">
        <v>37</v>
      </c>
      <c r="C12" s="271">
        <v>2100.0</v>
      </c>
      <c r="D12" s="272">
        <v>1880.0</v>
      </c>
      <c r="E12" s="271">
        <v>1572.48</v>
      </c>
    </row>
    <row r="13">
      <c r="A13" s="269">
        <f t="shared" si="1"/>
        <v>11</v>
      </c>
      <c r="B13" s="267" t="s">
        <v>516</v>
      </c>
      <c r="C13" s="268" t="s">
        <v>517</v>
      </c>
      <c r="D13" s="268" t="s">
        <v>518</v>
      </c>
      <c r="E13" s="268" t="s">
        <v>519</v>
      </c>
    </row>
    <row r="14">
      <c r="A14" s="269">
        <f t="shared" si="1"/>
        <v>12</v>
      </c>
      <c r="B14" s="270" t="s">
        <v>39</v>
      </c>
      <c r="C14" s="271">
        <v>1370.0</v>
      </c>
      <c r="D14" s="272">
        <v>1230.0</v>
      </c>
      <c r="E14" s="271">
        <v>1033.78</v>
      </c>
    </row>
    <row r="15">
      <c r="A15" s="269">
        <f t="shared" si="1"/>
        <v>13</v>
      </c>
      <c r="B15" s="267" t="s">
        <v>516</v>
      </c>
      <c r="C15" s="268" t="s">
        <v>517</v>
      </c>
      <c r="D15" s="268" t="s">
        <v>518</v>
      </c>
      <c r="E15" s="268" t="s">
        <v>519</v>
      </c>
    </row>
    <row r="16">
      <c r="A16" s="269">
        <f t="shared" si="1"/>
        <v>14</v>
      </c>
      <c r="B16" s="270" t="s">
        <v>39</v>
      </c>
      <c r="C16" s="271">
        <v>1680.0</v>
      </c>
      <c r="D16" s="272">
        <v>1500.0</v>
      </c>
      <c r="E16" s="271">
        <v>1274.88</v>
      </c>
    </row>
    <row r="17">
      <c r="A17" s="269">
        <f t="shared" si="1"/>
        <v>15</v>
      </c>
      <c r="B17" s="267" t="s">
        <v>516</v>
      </c>
      <c r="C17" s="268" t="s">
        <v>517</v>
      </c>
      <c r="D17" s="268" t="s">
        <v>518</v>
      </c>
      <c r="E17" s="268" t="s">
        <v>519</v>
      </c>
    </row>
    <row r="18">
      <c r="A18" s="269">
        <f t="shared" si="1"/>
        <v>16</v>
      </c>
      <c r="B18" s="270" t="s">
        <v>43</v>
      </c>
      <c r="C18" s="271">
        <v>300.0</v>
      </c>
      <c r="D18" s="272">
        <v>270.0</v>
      </c>
      <c r="E18" s="271">
        <v>224.79000000000002</v>
      </c>
    </row>
    <row r="19">
      <c r="A19" s="269">
        <f t="shared" si="1"/>
        <v>17</v>
      </c>
      <c r="B19" s="267" t="s">
        <v>516</v>
      </c>
      <c r="C19" s="268" t="s">
        <v>517</v>
      </c>
      <c r="D19" s="268" t="s">
        <v>518</v>
      </c>
      <c r="E19" s="268" t="s">
        <v>519</v>
      </c>
    </row>
    <row r="20">
      <c r="A20" s="269">
        <f t="shared" si="1"/>
        <v>18</v>
      </c>
      <c r="B20" s="270" t="s">
        <v>44</v>
      </c>
      <c r="C20" s="271">
        <v>60.0</v>
      </c>
      <c r="D20" s="272">
        <v>50.0</v>
      </c>
      <c r="E20" s="271">
        <v>39.370000000000005</v>
      </c>
    </row>
    <row r="21">
      <c r="A21" s="269">
        <f t="shared" si="1"/>
        <v>19</v>
      </c>
      <c r="B21" s="267" t="s">
        <v>516</v>
      </c>
      <c r="C21" s="268" t="s">
        <v>517</v>
      </c>
      <c r="D21" s="268" t="s">
        <v>518</v>
      </c>
      <c r="E21" s="268" t="s">
        <v>519</v>
      </c>
    </row>
    <row r="22">
      <c r="A22" s="269">
        <f t="shared" si="1"/>
        <v>20</v>
      </c>
      <c r="B22" s="270" t="s">
        <v>45</v>
      </c>
      <c r="C22" s="271">
        <v>2690.0</v>
      </c>
      <c r="D22" s="272">
        <v>2410.0</v>
      </c>
      <c r="E22" s="271">
        <v>2033.27</v>
      </c>
    </row>
    <row r="23">
      <c r="A23" s="269">
        <f t="shared" si="1"/>
        <v>21</v>
      </c>
      <c r="B23" s="267" t="s">
        <v>516</v>
      </c>
      <c r="C23" s="268" t="s">
        <v>517</v>
      </c>
      <c r="D23" s="268" t="s">
        <v>518</v>
      </c>
      <c r="E23" s="268" t="s">
        <v>519</v>
      </c>
    </row>
    <row r="24">
      <c r="A24" s="269">
        <f t="shared" si="1"/>
        <v>22</v>
      </c>
      <c r="B24" s="270" t="s">
        <v>46</v>
      </c>
      <c r="C24" s="271">
        <v>4200.0</v>
      </c>
      <c r="D24" s="272">
        <v>3750.0</v>
      </c>
      <c r="E24" s="271">
        <v>3175.0</v>
      </c>
    </row>
    <row r="25">
      <c r="A25" s="269">
        <f t="shared" si="1"/>
        <v>23</v>
      </c>
      <c r="B25" s="267" t="s">
        <v>516</v>
      </c>
      <c r="C25" s="268" t="s">
        <v>517</v>
      </c>
      <c r="D25" s="268" t="s">
        <v>518</v>
      </c>
      <c r="E25" s="268" t="s">
        <v>519</v>
      </c>
    </row>
    <row r="26">
      <c r="A26" s="269">
        <f t="shared" si="1"/>
        <v>24</v>
      </c>
      <c r="B26" s="270" t="s">
        <v>47</v>
      </c>
      <c r="C26" s="271">
        <v>410.0</v>
      </c>
      <c r="D26" s="272">
        <v>360.0</v>
      </c>
      <c r="E26" s="271">
        <v>304.8</v>
      </c>
    </row>
    <row r="27">
      <c r="A27" s="269">
        <f t="shared" si="1"/>
        <v>25</v>
      </c>
      <c r="B27" s="267" t="s">
        <v>516</v>
      </c>
      <c r="C27" s="268" t="s">
        <v>517</v>
      </c>
      <c r="D27" s="268" t="s">
        <v>518</v>
      </c>
      <c r="E27" s="268" t="s">
        <v>519</v>
      </c>
    </row>
    <row r="28">
      <c r="A28" s="269">
        <f t="shared" si="1"/>
        <v>26</v>
      </c>
      <c r="B28" s="270" t="s">
        <v>48</v>
      </c>
      <c r="C28" s="271">
        <v>690.0</v>
      </c>
      <c r="D28" s="272">
        <v>620.0</v>
      </c>
      <c r="E28" s="271">
        <v>520.7</v>
      </c>
    </row>
    <row r="29">
      <c r="A29" s="269">
        <f t="shared" si="1"/>
        <v>27</v>
      </c>
      <c r="B29" s="267" t="s">
        <v>516</v>
      </c>
      <c r="C29" s="268" t="s">
        <v>517</v>
      </c>
      <c r="D29" s="268" t="s">
        <v>518</v>
      </c>
      <c r="E29" s="268" t="s">
        <v>519</v>
      </c>
    </row>
    <row r="30">
      <c r="A30" s="269">
        <f t="shared" si="1"/>
        <v>28</v>
      </c>
      <c r="B30" s="270" t="s">
        <v>49</v>
      </c>
      <c r="C30" s="271">
        <v>170.0</v>
      </c>
      <c r="D30" s="272">
        <v>150.0</v>
      </c>
      <c r="E30" s="271">
        <v>127.0</v>
      </c>
    </row>
    <row r="31">
      <c r="A31" s="269">
        <f t="shared" si="1"/>
        <v>29</v>
      </c>
      <c r="B31" s="267" t="s">
        <v>516</v>
      </c>
      <c r="C31" s="268" t="s">
        <v>517</v>
      </c>
      <c r="D31" s="268" t="s">
        <v>518</v>
      </c>
      <c r="E31" s="268" t="s">
        <v>519</v>
      </c>
    </row>
    <row r="32">
      <c r="A32" s="269">
        <f t="shared" si="1"/>
        <v>30</v>
      </c>
      <c r="B32" s="270" t="s">
        <v>50</v>
      </c>
      <c r="C32" s="271">
        <v>260.0</v>
      </c>
      <c r="D32" s="272">
        <v>230.0</v>
      </c>
      <c r="E32" s="271">
        <v>190.5</v>
      </c>
    </row>
    <row r="33">
      <c r="A33" s="269">
        <f t="shared" si="1"/>
        <v>31</v>
      </c>
      <c r="B33" s="267" t="s">
        <v>516</v>
      </c>
      <c r="C33" s="268" t="s">
        <v>517</v>
      </c>
      <c r="D33" s="268" t="s">
        <v>518</v>
      </c>
      <c r="E33" s="268" t="s">
        <v>519</v>
      </c>
    </row>
    <row r="34">
      <c r="A34" s="269">
        <f t="shared" si="1"/>
        <v>32</v>
      </c>
      <c r="B34" s="273" t="s">
        <v>52</v>
      </c>
      <c r="C34" s="271">
        <v>1040.0</v>
      </c>
      <c r="D34" s="272">
        <v>930.0</v>
      </c>
      <c r="E34" s="271">
        <v>763.84</v>
      </c>
    </row>
    <row r="35">
      <c r="A35" s="269">
        <f t="shared" si="1"/>
        <v>33</v>
      </c>
      <c r="B35" s="267" t="s">
        <v>516</v>
      </c>
      <c r="C35" s="268" t="s">
        <v>517</v>
      </c>
      <c r="D35" s="268" t="s">
        <v>518</v>
      </c>
      <c r="E35" s="268" t="s">
        <v>519</v>
      </c>
    </row>
    <row r="36">
      <c r="A36" s="269">
        <f t="shared" si="1"/>
        <v>34</v>
      </c>
      <c r="B36" s="273" t="s">
        <v>54</v>
      </c>
      <c r="C36" s="271">
        <v>1040.0</v>
      </c>
      <c r="D36" s="272">
        <v>930.0</v>
      </c>
      <c r="E36" s="271">
        <v>763.84</v>
      </c>
    </row>
    <row r="37">
      <c r="A37" s="269">
        <f t="shared" si="1"/>
        <v>35</v>
      </c>
      <c r="B37" s="267" t="s">
        <v>516</v>
      </c>
      <c r="C37" s="268" t="s">
        <v>517</v>
      </c>
      <c r="D37" s="268" t="s">
        <v>518</v>
      </c>
      <c r="E37" s="268" t="s">
        <v>519</v>
      </c>
    </row>
    <row r="38">
      <c r="A38" s="269">
        <f t="shared" si="1"/>
        <v>36</v>
      </c>
      <c r="B38" s="273" t="s">
        <v>56</v>
      </c>
      <c r="C38" s="271">
        <v>920.0</v>
      </c>
      <c r="D38" s="272">
        <v>820.0</v>
      </c>
      <c r="E38" s="271">
        <v>671.58</v>
      </c>
    </row>
    <row r="39">
      <c r="A39" s="269">
        <f t="shared" si="1"/>
        <v>37</v>
      </c>
      <c r="B39" s="267" t="s">
        <v>516</v>
      </c>
      <c r="C39" s="268" t="s">
        <v>517</v>
      </c>
      <c r="D39" s="268" t="s">
        <v>518</v>
      </c>
      <c r="E39" s="268" t="s">
        <v>519</v>
      </c>
    </row>
    <row r="40">
      <c r="A40" s="269">
        <f t="shared" si="1"/>
        <v>38</v>
      </c>
      <c r="B40" s="273" t="s">
        <v>58</v>
      </c>
      <c r="C40" s="271">
        <v>2560.0</v>
      </c>
      <c r="D40" s="272">
        <v>2280.0</v>
      </c>
      <c r="E40" s="271">
        <v>1927.8600000000001</v>
      </c>
    </row>
    <row r="41">
      <c r="A41" s="269">
        <f t="shared" si="1"/>
        <v>39</v>
      </c>
      <c r="B41" s="267" t="s">
        <v>516</v>
      </c>
      <c r="C41" s="268" t="s">
        <v>517</v>
      </c>
      <c r="D41" s="268" t="s">
        <v>518</v>
      </c>
      <c r="E41" s="268" t="s">
        <v>519</v>
      </c>
    </row>
    <row r="42">
      <c r="A42" s="269">
        <f t="shared" si="1"/>
        <v>40</v>
      </c>
      <c r="B42" s="270" t="s">
        <v>60</v>
      </c>
      <c r="C42" s="271">
        <v>1660.0</v>
      </c>
      <c r="D42" s="272">
        <v>1480.0</v>
      </c>
      <c r="E42" s="271">
        <v>1260.8</v>
      </c>
    </row>
    <row r="43">
      <c r="A43" s="269">
        <f t="shared" si="1"/>
        <v>41</v>
      </c>
      <c r="B43" s="267" t="s">
        <v>516</v>
      </c>
      <c r="C43" s="268" t="s">
        <v>517</v>
      </c>
      <c r="D43" s="268" t="s">
        <v>518</v>
      </c>
      <c r="E43" s="268" t="s">
        <v>519</v>
      </c>
    </row>
    <row r="44">
      <c r="A44" s="269">
        <f t="shared" si="1"/>
        <v>42</v>
      </c>
      <c r="B44" s="273" t="s">
        <v>62</v>
      </c>
      <c r="C44" s="271">
        <v>4140.0</v>
      </c>
      <c r="D44" s="272">
        <v>3690.0</v>
      </c>
      <c r="E44" s="271">
        <v>2952.0</v>
      </c>
    </row>
    <row r="45">
      <c r="A45" s="269">
        <f t="shared" si="1"/>
        <v>43</v>
      </c>
      <c r="B45" s="267" t="s">
        <v>516</v>
      </c>
      <c r="C45" s="268" t="s">
        <v>517</v>
      </c>
      <c r="D45" s="268" t="s">
        <v>518</v>
      </c>
      <c r="E45" s="268" t="s">
        <v>519</v>
      </c>
    </row>
    <row r="46">
      <c r="A46" s="269">
        <f t="shared" si="1"/>
        <v>44</v>
      </c>
      <c r="B46" s="273" t="s">
        <v>64</v>
      </c>
      <c r="C46" s="271">
        <v>7950.0</v>
      </c>
      <c r="D46" s="272">
        <v>7690.0</v>
      </c>
      <c r="E46" s="271">
        <v>6731.0</v>
      </c>
    </row>
    <row r="47">
      <c r="A47" s="269">
        <f t="shared" si="1"/>
        <v>45</v>
      </c>
      <c r="B47" s="267" t="s">
        <v>516</v>
      </c>
      <c r="C47" s="268" t="s">
        <v>517</v>
      </c>
      <c r="D47" s="268" t="s">
        <v>518</v>
      </c>
      <c r="E47" s="268" t="s">
        <v>519</v>
      </c>
    </row>
    <row r="48">
      <c r="A48" s="269">
        <f t="shared" si="1"/>
        <v>46</v>
      </c>
      <c r="B48" s="270" t="s">
        <v>66</v>
      </c>
      <c r="C48" s="271">
        <v>7510.0</v>
      </c>
      <c r="D48" s="272">
        <v>7260.0</v>
      </c>
      <c r="E48" s="271">
        <v>6351.27</v>
      </c>
    </row>
    <row r="49">
      <c r="A49" s="269">
        <f t="shared" si="1"/>
        <v>47</v>
      </c>
      <c r="B49" s="267" t="s">
        <v>516</v>
      </c>
      <c r="C49" s="268" t="s">
        <v>517</v>
      </c>
      <c r="D49" s="268" t="s">
        <v>518</v>
      </c>
      <c r="E49" s="268" t="s">
        <v>519</v>
      </c>
    </row>
    <row r="50">
      <c r="A50" s="269">
        <f t="shared" si="1"/>
        <v>48</v>
      </c>
      <c r="B50" s="273" t="s">
        <v>67</v>
      </c>
      <c r="C50" s="271">
        <v>0.0</v>
      </c>
      <c r="D50" s="272">
        <v>0.0</v>
      </c>
      <c r="E50" s="271">
        <v>0.0</v>
      </c>
    </row>
    <row r="51">
      <c r="A51" s="269">
        <f t="shared" si="1"/>
        <v>49</v>
      </c>
      <c r="B51" s="267" t="s">
        <v>516</v>
      </c>
      <c r="C51" s="268" t="s">
        <v>517</v>
      </c>
      <c r="D51" s="268" t="s">
        <v>518</v>
      </c>
      <c r="E51" s="268" t="s">
        <v>519</v>
      </c>
    </row>
    <row r="52">
      <c r="A52" s="269">
        <f t="shared" si="1"/>
        <v>50</v>
      </c>
      <c r="B52" s="270" t="s">
        <v>69</v>
      </c>
      <c r="C52" s="271">
        <v>10200.0</v>
      </c>
      <c r="D52" s="272">
        <v>9860.0</v>
      </c>
      <c r="E52" s="271">
        <v>8636.0</v>
      </c>
    </row>
    <row r="53">
      <c r="A53" s="269">
        <f t="shared" si="1"/>
        <v>51</v>
      </c>
      <c r="B53" s="267" t="s">
        <v>516</v>
      </c>
      <c r="C53" s="268" t="s">
        <v>517</v>
      </c>
      <c r="D53" s="268" t="s">
        <v>518</v>
      </c>
      <c r="E53" s="268" t="s">
        <v>519</v>
      </c>
    </row>
    <row r="54">
      <c r="A54" s="269">
        <f t="shared" si="1"/>
        <v>52</v>
      </c>
      <c r="B54" s="273" t="s">
        <v>71</v>
      </c>
      <c r="C54" s="271">
        <v>14250.0</v>
      </c>
      <c r="D54" s="272">
        <v>13780.0</v>
      </c>
      <c r="E54" s="271">
        <v>12065.0</v>
      </c>
    </row>
    <row r="55">
      <c r="A55" s="269">
        <f t="shared" si="1"/>
        <v>53</v>
      </c>
      <c r="B55" s="267" t="s">
        <v>516</v>
      </c>
      <c r="C55" s="268" t="s">
        <v>517</v>
      </c>
      <c r="D55" s="268" t="s">
        <v>518</v>
      </c>
      <c r="E55" s="268" t="s">
        <v>519</v>
      </c>
    </row>
    <row r="56">
      <c r="A56" s="269">
        <f t="shared" si="1"/>
        <v>54</v>
      </c>
      <c r="B56" s="270" t="s">
        <v>73</v>
      </c>
      <c r="C56" s="271">
        <v>0.0</v>
      </c>
      <c r="D56" s="272">
        <v>0.0</v>
      </c>
      <c r="E56" s="271">
        <v>0.0</v>
      </c>
    </row>
    <row r="57">
      <c r="A57" s="269">
        <f t="shared" si="1"/>
        <v>55</v>
      </c>
      <c r="B57" s="267" t="s">
        <v>516</v>
      </c>
      <c r="C57" s="268" t="s">
        <v>517</v>
      </c>
      <c r="D57" s="268" t="s">
        <v>518</v>
      </c>
      <c r="E57" s="268" t="s">
        <v>519</v>
      </c>
    </row>
    <row r="58">
      <c r="A58" s="269">
        <f t="shared" si="1"/>
        <v>56</v>
      </c>
      <c r="B58" s="273" t="s">
        <v>75</v>
      </c>
      <c r="C58" s="271">
        <v>0.0</v>
      </c>
      <c r="D58" s="272">
        <v>0.0</v>
      </c>
      <c r="E58" s="271">
        <v>0.0</v>
      </c>
    </row>
    <row r="59">
      <c r="A59" s="269">
        <f t="shared" si="1"/>
        <v>57</v>
      </c>
      <c r="B59" s="267" t="s">
        <v>516</v>
      </c>
      <c r="C59" s="268" t="s">
        <v>517</v>
      </c>
      <c r="D59" s="268" t="s">
        <v>518</v>
      </c>
      <c r="E59" s="268" t="s">
        <v>519</v>
      </c>
    </row>
    <row r="60">
      <c r="A60" s="269">
        <f t="shared" si="1"/>
        <v>58</v>
      </c>
      <c r="B60" s="270" t="s">
        <v>77</v>
      </c>
      <c r="C60" s="271">
        <v>14520.0</v>
      </c>
      <c r="D60" s="272">
        <v>12960.0</v>
      </c>
      <c r="E60" s="271">
        <v>10970.26</v>
      </c>
    </row>
    <row r="61">
      <c r="A61" s="269">
        <f t="shared" si="1"/>
        <v>59</v>
      </c>
      <c r="B61" s="267" t="s">
        <v>516</v>
      </c>
      <c r="C61" s="268" t="s">
        <v>517</v>
      </c>
      <c r="D61" s="268" t="s">
        <v>518</v>
      </c>
      <c r="E61" s="268" t="s">
        <v>519</v>
      </c>
    </row>
    <row r="62">
      <c r="A62" s="269">
        <f t="shared" si="1"/>
        <v>60</v>
      </c>
      <c r="B62" s="273" t="s">
        <v>79</v>
      </c>
      <c r="C62" s="271">
        <v>3870.0</v>
      </c>
      <c r="D62" s="272">
        <v>3450.0</v>
      </c>
      <c r="E62" s="271">
        <v>2921.0</v>
      </c>
    </row>
    <row r="63">
      <c r="A63" s="269">
        <f t="shared" si="1"/>
        <v>61</v>
      </c>
      <c r="B63" s="267" t="s">
        <v>516</v>
      </c>
      <c r="C63" s="268" t="s">
        <v>517</v>
      </c>
      <c r="D63" s="268" t="s">
        <v>518</v>
      </c>
      <c r="E63" s="268" t="s">
        <v>519</v>
      </c>
    </row>
    <row r="64">
      <c r="A64" s="269">
        <f t="shared" si="1"/>
        <v>62</v>
      </c>
      <c r="B64" s="273" t="s">
        <v>81</v>
      </c>
      <c r="C64" s="271">
        <v>5550.0</v>
      </c>
      <c r="D64" s="272">
        <v>4950.0</v>
      </c>
      <c r="E64" s="271">
        <v>4191.0</v>
      </c>
    </row>
    <row r="65">
      <c r="A65" s="269">
        <f t="shared" si="1"/>
        <v>63</v>
      </c>
      <c r="B65" s="267" t="s">
        <v>516</v>
      </c>
      <c r="C65" s="268" t="s">
        <v>517</v>
      </c>
      <c r="D65" s="268" t="s">
        <v>518</v>
      </c>
      <c r="E65" s="268" t="s">
        <v>519</v>
      </c>
    </row>
    <row r="66">
      <c r="A66" s="269">
        <f t="shared" si="1"/>
        <v>64</v>
      </c>
      <c r="B66" s="273" t="s">
        <v>84</v>
      </c>
      <c r="C66" s="271">
        <v>1440.0</v>
      </c>
      <c r="D66" s="272">
        <v>1280.0</v>
      </c>
      <c r="E66" s="271">
        <v>1082.04</v>
      </c>
    </row>
    <row r="67">
      <c r="A67" s="269">
        <f t="shared" si="1"/>
        <v>65</v>
      </c>
      <c r="B67" s="267" t="s">
        <v>516</v>
      </c>
      <c r="C67" s="268" t="s">
        <v>517</v>
      </c>
      <c r="D67" s="268" t="s">
        <v>518</v>
      </c>
      <c r="E67" s="268" t="s">
        <v>519</v>
      </c>
    </row>
    <row r="68">
      <c r="A68" s="269">
        <f t="shared" si="1"/>
        <v>66</v>
      </c>
      <c r="B68" s="270" t="s">
        <v>86</v>
      </c>
      <c r="C68" s="271">
        <v>2170.0</v>
      </c>
      <c r="D68" s="272">
        <v>1940.0</v>
      </c>
      <c r="E68" s="271">
        <v>1638.3</v>
      </c>
    </row>
    <row r="69">
      <c r="A69" s="269">
        <f t="shared" si="1"/>
        <v>67</v>
      </c>
      <c r="B69" s="267" t="s">
        <v>516</v>
      </c>
      <c r="C69" s="268" t="s">
        <v>517</v>
      </c>
      <c r="D69" s="268" t="s">
        <v>518</v>
      </c>
      <c r="E69" s="268" t="s">
        <v>519</v>
      </c>
    </row>
    <row r="70">
      <c r="A70" s="269">
        <f t="shared" si="1"/>
        <v>68</v>
      </c>
      <c r="B70" s="270" t="s">
        <v>88</v>
      </c>
      <c r="C70" s="271">
        <v>750.0</v>
      </c>
      <c r="D70" s="272">
        <v>670.0</v>
      </c>
      <c r="E70" s="271">
        <v>549.3199999999999</v>
      </c>
    </row>
    <row r="71">
      <c r="A71" s="269">
        <f t="shared" si="1"/>
        <v>69</v>
      </c>
      <c r="B71" s="267" t="s">
        <v>516</v>
      </c>
      <c r="C71" s="268" t="s">
        <v>517</v>
      </c>
      <c r="D71" s="268" t="s">
        <v>518</v>
      </c>
      <c r="E71" s="268" t="s">
        <v>519</v>
      </c>
    </row>
    <row r="72">
      <c r="A72" s="269">
        <f t="shared" si="1"/>
        <v>70</v>
      </c>
      <c r="B72" s="270" t="s">
        <v>88</v>
      </c>
      <c r="C72" s="271">
        <v>1130.0</v>
      </c>
      <c r="D72" s="272">
        <v>1010.0</v>
      </c>
      <c r="E72" s="271">
        <v>847.09</v>
      </c>
    </row>
    <row r="73">
      <c r="A73" s="269">
        <f t="shared" si="1"/>
        <v>71</v>
      </c>
      <c r="B73" s="267" t="s">
        <v>516</v>
      </c>
      <c r="C73" s="268" t="s">
        <v>517</v>
      </c>
      <c r="D73" s="268" t="s">
        <v>518</v>
      </c>
      <c r="E73" s="268" t="s">
        <v>519</v>
      </c>
    </row>
    <row r="74">
      <c r="A74" s="269">
        <f t="shared" si="1"/>
        <v>72</v>
      </c>
      <c r="B74" s="270" t="s">
        <v>93</v>
      </c>
      <c r="C74" s="271">
        <v>5690.0</v>
      </c>
      <c r="D74" s="272">
        <v>5080.0</v>
      </c>
      <c r="E74" s="271">
        <v>4296.41</v>
      </c>
    </row>
    <row r="75">
      <c r="A75" s="269">
        <f t="shared" si="1"/>
        <v>73</v>
      </c>
      <c r="B75" s="267" t="s">
        <v>516</v>
      </c>
      <c r="C75" s="268" t="s">
        <v>517</v>
      </c>
      <c r="D75" s="268" t="s">
        <v>518</v>
      </c>
      <c r="E75" s="268" t="s">
        <v>519</v>
      </c>
    </row>
    <row r="76">
      <c r="A76" s="269">
        <f t="shared" si="1"/>
        <v>74</v>
      </c>
      <c r="B76" s="270" t="s">
        <v>95</v>
      </c>
      <c r="C76" s="271">
        <v>2020.0</v>
      </c>
      <c r="D76" s="272">
        <v>1800.0</v>
      </c>
      <c r="E76" s="271">
        <v>1524.0</v>
      </c>
    </row>
    <row r="77">
      <c r="A77" s="269">
        <f t="shared" si="1"/>
        <v>75</v>
      </c>
      <c r="B77" s="267" t="s">
        <v>516</v>
      </c>
      <c r="C77" s="268" t="s">
        <v>517</v>
      </c>
      <c r="D77" s="268" t="s">
        <v>518</v>
      </c>
      <c r="E77" s="268" t="s">
        <v>519</v>
      </c>
    </row>
    <row r="78">
      <c r="A78" s="269">
        <f t="shared" si="1"/>
        <v>76</v>
      </c>
      <c r="B78" s="270" t="s">
        <v>99</v>
      </c>
      <c r="C78" s="271">
        <v>890.0</v>
      </c>
      <c r="D78" s="272">
        <v>790.0</v>
      </c>
      <c r="E78" s="271">
        <v>668.02</v>
      </c>
    </row>
    <row r="79">
      <c r="A79" s="269">
        <f t="shared" si="1"/>
        <v>77</v>
      </c>
      <c r="B79" s="267" t="s">
        <v>516</v>
      </c>
      <c r="C79" s="268" t="s">
        <v>517</v>
      </c>
      <c r="D79" s="268" t="s">
        <v>518</v>
      </c>
      <c r="E79" s="268" t="s">
        <v>519</v>
      </c>
    </row>
    <row r="80">
      <c r="A80" s="269">
        <f t="shared" si="1"/>
        <v>78</v>
      </c>
      <c r="B80" s="270" t="s">
        <v>101</v>
      </c>
      <c r="C80" s="271">
        <v>1570.0</v>
      </c>
      <c r="D80" s="272">
        <v>1120.0</v>
      </c>
      <c r="E80" s="271">
        <v>1184.91</v>
      </c>
    </row>
    <row r="81">
      <c r="A81" s="269">
        <f t="shared" si="1"/>
        <v>79</v>
      </c>
      <c r="B81" s="267" t="s">
        <v>516</v>
      </c>
      <c r="C81" s="268" t="s">
        <v>517</v>
      </c>
      <c r="D81" s="268" t="s">
        <v>518</v>
      </c>
      <c r="E81" s="268" t="s">
        <v>519</v>
      </c>
    </row>
    <row r="82">
      <c r="A82" s="269">
        <f t="shared" si="1"/>
        <v>80</v>
      </c>
      <c r="B82" s="273" t="s">
        <v>103</v>
      </c>
      <c r="C82" s="271">
        <v>1460.0</v>
      </c>
      <c r="D82" s="272">
        <v>1300.0</v>
      </c>
      <c r="E82" s="271">
        <v>1097.28</v>
      </c>
    </row>
    <row r="83">
      <c r="A83" s="269">
        <f t="shared" si="1"/>
        <v>81</v>
      </c>
      <c r="B83" s="267" t="s">
        <v>516</v>
      </c>
      <c r="C83" s="268" t="s">
        <v>517</v>
      </c>
      <c r="D83" s="268" t="s">
        <v>518</v>
      </c>
      <c r="E83" s="268" t="s">
        <v>519</v>
      </c>
    </row>
    <row r="84">
      <c r="A84" s="269">
        <f t="shared" si="1"/>
        <v>82</v>
      </c>
      <c r="B84" s="273" t="s">
        <v>105</v>
      </c>
      <c r="C84" s="271">
        <v>1770.0</v>
      </c>
      <c r="D84" s="272">
        <v>1580.0</v>
      </c>
      <c r="E84" s="271">
        <v>1323.0</v>
      </c>
    </row>
    <row r="85">
      <c r="A85" s="269">
        <f t="shared" si="1"/>
        <v>83</v>
      </c>
      <c r="B85" s="267" t="s">
        <v>516</v>
      </c>
      <c r="C85" s="268" t="s">
        <v>517</v>
      </c>
      <c r="D85" s="268" t="s">
        <v>518</v>
      </c>
      <c r="E85" s="268" t="s">
        <v>519</v>
      </c>
    </row>
    <row r="86">
      <c r="A86" s="269">
        <f t="shared" si="1"/>
        <v>84</v>
      </c>
      <c r="B86" s="273" t="s">
        <v>107</v>
      </c>
      <c r="C86" s="271">
        <v>1150.0</v>
      </c>
      <c r="D86" s="272">
        <v>1030.0</v>
      </c>
      <c r="E86" s="271">
        <v>868.6800000000001</v>
      </c>
    </row>
    <row r="87">
      <c r="A87" s="269">
        <f t="shared" si="1"/>
        <v>85</v>
      </c>
      <c r="B87" s="267" t="s">
        <v>516</v>
      </c>
      <c r="C87" s="268" t="s">
        <v>517</v>
      </c>
      <c r="D87" s="268" t="s">
        <v>518</v>
      </c>
      <c r="E87" s="268" t="s">
        <v>519</v>
      </c>
    </row>
    <row r="88">
      <c r="A88" s="269">
        <f t="shared" si="1"/>
        <v>86</v>
      </c>
      <c r="B88" s="270" t="s">
        <v>109</v>
      </c>
      <c r="C88" s="271">
        <v>2750.0</v>
      </c>
      <c r="D88" s="272">
        <v>2450.0</v>
      </c>
      <c r="E88" s="271">
        <v>2072.64</v>
      </c>
    </row>
    <row r="89">
      <c r="A89" s="269">
        <f t="shared" si="1"/>
        <v>87</v>
      </c>
      <c r="B89" s="267" t="s">
        <v>516</v>
      </c>
      <c r="C89" s="268" t="s">
        <v>517</v>
      </c>
      <c r="D89" s="268" t="s">
        <v>518</v>
      </c>
      <c r="E89" s="268" t="s">
        <v>519</v>
      </c>
    </row>
    <row r="90">
      <c r="A90" s="269">
        <f t="shared" si="1"/>
        <v>88</v>
      </c>
      <c r="B90" s="270" t="s">
        <v>111</v>
      </c>
      <c r="C90" s="271">
        <v>4340.0</v>
      </c>
      <c r="D90" s="272">
        <v>3870.0</v>
      </c>
      <c r="E90" s="271">
        <v>3276.6</v>
      </c>
    </row>
    <row r="91">
      <c r="A91" s="269">
        <f t="shared" si="1"/>
        <v>89</v>
      </c>
      <c r="B91" s="267" t="s">
        <v>516</v>
      </c>
      <c r="C91" s="268" t="s">
        <v>517</v>
      </c>
      <c r="D91" s="268" t="s">
        <v>518</v>
      </c>
      <c r="E91" s="268" t="s">
        <v>519</v>
      </c>
    </row>
    <row r="92">
      <c r="A92" s="269">
        <f t="shared" si="1"/>
        <v>90</v>
      </c>
      <c r="B92" s="270" t="s">
        <v>113</v>
      </c>
      <c r="C92" s="271">
        <v>1660.0</v>
      </c>
      <c r="D92" s="272">
        <v>1480.0</v>
      </c>
      <c r="E92" s="271">
        <v>1230.0</v>
      </c>
    </row>
    <row r="93">
      <c r="A93" s="269">
        <f t="shared" si="1"/>
        <v>91</v>
      </c>
      <c r="B93" s="267" t="s">
        <v>516</v>
      </c>
      <c r="C93" s="268" t="s">
        <v>517</v>
      </c>
      <c r="D93" s="268" t="s">
        <v>518</v>
      </c>
      <c r="E93" s="268" t="s">
        <v>519</v>
      </c>
    </row>
    <row r="94">
      <c r="A94" s="269">
        <f t="shared" si="1"/>
        <v>92</v>
      </c>
      <c r="B94" s="273" t="s">
        <v>115</v>
      </c>
      <c r="C94" s="271">
        <v>680.0</v>
      </c>
      <c r="D94" s="272">
        <v>540.0</v>
      </c>
      <c r="E94" s="271">
        <v>508.0</v>
      </c>
    </row>
    <row r="95">
      <c r="A95" s="269">
        <f t="shared" si="1"/>
        <v>93</v>
      </c>
      <c r="B95" s="267" t="s">
        <v>516</v>
      </c>
      <c r="C95" s="268" t="s">
        <v>517</v>
      </c>
      <c r="D95" s="268" t="s">
        <v>518</v>
      </c>
      <c r="E95" s="268" t="s">
        <v>519</v>
      </c>
    </row>
    <row r="96">
      <c r="A96" s="269">
        <f t="shared" si="1"/>
        <v>94</v>
      </c>
      <c r="B96" s="273" t="s">
        <v>117</v>
      </c>
      <c r="C96" s="271">
        <v>1040.0</v>
      </c>
      <c r="D96" s="272">
        <v>840.0</v>
      </c>
      <c r="E96" s="271">
        <v>783.59</v>
      </c>
    </row>
    <row r="97">
      <c r="A97" s="269">
        <f t="shared" si="1"/>
        <v>95</v>
      </c>
      <c r="B97" s="267" t="s">
        <v>516</v>
      </c>
      <c r="C97" s="268" t="s">
        <v>517</v>
      </c>
      <c r="D97" s="268" t="s">
        <v>518</v>
      </c>
      <c r="E97" s="268" t="s">
        <v>519</v>
      </c>
    </row>
    <row r="98">
      <c r="A98" s="269">
        <f t="shared" si="1"/>
        <v>96</v>
      </c>
      <c r="B98" s="273" t="s">
        <v>119</v>
      </c>
      <c r="C98" s="271">
        <v>1460.0</v>
      </c>
      <c r="D98" s="272">
        <v>1170.0</v>
      </c>
      <c r="E98" s="271">
        <v>1097.28</v>
      </c>
    </row>
    <row r="99">
      <c r="A99" s="269">
        <f t="shared" si="1"/>
        <v>97</v>
      </c>
      <c r="B99" s="267" t="s">
        <v>516</v>
      </c>
      <c r="C99" s="268" t="s">
        <v>517</v>
      </c>
      <c r="D99" s="268" t="s">
        <v>518</v>
      </c>
      <c r="E99" s="268" t="s">
        <v>519</v>
      </c>
    </row>
    <row r="100">
      <c r="A100" s="269">
        <f t="shared" si="1"/>
        <v>98</v>
      </c>
      <c r="B100" s="273" t="s">
        <v>127</v>
      </c>
      <c r="C100" s="271">
        <v>3040.0</v>
      </c>
      <c r="D100" s="272">
        <v>2850.0</v>
      </c>
      <c r="E100" s="271">
        <v>2413.0</v>
      </c>
    </row>
    <row r="101">
      <c r="A101" s="269">
        <f t="shared" si="1"/>
        <v>99</v>
      </c>
      <c r="B101" s="267" t="s">
        <v>516</v>
      </c>
      <c r="C101" s="268" t="s">
        <v>517</v>
      </c>
      <c r="D101" s="268" t="s">
        <v>518</v>
      </c>
      <c r="E101" s="268" t="s">
        <v>519</v>
      </c>
    </row>
    <row r="102">
      <c r="A102" s="269">
        <f t="shared" si="1"/>
        <v>100</v>
      </c>
      <c r="B102" s="273" t="s">
        <v>128</v>
      </c>
      <c r="C102" s="271">
        <v>1600.0</v>
      </c>
      <c r="D102" s="272">
        <v>1500.0</v>
      </c>
      <c r="E102" s="271">
        <v>1270.0</v>
      </c>
    </row>
    <row r="103">
      <c r="A103" s="269">
        <f t="shared" si="1"/>
        <v>101</v>
      </c>
      <c r="B103" s="267" t="s">
        <v>516</v>
      </c>
      <c r="C103" s="268" t="s">
        <v>517</v>
      </c>
      <c r="D103" s="268" t="s">
        <v>518</v>
      </c>
      <c r="E103" s="268" t="s">
        <v>519</v>
      </c>
    </row>
    <row r="104">
      <c r="A104" s="269">
        <f t="shared" si="1"/>
        <v>102</v>
      </c>
      <c r="B104" s="270" t="s">
        <v>131</v>
      </c>
      <c r="C104" s="271">
        <v>0.0</v>
      </c>
      <c r="D104" s="272">
        <v>0.0</v>
      </c>
      <c r="E104" s="271">
        <v>0.0</v>
      </c>
    </row>
    <row r="105">
      <c r="A105" s="269">
        <f t="shared" si="1"/>
        <v>103</v>
      </c>
      <c r="B105" s="267" t="s">
        <v>516</v>
      </c>
      <c r="C105" s="268" t="s">
        <v>517</v>
      </c>
      <c r="D105" s="268" t="s">
        <v>518</v>
      </c>
      <c r="E105" s="268" t="s">
        <v>519</v>
      </c>
    </row>
    <row r="106">
      <c r="A106" s="269">
        <f t="shared" si="1"/>
        <v>104</v>
      </c>
      <c r="B106" s="270" t="s">
        <v>134</v>
      </c>
      <c r="C106" s="271">
        <v>800.0</v>
      </c>
      <c r="D106" s="272">
        <v>750.0</v>
      </c>
      <c r="E106" s="271">
        <v>590.55</v>
      </c>
    </row>
    <row r="107">
      <c r="A107" s="269">
        <f t="shared" si="1"/>
        <v>105</v>
      </c>
      <c r="B107" s="267" t="s">
        <v>516</v>
      </c>
      <c r="C107" s="268" t="s">
        <v>517</v>
      </c>
      <c r="D107" s="268" t="s">
        <v>518</v>
      </c>
      <c r="E107" s="268" t="s">
        <v>519</v>
      </c>
    </row>
    <row r="108">
      <c r="A108" s="269">
        <f t="shared" si="1"/>
        <v>106</v>
      </c>
      <c r="B108" s="273" t="s">
        <v>135</v>
      </c>
      <c r="C108" s="271">
        <v>0.0</v>
      </c>
      <c r="D108" s="272">
        <v>0.0</v>
      </c>
      <c r="E108" s="271">
        <v>0.0</v>
      </c>
    </row>
    <row r="109">
      <c r="A109" s="269">
        <f t="shared" si="1"/>
        <v>107</v>
      </c>
      <c r="B109" s="267" t="s">
        <v>516</v>
      </c>
      <c r="C109" s="268" t="s">
        <v>517</v>
      </c>
      <c r="D109" s="268" t="s">
        <v>518</v>
      </c>
      <c r="E109" s="268" t="s">
        <v>519</v>
      </c>
    </row>
    <row r="110">
      <c r="A110" s="269">
        <f t="shared" si="1"/>
        <v>108</v>
      </c>
      <c r="B110" s="270" t="s">
        <v>136</v>
      </c>
      <c r="C110" s="271">
        <v>680.0</v>
      </c>
      <c r="D110" s="272">
        <v>630.0</v>
      </c>
      <c r="E110" s="271">
        <v>446.85</v>
      </c>
    </row>
    <row r="111">
      <c r="A111" s="269">
        <f t="shared" si="1"/>
        <v>109</v>
      </c>
      <c r="B111" s="267" t="s">
        <v>516</v>
      </c>
      <c r="C111" s="268" t="s">
        <v>517</v>
      </c>
      <c r="D111" s="268" t="s">
        <v>518</v>
      </c>
      <c r="E111" s="268" t="s">
        <v>519</v>
      </c>
    </row>
    <row r="112">
      <c r="A112" s="269">
        <f t="shared" si="1"/>
        <v>110</v>
      </c>
      <c r="B112" s="273" t="s">
        <v>508</v>
      </c>
      <c r="C112" s="271">
        <v>0.0</v>
      </c>
      <c r="D112" s="272">
        <v>0.0</v>
      </c>
      <c r="E112" s="271">
        <v>0.0</v>
      </c>
    </row>
    <row r="113">
      <c r="A113" s="269">
        <f t="shared" si="1"/>
        <v>111</v>
      </c>
      <c r="B113" s="267" t="s">
        <v>516</v>
      </c>
      <c r="C113" s="268" t="s">
        <v>517</v>
      </c>
      <c r="D113" s="268" t="s">
        <v>518</v>
      </c>
      <c r="E113" s="268" t="s">
        <v>519</v>
      </c>
    </row>
    <row r="114">
      <c r="A114" s="269">
        <f t="shared" si="1"/>
        <v>112</v>
      </c>
      <c r="B114" s="273" t="s">
        <v>509</v>
      </c>
      <c r="C114" s="271">
        <v>0.0</v>
      </c>
      <c r="D114" s="272">
        <v>0.0</v>
      </c>
      <c r="E114" s="271">
        <v>0.0</v>
      </c>
    </row>
    <row r="115">
      <c r="A115" s="269">
        <f t="shared" si="1"/>
        <v>113</v>
      </c>
      <c r="B115" s="267" t="s">
        <v>516</v>
      </c>
      <c r="C115" s="268" t="s">
        <v>517</v>
      </c>
      <c r="D115" s="268" t="s">
        <v>518</v>
      </c>
      <c r="E115" s="268" t="s">
        <v>519</v>
      </c>
    </row>
    <row r="116">
      <c r="A116" s="269">
        <f t="shared" si="1"/>
        <v>114</v>
      </c>
      <c r="B116" s="270" t="s">
        <v>137</v>
      </c>
      <c r="C116" s="271">
        <v>5120.0</v>
      </c>
      <c r="D116" s="272">
        <v>4960.0</v>
      </c>
      <c r="E116" s="271">
        <v>3366.77</v>
      </c>
    </row>
    <row r="117">
      <c r="A117" s="269">
        <f t="shared" si="1"/>
        <v>115</v>
      </c>
      <c r="B117" s="267" t="s">
        <v>516</v>
      </c>
      <c r="C117" s="268" t="s">
        <v>517</v>
      </c>
      <c r="D117" s="268" t="s">
        <v>518</v>
      </c>
      <c r="E117" s="268" t="s">
        <v>519</v>
      </c>
    </row>
    <row r="118">
      <c r="A118" s="269">
        <f t="shared" si="1"/>
        <v>116</v>
      </c>
      <c r="B118" s="270" t="s">
        <v>138</v>
      </c>
      <c r="C118" s="271">
        <v>730.0</v>
      </c>
      <c r="D118" s="272">
        <v>710.0</v>
      </c>
      <c r="E118" s="271">
        <v>486.33</v>
      </c>
    </row>
    <row r="119">
      <c r="A119" s="269">
        <f t="shared" si="1"/>
        <v>117</v>
      </c>
      <c r="B119" s="267" t="s">
        <v>516</v>
      </c>
      <c r="C119" s="268" t="s">
        <v>517</v>
      </c>
      <c r="D119" s="268" t="s">
        <v>518</v>
      </c>
      <c r="E119" s="268" t="s">
        <v>519</v>
      </c>
    </row>
    <row r="120">
      <c r="A120" s="269">
        <f t="shared" si="1"/>
        <v>118</v>
      </c>
      <c r="B120" s="270" t="s">
        <v>139</v>
      </c>
      <c r="C120" s="271">
        <v>2150.0</v>
      </c>
      <c r="D120" s="272">
        <v>2020.0</v>
      </c>
      <c r="E120" s="271">
        <v>1702.35</v>
      </c>
    </row>
    <row r="121">
      <c r="A121" s="269">
        <f t="shared" si="1"/>
        <v>119</v>
      </c>
      <c r="B121" s="267" t="s">
        <v>516</v>
      </c>
      <c r="C121" s="268" t="s">
        <v>517</v>
      </c>
      <c r="D121" s="268" t="s">
        <v>518</v>
      </c>
      <c r="E121" s="268" t="s">
        <v>519</v>
      </c>
    </row>
    <row r="122">
      <c r="A122" s="269">
        <f t="shared" si="1"/>
        <v>120</v>
      </c>
      <c r="B122" s="270" t="s">
        <v>140</v>
      </c>
      <c r="C122" s="271">
        <v>2340.0</v>
      </c>
      <c r="D122" s="272">
        <v>2200.0</v>
      </c>
      <c r="E122" s="271">
        <v>1891.98</v>
      </c>
    </row>
    <row r="123">
      <c r="A123" s="269">
        <f t="shared" si="1"/>
        <v>121</v>
      </c>
      <c r="B123" s="267" t="s">
        <v>516</v>
      </c>
      <c r="C123" s="268" t="s">
        <v>517</v>
      </c>
      <c r="D123" s="268" t="s">
        <v>518</v>
      </c>
      <c r="E123" s="268" t="s">
        <v>519</v>
      </c>
    </row>
    <row r="124">
      <c r="A124" s="269">
        <f t="shared" si="1"/>
        <v>122</v>
      </c>
      <c r="B124" s="270" t="s">
        <v>144</v>
      </c>
      <c r="C124" s="271">
        <v>1110.0</v>
      </c>
      <c r="D124" s="272">
        <v>1050.0</v>
      </c>
      <c r="E124" s="271">
        <v>813.75</v>
      </c>
    </row>
    <row r="125">
      <c r="A125" s="269">
        <f t="shared" si="1"/>
        <v>123</v>
      </c>
      <c r="B125" s="267" t="s">
        <v>516</v>
      </c>
      <c r="C125" s="268" t="s">
        <v>517</v>
      </c>
      <c r="D125" s="268" t="s">
        <v>518</v>
      </c>
      <c r="E125" s="268" t="s">
        <v>519</v>
      </c>
    </row>
    <row r="126">
      <c r="A126" s="269">
        <f t="shared" si="1"/>
        <v>124</v>
      </c>
      <c r="B126" s="273" t="s">
        <v>145</v>
      </c>
      <c r="C126" s="271">
        <v>2340.0</v>
      </c>
      <c r="D126" s="272">
        <v>2200.0</v>
      </c>
      <c r="E126" s="271">
        <v>1741.17</v>
      </c>
    </row>
    <row r="127">
      <c r="A127" s="269">
        <f t="shared" si="1"/>
        <v>125</v>
      </c>
      <c r="B127" s="267" t="s">
        <v>516</v>
      </c>
      <c r="C127" s="268" t="s">
        <v>517</v>
      </c>
      <c r="D127" s="268" t="s">
        <v>518</v>
      </c>
      <c r="E127" s="268" t="s">
        <v>519</v>
      </c>
    </row>
    <row r="128">
      <c r="A128" s="269">
        <f t="shared" si="1"/>
        <v>126</v>
      </c>
      <c r="B128" s="273" t="s">
        <v>83</v>
      </c>
      <c r="C128" s="271">
        <v>1260.0</v>
      </c>
      <c r="D128" s="272">
        <v>1190.0</v>
      </c>
      <c r="E128" s="271">
        <v>941.07</v>
      </c>
    </row>
    <row r="129">
      <c r="A129" s="269">
        <f t="shared" si="1"/>
        <v>127</v>
      </c>
      <c r="B129" s="267" t="s">
        <v>516</v>
      </c>
      <c r="C129" s="268" t="s">
        <v>517</v>
      </c>
      <c r="D129" s="268" t="s">
        <v>518</v>
      </c>
      <c r="E129" s="268" t="s">
        <v>519</v>
      </c>
    </row>
    <row r="130">
      <c r="A130" s="269">
        <f t="shared" si="1"/>
        <v>128</v>
      </c>
      <c r="B130" s="273" t="s">
        <v>149</v>
      </c>
      <c r="C130" s="271">
        <v>2900.0</v>
      </c>
      <c r="D130" s="272">
        <v>2730.0</v>
      </c>
      <c r="E130" s="271">
        <v>2160.27</v>
      </c>
    </row>
    <row r="131">
      <c r="A131" s="269">
        <f t="shared" si="1"/>
        <v>129</v>
      </c>
      <c r="B131" s="267" t="s">
        <v>516</v>
      </c>
      <c r="C131" s="268" t="s">
        <v>517</v>
      </c>
      <c r="D131" s="268" t="s">
        <v>518</v>
      </c>
      <c r="E131" s="268" t="s">
        <v>519</v>
      </c>
    </row>
    <row r="132">
      <c r="A132" s="269">
        <f t="shared" si="1"/>
        <v>130</v>
      </c>
      <c r="B132" s="273" t="s">
        <v>150</v>
      </c>
      <c r="C132" s="271">
        <v>1770.0</v>
      </c>
      <c r="D132" s="272">
        <v>1670.0</v>
      </c>
      <c r="E132" s="271">
        <v>1322.07</v>
      </c>
    </row>
    <row r="133">
      <c r="A133" s="269">
        <f t="shared" si="1"/>
        <v>131</v>
      </c>
      <c r="B133" s="267" t="s">
        <v>516</v>
      </c>
      <c r="C133" s="268" t="s">
        <v>517</v>
      </c>
      <c r="D133" s="268" t="s">
        <v>518</v>
      </c>
      <c r="E133" s="268" t="s">
        <v>519</v>
      </c>
    </row>
    <row r="134">
      <c r="A134" s="269">
        <f t="shared" si="1"/>
        <v>132</v>
      </c>
      <c r="B134" s="270" t="s">
        <v>151</v>
      </c>
      <c r="C134" s="271">
        <v>1520.0</v>
      </c>
      <c r="D134" s="272">
        <v>1430.0</v>
      </c>
      <c r="E134" s="271">
        <v>1131.57</v>
      </c>
    </row>
    <row r="135">
      <c r="A135" s="269">
        <f t="shared" si="1"/>
        <v>133</v>
      </c>
      <c r="B135" s="267" t="s">
        <v>516</v>
      </c>
      <c r="C135" s="268" t="s">
        <v>517</v>
      </c>
      <c r="D135" s="268" t="s">
        <v>518</v>
      </c>
      <c r="E135" s="268" t="s">
        <v>519</v>
      </c>
    </row>
    <row r="136">
      <c r="A136" s="269">
        <f t="shared" si="1"/>
        <v>134</v>
      </c>
      <c r="B136" s="270" t="s">
        <v>155</v>
      </c>
      <c r="C136" s="271">
        <v>960.0</v>
      </c>
      <c r="D136" s="272">
        <v>940.0</v>
      </c>
      <c r="E136" s="271">
        <v>750.57</v>
      </c>
    </row>
    <row r="137">
      <c r="A137" s="269">
        <f t="shared" si="1"/>
        <v>135</v>
      </c>
      <c r="B137" s="267" t="s">
        <v>516</v>
      </c>
      <c r="C137" s="268" t="s">
        <v>517</v>
      </c>
      <c r="D137" s="268" t="s">
        <v>518</v>
      </c>
      <c r="E137" s="268" t="s">
        <v>519</v>
      </c>
    </row>
    <row r="138">
      <c r="A138" s="269">
        <f t="shared" si="1"/>
        <v>136</v>
      </c>
      <c r="B138" s="270" t="s">
        <v>159</v>
      </c>
      <c r="C138" s="271">
        <v>770.0</v>
      </c>
      <c r="D138" s="272">
        <v>750.0</v>
      </c>
      <c r="E138" s="271">
        <v>596.9</v>
      </c>
    </row>
    <row r="139">
      <c r="A139" s="269">
        <f t="shared" si="1"/>
        <v>137</v>
      </c>
      <c r="B139" s="267" t="s">
        <v>516</v>
      </c>
      <c r="C139" s="268" t="s">
        <v>517</v>
      </c>
      <c r="D139" s="268" t="s">
        <v>518</v>
      </c>
      <c r="E139" s="268" t="s">
        <v>519</v>
      </c>
    </row>
    <row r="140">
      <c r="A140" s="269">
        <f t="shared" si="1"/>
        <v>138</v>
      </c>
      <c r="B140" s="270" t="s">
        <v>162</v>
      </c>
      <c r="C140" s="271">
        <v>1080.0</v>
      </c>
      <c r="D140" s="272">
        <v>1040.0</v>
      </c>
      <c r="E140" s="271">
        <v>856.95</v>
      </c>
    </row>
    <row r="141">
      <c r="A141" s="269">
        <f t="shared" si="1"/>
        <v>139</v>
      </c>
      <c r="B141" s="267" t="s">
        <v>516</v>
      </c>
      <c r="C141" s="268" t="s">
        <v>517</v>
      </c>
      <c r="D141" s="268" t="s">
        <v>518</v>
      </c>
      <c r="E141" s="268" t="s">
        <v>519</v>
      </c>
    </row>
    <row r="142">
      <c r="A142" s="269">
        <f t="shared" si="1"/>
        <v>140</v>
      </c>
      <c r="B142" s="270" t="s">
        <v>163</v>
      </c>
      <c r="C142" s="271">
        <v>1080.0</v>
      </c>
      <c r="D142" s="272">
        <v>1040.0</v>
      </c>
      <c r="E142" s="271">
        <v>856.95</v>
      </c>
    </row>
    <row r="143">
      <c r="A143" s="269">
        <f t="shared" si="1"/>
        <v>141</v>
      </c>
      <c r="B143" s="267" t="s">
        <v>516</v>
      </c>
      <c r="C143" s="268" t="s">
        <v>517</v>
      </c>
      <c r="D143" s="268" t="s">
        <v>518</v>
      </c>
      <c r="E143" s="268" t="s">
        <v>519</v>
      </c>
    </row>
    <row r="144">
      <c r="A144" s="269">
        <f t="shared" si="1"/>
        <v>142</v>
      </c>
      <c r="B144" s="270" t="s">
        <v>164</v>
      </c>
      <c r="C144" s="271">
        <v>1010.0</v>
      </c>
      <c r="D144" s="272">
        <v>970.0</v>
      </c>
      <c r="E144" s="271">
        <v>854.05</v>
      </c>
    </row>
    <row r="145">
      <c r="A145" s="269">
        <f t="shared" si="1"/>
        <v>143</v>
      </c>
      <c r="B145" s="267" t="s">
        <v>516</v>
      </c>
      <c r="C145" s="268" t="s">
        <v>517</v>
      </c>
      <c r="D145" s="268" t="s">
        <v>518</v>
      </c>
      <c r="E145" s="268" t="s">
        <v>519</v>
      </c>
    </row>
    <row r="146">
      <c r="A146" s="269">
        <f t="shared" si="1"/>
        <v>144</v>
      </c>
      <c r="B146" s="270" t="s">
        <v>165</v>
      </c>
      <c r="C146" s="271">
        <v>1110.0</v>
      </c>
      <c r="D146" s="272">
        <v>1070.0</v>
      </c>
      <c r="E146" s="271">
        <v>878.7</v>
      </c>
    </row>
    <row r="147">
      <c r="A147" s="269">
        <f t="shared" si="1"/>
        <v>145</v>
      </c>
      <c r="B147" s="267" t="s">
        <v>516</v>
      </c>
      <c r="C147" s="268" t="s">
        <v>517</v>
      </c>
      <c r="D147" s="268" t="s">
        <v>518</v>
      </c>
      <c r="E147" s="268" t="s">
        <v>519</v>
      </c>
    </row>
    <row r="148">
      <c r="A148" s="269">
        <f t="shared" si="1"/>
        <v>146</v>
      </c>
      <c r="B148" s="270" t="s">
        <v>166</v>
      </c>
      <c r="C148" s="271">
        <v>1170.0</v>
      </c>
      <c r="D148" s="272">
        <v>1130.0</v>
      </c>
      <c r="E148" s="271">
        <v>929.45</v>
      </c>
    </row>
    <row r="149">
      <c r="A149" s="269">
        <f t="shared" si="1"/>
        <v>147</v>
      </c>
      <c r="B149" s="267" t="s">
        <v>516</v>
      </c>
      <c r="C149" s="268" t="s">
        <v>517</v>
      </c>
      <c r="D149" s="268" t="s">
        <v>518</v>
      </c>
      <c r="E149" s="268" t="s">
        <v>519</v>
      </c>
    </row>
    <row r="150">
      <c r="A150" s="269">
        <f t="shared" si="1"/>
        <v>148</v>
      </c>
      <c r="B150" s="270" t="s">
        <v>167</v>
      </c>
      <c r="C150" s="271">
        <v>1190.0</v>
      </c>
      <c r="D150" s="272">
        <v>1140.0</v>
      </c>
      <c r="E150" s="271">
        <v>943.95</v>
      </c>
    </row>
    <row r="151">
      <c r="A151" s="269">
        <f t="shared" si="1"/>
        <v>149</v>
      </c>
      <c r="B151" s="267" t="s">
        <v>516</v>
      </c>
      <c r="C151" s="268" t="s">
        <v>517</v>
      </c>
      <c r="D151" s="268" t="s">
        <v>518</v>
      </c>
      <c r="E151" s="268" t="s">
        <v>519</v>
      </c>
    </row>
    <row r="152">
      <c r="A152" s="269">
        <f t="shared" si="1"/>
        <v>150</v>
      </c>
      <c r="B152" s="270" t="s">
        <v>500</v>
      </c>
      <c r="C152" s="271">
        <v>1820.0</v>
      </c>
      <c r="D152" s="272">
        <v>1750.0</v>
      </c>
      <c r="E152" s="271">
        <v>1450.0</v>
      </c>
    </row>
    <row r="153">
      <c r="A153" s="269">
        <f t="shared" si="1"/>
        <v>151</v>
      </c>
      <c r="B153" s="267" t="s">
        <v>516</v>
      </c>
      <c r="C153" s="268" t="s">
        <v>517</v>
      </c>
      <c r="D153" s="268" t="s">
        <v>518</v>
      </c>
      <c r="E153" s="268" t="s">
        <v>519</v>
      </c>
    </row>
    <row r="154">
      <c r="A154" s="269">
        <f t="shared" si="1"/>
        <v>152</v>
      </c>
      <c r="B154" s="270" t="s">
        <v>169</v>
      </c>
      <c r="C154" s="271">
        <v>1170.0</v>
      </c>
      <c r="D154" s="272">
        <v>1130.0</v>
      </c>
      <c r="E154" s="271">
        <v>929.45</v>
      </c>
    </row>
    <row r="155">
      <c r="A155" s="269">
        <f t="shared" si="1"/>
        <v>153</v>
      </c>
      <c r="B155" s="267" t="s">
        <v>516</v>
      </c>
      <c r="C155" s="268" t="s">
        <v>517</v>
      </c>
      <c r="D155" s="268" t="s">
        <v>518</v>
      </c>
      <c r="E155" s="268" t="s">
        <v>519</v>
      </c>
    </row>
    <row r="156">
      <c r="A156" s="269">
        <f t="shared" si="1"/>
        <v>154</v>
      </c>
      <c r="B156" s="270" t="s">
        <v>501</v>
      </c>
      <c r="C156" s="271">
        <v>1820.0</v>
      </c>
      <c r="D156" s="272">
        <v>1750.0</v>
      </c>
      <c r="E156" s="271">
        <v>1450.0</v>
      </c>
    </row>
    <row r="157">
      <c r="A157" s="269">
        <f t="shared" si="1"/>
        <v>155</v>
      </c>
      <c r="B157" s="267" t="s">
        <v>516</v>
      </c>
      <c r="C157" s="268" t="s">
        <v>517</v>
      </c>
      <c r="D157" s="268" t="s">
        <v>518</v>
      </c>
      <c r="E157" s="268" t="s">
        <v>519</v>
      </c>
    </row>
    <row r="158">
      <c r="A158" s="269">
        <f t="shared" si="1"/>
        <v>156</v>
      </c>
      <c r="B158" s="270" t="s">
        <v>171</v>
      </c>
      <c r="C158" s="271">
        <v>1150.0</v>
      </c>
      <c r="D158" s="272">
        <v>1110.0</v>
      </c>
      <c r="E158" s="271">
        <v>914.95</v>
      </c>
    </row>
    <row r="159">
      <c r="A159" s="269">
        <f t="shared" si="1"/>
        <v>157</v>
      </c>
      <c r="B159" s="267" t="s">
        <v>516</v>
      </c>
      <c r="C159" s="268" t="s">
        <v>517</v>
      </c>
      <c r="D159" s="268" t="s">
        <v>518</v>
      </c>
      <c r="E159" s="268" t="s">
        <v>519</v>
      </c>
    </row>
    <row r="160">
      <c r="A160" s="269">
        <f t="shared" si="1"/>
        <v>158</v>
      </c>
      <c r="B160" s="270" t="s">
        <v>172</v>
      </c>
      <c r="C160" s="271">
        <v>1140.0</v>
      </c>
      <c r="D160" s="272">
        <v>1090.0</v>
      </c>
      <c r="E160" s="271">
        <v>900.45</v>
      </c>
    </row>
    <row r="161">
      <c r="A161" s="269">
        <f t="shared" si="1"/>
        <v>159</v>
      </c>
      <c r="B161" s="267" t="s">
        <v>516</v>
      </c>
      <c r="C161" s="268" t="s">
        <v>517</v>
      </c>
      <c r="D161" s="268" t="s">
        <v>518</v>
      </c>
      <c r="E161" s="268" t="s">
        <v>519</v>
      </c>
    </row>
    <row r="162">
      <c r="A162" s="269">
        <f t="shared" si="1"/>
        <v>160</v>
      </c>
      <c r="B162" s="273" t="s">
        <v>174</v>
      </c>
      <c r="C162" s="271">
        <v>440.0</v>
      </c>
      <c r="D162" s="272">
        <v>420.0</v>
      </c>
      <c r="E162" s="271">
        <v>372.0</v>
      </c>
    </row>
    <row r="163">
      <c r="A163" s="269">
        <f t="shared" si="1"/>
        <v>161</v>
      </c>
      <c r="B163" s="267" t="s">
        <v>516</v>
      </c>
      <c r="C163" s="268" t="s">
        <v>517</v>
      </c>
      <c r="D163" s="268" t="s">
        <v>518</v>
      </c>
      <c r="E163" s="268" t="s">
        <v>519</v>
      </c>
    </row>
    <row r="164">
      <c r="A164" s="269">
        <f t="shared" si="1"/>
        <v>162</v>
      </c>
      <c r="B164" s="270" t="s">
        <v>175</v>
      </c>
      <c r="C164" s="271">
        <v>1010.0</v>
      </c>
      <c r="D164" s="272">
        <v>970.0</v>
      </c>
      <c r="E164" s="271">
        <v>716.3</v>
      </c>
    </row>
    <row r="165">
      <c r="A165" s="269">
        <f t="shared" si="1"/>
        <v>163</v>
      </c>
      <c r="B165" s="267" t="s">
        <v>516</v>
      </c>
      <c r="C165" s="268" t="s">
        <v>517</v>
      </c>
      <c r="D165" s="268" t="s">
        <v>518</v>
      </c>
      <c r="E165" s="268" t="s">
        <v>519</v>
      </c>
    </row>
    <row r="166">
      <c r="A166" s="269">
        <f t="shared" si="1"/>
        <v>164</v>
      </c>
      <c r="B166" s="270" t="s">
        <v>176</v>
      </c>
      <c r="C166" s="271">
        <v>790.0</v>
      </c>
      <c r="D166" s="272">
        <v>760.0</v>
      </c>
      <c r="E166" s="271">
        <v>624.95</v>
      </c>
    </row>
    <row r="167">
      <c r="A167" s="269">
        <f t="shared" si="1"/>
        <v>165</v>
      </c>
      <c r="B167" s="267" t="s">
        <v>516</v>
      </c>
      <c r="C167" s="268" t="s">
        <v>517</v>
      </c>
      <c r="D167" s="268" t="s">
        <v>518</v>
      </c>
      <c r="E167" s="268" t="s">
        <v>519</v>
      </c>
    </row>
    <row r="168">
      <c r="A168" s="269">
        <f t="shared" si="1"/>
        <v>166</v>
      </c>
      <c r="B168" s="270" t="s">
        <v>177</v>
      </c>
      <c r="C168" s="271">
        <v>520.0</v>
      </c>
      <c r="D168" s="272">
        <v>500.0</v>
      </c>
      <c r="E168" s="271">
        <v>435.55</v>
      </c>
    </row>
    <row r="169">
      <c r="A169" s="269">
        <f t="shared" si="1"/>
        <v>167</v>
      </c>
      <c r="B169" s="267" t="s">
        <v>516</v>
      </c>
      <c r="C169" s="268" t="s">
        <v>517</v>
      </c>
      <c r="D169" s="268" t="s">
        <v>518</v>
      </c>
      <c r="E169" s="268" t="s">
        <v>519</v>
      </c>
    </row>
    <row r="170">
      <c r="A170" s="269">
        <f t="shared" si="1"/>
        <v>168</v>
      </c>
      <c r="B170" s="270" t="s">
        <v>178</v>
      </c>
      <c r="C170" s="271">
        <v>880.0</v>
      </c>
      <c r="D170" s="272">
        <v>850.0</v>
      </c>
      <c r="E170" s="271">
        <v>697.45</v>
      </c>
    </row>
    <row r="171">
      <c r="A171" s="269">
        <f t="shared" si="1"/>
        <v>169</v>
      </c>
      <c r="B171" s="267" t="s">
        <v>516</v>
      </c>
      <c r="C171" s="268" t="s">
        <v>517</v>
      </c>
      <c r="D171" s="268" t="s">
        <v>518</v>
      </c>
      <c r="E171" s="268" t="s">
        <v>519</v>
      </c>
    </row>
    <row r="172">
      <c r="A172" s="269">
        <f t="shared" si="1"/>
        <v>170</v>
      </c>
      <c r="B172" s="273" t="s">
        <v>179</v>
      </c>
      <c r="C172" s="271">
        <v>1280.0</v>
      </c>
      <c r="D172" s="272">
        <v>1230.0</v>
      </c>
      <c r="E172" s="271">
        <v>1015.0</v>
      </c>
    </row>
    <row r="173">
      <c r="A173" s="269">
        <f t="shared" si="1"/>
        <v>171</v>
      </c>
      <c r="B173" s="267" t="s">
        <v>516</v>
      </c>
      <c r="C173" s="268" t="s">
        <v>517</v>
      </c>
      <c r="D173" s="268" t="s">
        <v>518</v>
      </c>
      <c r="E173" s="268" t="s">
        <v>519</v>
      </c>
    </row>
    <row r="174">
      <c r="A174" s="269">
        <f t="shared" si="1"/>
        <v>172</v>
      </c>
      <c r="B174" s="270" t="s">
        <v>181</v>
      </c>
      <c r="C174" s="271">
        <v>1100.0</v>
      </c>
      <c r="D174" s="272">
        <v>1060.0</v>
      </c>
      <c r="E174" s="271">
        <v>751.25</v>
      </c>
    </row>
    <row r="175">
      <c r="A175" s="269">
        <f t="shared" si="1"/>
        <v>173</v>
      </c>
      <c r="B175" s="267" t="s">
        <v>516</v>
      </c>
      <c r="C175" s="268" t="s">
        <v>517</v>
      </c>
      <c r="D175" s="268" t="s">
        <v>518</v>
      </c>
      <c r="E175" s="268" t="s">
        <v>519</v>
      </c>
    </row>
    <row r="176">
      <c r="A176" s="269">
        <f t="shared" si="1"/>
        <v>174</v>
      </c>
      <c r="B176" s="273" t="s">
        <v>182</v>
      </c>
      <c r="C176" s="271">
        <v>800.0</v>
      </c>
      <c r="D176" s="272">
        <v>700.0</v>
      </c>
      <c r="E176" s="271">
        <v>580.0</v>
      </c>
    </row>
    <row r="177">
      <c r="A177" s="269">
        <f t="shared" si="1"/>
        <v>175</v>
      </c>
      <c r="B177" s="267" t="s">
        <v>516</v>
      </c>
      <c r="C177" s="268" t="s">
        <v>517</v>
      </c>
      <c r="D177" s="268" t="s">
        <v>518</v>
      </c>
      <c r="E177" s="268" t="s">
        <v>519</v>
      </c>
    </row>
    <row r="178">
      <c r="A178" s="269">
        <f t="shared" si="1"/>
        <v>176</v>
      </c>
      <c r="B178" s="270" t="s">
        <v>172</v>
      </c>
      <c r="C178" s="271">
        <v>1330.0</v>
      </c>
      <c r="D178" s="272">
        <v>1220.0</v>
      </c>
      <c r="E178" s="271">
        <v>971.52</v>
      </c>
    </row>
    <row r="179">
      <c r="A179" s="269">
        <f t="shared" si="1"/>
        <v>177</v>
      </c>
      <c r="B179" s="267" t="s">
        <v>516</v>
      </c>
      <c r="C179" s="268" t="s">
        <v>517</v>
      </c>
      <c r="D179" s="268" t="s">
        <v>518</v>
      </c>
      <c r="E179" s="268" t="s">
        <v>519</v>
      </c>
    </row>
    <row r="180">
      <c r="A180" s="269">
        <f t="shared" si="1"/>
        <v>178</v>
      </c>
      <c r="B180" s="270" t="s">
        <v>503</v>
      </c>
      <c r="C180" s="271">
        <v>0.0</v>
      </c>
      <c r="D180" s="272">
        <v>0.0</v>
      </c>
      <c r="E180" s="271">
        <v>0.0</v>
      </c>
    </row>
    <row r="181">
      <c r="A181" s="269">
        <f t="shared" si="1"/>
        <v>179</v>
      </c>
      <c r="B181" s="267" t="s">
        <v>516</v>
      </c>
      <c r="C181" s="268" t="s">
        <v>517</v>
      </c>
      <c r="D181" s="268" t="s">
        <v>518</v>
      </c>
      <c r="E181" s="268" t="s">
        <v>519</v>
      </c>
    </row>
    <row r="182">
      <c r="A182" s="269">
        <f t="shared" si="1"/>
        <v>180</v>
      </c>
      <c r="B182" s="270" t="s">
        <v>187</v>
      </c>
      <c r="C182" s="271">
        <v>1000.0</v>
      </c>
      <c r="D182" s="272">
        <v>910.0</v>
      </c>
      <c r="E182" s="271">
        <v>694.26</v>
      </c>
    </row>
    <row r="183">
      <c r="A183" s="269">
        <f t="shared" si="1"/>
        <v>181</v>
      </c>
      <c r="B183" s="267" t="s">
        <v>516</v>
      </c>
      <c r="C183" s="268" t="s">
        <v>517</v>
      </c>
      <c r="D183" s="268" t="s">
        <v>518</v>
      </c>
      <c r="E183" s="268" t="s">
        <v>519</v>
      </c>
    </row>
    <row r="184">
      <c r="A184" s="269">
        <f t="shared" si="1"/>
        <v>182</v>
      </c>
      <c r="B184" s="270" t="s">
        <v>188</v>
      </c>
      <c r="C184" s="271">
        <v>1410.0</v>
      </c>
      <c r="D184" s="272">
        <v>1290.0</v>
      </c>
      <c r="E184" s="271">
        <v>1077.78</v>
      </c>
    </row>
    <row r="185">
      <c r="A185" s="269">
        <f t="shared" si="1"/>
        <v>183</v>
      </c>
      <c r="B185" s="267" t="s">
        <v>516</v>
      </c>
      <c r="C185" s="268" t="s">
        <v>517</v>
      </c>
      <c r="D185" s="268" t="s">
        <v>518</v>
      </c>
      <c r="E185" s="268" t="s">
        <v>519</v>
      </c>
    </row>
    <row r="186">
      <c r="A186" s="269">
        <f t="shared" si="1"/>
        <v>184</v>
      </c>
      <c r="B186" s="270" t="s">
        <v>189</v>
      </c>
      <c r="C186" s="271">
        <v>830.0</v>
      </c>
      <c r="D186" s="272">
        <v>770.0</v>
      </c>
      <c r="E186" s="271">
        <v>608.52</v>
      </c>
    </row>
    <row r="187">
      <c r="A187" s="269">
        <f t="shared" si="1"/>
        <v>185</v>
      </c>
      <c r="B187" s="267" t="s">
        <v>516</v>
      </c>
      <c r="C187" s="268" t="s">
        <v>517</v>
      </c>
      <c r="D187" s="268" t="s">
        <v>518</v>
      </c>
      <c r="E187" s="268" t="s">
        <v>519</v>
      </c>
    </row>
    <row r="188">
      <c r="A188" s="269">
        <f t="shared" si="1"/>
        <v>186</v>
      </c>
      <c r="B188" s="270" t="s">
        <v>190</v>
      </c>
      <c r="C188" s="271">
        <v>1120.0</v>
      </c>
      <c r="D188" s="272">
        <v>1030.0</v>
      </c>
      <c r="E188" s="271">
        <v>737.8</v>
      </c>
    </row>
    <row r="189">
      <c r="A189" s="269">
        <f t="shared" si="1"/>
        <v>187</v>
      </c>
      <c r="B189" s="267" t="s">
        <v>516</v>
      </c>
      <c r="C189" s="268" t="s">
        <v>517</v>
      </c>
      <c r="D189" s="268" t="s">
        <v>518</v>
      </c>
      <c r="E189" s="268" t="s">
        <v>519</v>
      </c>
    </row>
    <row r="190">
      <c r="A190" s="269">
        <f t="shared" si="1"/>
        <v>188</v>
      </c>
      <c r="B190" s="270" t="s">
        <v>191</v>
      </c>
      <c r="C190" s="271">
        <v>1410.0</v>
      </c>
      <c r="D190" s="272">
        <v>1290.0</v>
      </c>
      <c r="E190" s="271">
        <v>1054.35</v>
      </c>
    </row>
    <row r="191">
      <c r="A191" s="269">
        <f t="shared" si="1"/>
        <v>189</v>
      </c>
      <c r="B191" s="267" t="s">
        <v>516</v>
      </c>
      <c r="C191" s="268" t="s">
        <v>517</v>
      </c>
      <c r="D191" s="268" t="s">
        <v>518</v>
      </c>
      <c r="E191" s="268" t="s">
        <v>519</v>
      </c>
    </row>
    <row r="192">
      <c r="A192" s="269">
        <f t="shared" si="1"/>
        <v>190</v>
      </c>
      <c r="B192" s="270" t="s">
        <v>192</v>
      </c>
      <c r="C192" s="271">
        <v>1390.0</v>
      </c>
      <c r="D192" s="272">
        <v>1280.0</v>
      </c>
      <c r="E192" s="271">
        <v>1040.85</v>
      </c>
    </row>
    <row r="193">
      <c r="A193" s="269">
        <f t="shared" si="1"/>
        <v>191</v>
      </c>
      <c r="B193" s="267" t="s">
        <v>516</v>
      </c>
      <c r="C193" s="268" t="s">
        <v>517</v>
      </c>
      <c r="D193" s="268" t="s">
        <v>518</v>
      </c>
      <c r="E193" s="268" t="s">
        <v>519</v>
      </c>
    </row>
    <row r="194">
      <c r="A194" s="269">
        <f t="shared" si="1"/>
        <v>192</v>
      </c>
      <c r="B194" s="270" t="s">
        <v>193</v>
      </c>
      <c r="C194" s="271">
        <v>1370.0</v>
      </c>
      <c r="D194" s="272">
        <v>1410.0</v>
      </c>
      <c r="E194" s="271">
        <v>1072.26</v>
      </c>
    </row>
    <row r="195">
      <c r="A195" s="269">
        <f t="shared" si="1"/>
        <v>193</v>
      </c>
      <c r="B195" s="267" t="s">
        <v>516</v>
      </c>
      <c r="C195" s="268" t="s">
        <v>517</v>
      </c>
      <c r="D195" s="268" t="s">
        <v>518</v>
      </c>
      <c r="E195" s="268" t="s">
        <v>519</v>
      </c>
    </row>
    <row r="196">
      <c r="A196" s="269">
        <f t="shared" si="1"/>
        <v>194</v>
      </c>
      <c r="B196" s="270" t="s">
        <v>194</v>
      </c>
      <c r="C196" s="271">
        <v>540.0</v>
      </c>
      <c r="D196" s="272">
        <v>500.0</v>
      </c>
      <c r="E196" s="271">
        <v>405.0</v>
      </c>
    </row>
    <row r="197">
      <c r="A197" s="269">
        <f t="shared" si="1"/>
        <v>195</v>
      </c>
      <c r="B197" s="267" t="s">
        <v>516</v>
      </c>
      <c r="C197" s="268" t="s">
        <v>517</v>
      </c>
      <c r="D197" s="268" t="s">
        <v>518</v>
      </c>
      <c r="E197" s="268" t="s">
        <v>519</v>
      </c>
    </row>
    <row r="198">
      <c r="A198" s="269">
        <f t="shared" si="1"/>
        <v>196</v>
      </c>
      <c r="B198" s="270" t="s">
        <v>196</v>
      </c>
      <c r="C198" s="271">
        <v>920.0</v>
      </c>
      <c r="D198" s="272">
        <v>850.0</v>
      </c>
      <c r="E198" s="271">
        <v>689.85</v>
      </c>
    </row>
    <row r="199">
      <c r="A199" s="269">
        <f t="shared" si="1"/>
        <v>197</v>
      </c>
      <c r="B199" s="267" t="s">
        <v>516</v>
      </c>
      <c r="C199" s="268" t="s">
        <v>517</v>
      </c>
      <c r="D199" s="268" t="s">
        <v>518</v>
      </c>
      <c r="E199" s="268" t="s">
        <v>519</v>
      </c>
    </row>
    <row r="200">
      <c r="A200" s="269">
        <f t="shared" si="1"/>
        <v>198</v>
      </c>
      <c r="B200" s="270" t="s">
        <v>197</v>
      </c>
      <c r="C200" s="271">
        <v>900.0</v>
      </c>
      <c r="D200" s="272">
        <v>830.0</v>
      </c>
      <c r="E200" s="271">
        <v>675.0</v>
      </c>
    </row>
    <row r="201">
      <c r="A201" s="269">
        <f t="shared" si="1"/>
        <v>199</v>
      </c>
      <c r="B201" s="267" t="s">
        <v>516</v>
      </c>
      <c r="C201" s="268" t="s">
        <v>517</v>
      </c>
      <c r="D201" s="268" t="s">
        <v>518</v>
      </c>
      <c r="E201" s="268" t="s">
        <v>519</v>
      </c>
    </row>
    <row r="202">
      <c r="A202" s="269">
        <f t="shared" si="1"/>
        <v>200</v>
      </c>
      <c r="B202" s="270" t="s">
        <v>198</v>
      </c>
      <c r="C202" s="271">
        <v>2170.0</v>
      </c>
      <c r="D202" s="272">
        <v>1990.0</v>
      </c>
      <c r="E202" s="271">
        <v>1621.35</v>
      </c>
    </row>
    <row r="203">
      <c r="A203" s="269">
        <f t="shared" si="1"/>
        <v>201</v>
      </c>
      <c r="B203" s="267" t="s">
        <v>516</v>
      </c>
      <c r="C203" s="268" t="s">
        <v>517</v>
      </c>
      <c r="D203" s="268" t="s">
        <v>518</v>
      </c>
      <c r="E203" s="268" t="s">
        <v>519</v>
      </c>
    </row>
    <row r="204">
      <c r="A204" s="269">
        <f t="shared" si="1"/>
        <v>202</v>
      </c>
      <c r="B204" s="270" t="s">
        <v>199</v>
      </c>
      <c r="C204" s="271">
        <v>1500.0</v>
      </c>
      <c r="D204" s="272">
        <v>1380.0</v>
      </c>
      <c r="E204" s="271">
        <v>1121.85</v>
      </c>
    </row>
    <row r="205">
      <c r="A205" s="269">
        <f t="shared" si="1"/>
        <v>203</v>
      </c>
      <c r="B205" s="267" t="s">
        <v>516</v>
      </c>
      <c r="C205" s="268" t="s">
        <v>517</v>
      </c>
      <c r="D205" s="268" t="s">
        <v>518</v>
      </c>
      <c r="E205" s="268" t="s">
        <v>519</v>
      </c>
    </row>
    <row r="206">
      <c r="A206" s="269">
        <f t="shared" si="1"/>
        <v>204</v>
      </c>
      <c r="B206" s="270" t="s">
        <v>200</v>
      </c>
      <c r="C206" s="271">
        <v>1020.0</v>
      </c>
      <c r="D206" s="272">
        <v>930.0</v>
      </c>
      <c r="E206" s="271">
        <v>760.05</v>
      </c>
    </row>
    <row r="207">
      <c r="A207" s="269">
        <f t="shared" si="1"/>
        <v>205</v>
      </c>
      <c r="B207" s="267" t="s">
        <v>516</v>
      </c>
      <c r="C207" s="268" t="s">
        <v>517</v>
      </c>
      <c r="D207" s="268" t="s">
        <v>518</v>
      </c>
      <c r="E207" s="268" t="s">
        <v>519</v>
      </c>
    </row>
    <row r="208">
      <c r="A208" s="269">
        <f t="shared" si="1"/>
        <v>206</v>
      </c>
      <c r="B208" s="270" t="s">
        <v>201</v>
      </c>
      <c r="C208" s="271">
        <v>890.0</v>
      </c>
      <c r="D208" s="272">
        <v>820.0</v>
      </c>
      <c r="E208" s="271">
        <v>662.85</v>
      </c>
    </row>
    <row r="209">
      <c r="A209" s="269">
        <f t="shared" si="1"/>
        <v>207</v>
      </c>
      <c r="B209" s="267" t="s">
        <v>516</v>
      </c>
      <c r="C209" s="268" t="s">
        <v>517</v>
      </c>
      <c r="D209" s="268" t="s">
        <v>518</v>
      </c>
      <c r="E209" s="268" t="s">
        <v>519</v>
      </c>
    </row>
    <row r="210">
      <c r="A210" s="269">
        <f t="shared" si="1"/>
        <v>208</v>
      </c>
      <c r="B210" s="270" t="s">
        <v>202</v>
      </c>
      <c r="C210" s="271">
        <v>1000.0</v>
      </c>
      <c r="D210" s="272">
        <v>910.0</v>
      </c>
      <c r="E210" s="271">
        <v>721.81</v>
      </c>
    </row>
    <row r="211">
      <c r="A211" s="269">
        <f t="shared" si="1"/>
        <v>209</v>
      </c>
      <c r="B211" s="267" t="s">
        <v>516</v>
      </c>
      <c r="C211" s="268" t="s">
        <v>517</v>
      </c>
      <c r="D211" s="268" t="s">
        <v>518</v>
      </c>
      <c r="E211" s="268" t="s">
        <v>519</v>
      </c>
    </row>
    <row r="212">
      <c r="A212" s="269">
        <f t="shared" si="1"/>
        <v>210</v>
      </c>
      <c r="B212" s="270" t="s">
        <v>203</v>
      </c>
      <c r="C212" s="271">
        <v>890.0</v>
      </c>
      <c r="D212" s="272">
        <v>820.0</v>
      </c>
      <c r="E212" s="271">
        <v>662.85</v>
      </c>
    </row>
    <row r="213">
      <c r="A213" s="269">
        <f t="shared" si="1"/>
        <v>211</v>
      </c>
      <c r="B213" s="267" t="s">
        <v>516</v>
      </c>
      <c r="C213" s="268" t="s">
        <v>517</v>
      </c>
      <c r="D213" s="268" t="s">
        <v>518</v>
      </c>
      <c r="E213" s="268" t="s">
        <v>519</v>
      </c>
    </row>
    <row r="214">
      <c r="A214" s="269">
        <f t="shared" si="1"/>
        <v>212</v>
      </c>
      <c r="B214" s="270" t="s">
        <v>204</v>
      </c>
      <c r="C214" s="271">
        <v>600.0</v>
      </c>
      <c r="D214" s="272">
        <v>550.0</v>
      </c>
      <c r="E214" s="271">
        <v>446.85</v>
      </c>
    </row>
    <row r="215">
      <c r="A215" s="269">
        <f t="shared" si="1"/>
        <v>213</v>
      </c>
      <c r="B215" s="267" t="s">
        <v>516</v>
      </c>
      <c r="C215" s="268" t="s">
        <v>517</v>
      </c>
      <c r="D215" s="268" t="s">
        <v>518</v>
      </c>
      <c r="E215" s="268" t="s">
        <v>519</v>
      </c>
    </row>
    <row r="216">
      <c r="A216" s="269">
        <f t="shared" si="1"/>
        <v>214</v>
      </c>
      <c r="B216" s="270" t="s">
        <v>205</v>
      </c>
      <c r="C216" s="271">
        <v>920.0</v>
      </c>
      <c r="D216" s="272">
        <v>850.0</v>
      </c>
      <c r="E216" s="271">
        <v>689.85</v>
      </c>
    </row>
    <row r="217">
      <c r="A217" s="269">
        <f t="shared" si="1"/>
        <v>215</v>
      </c>
      <c r="B217" s="267" t="s">
        <v>516</v>
      </c>
      <c r="C217" s="268" t="s">
        <v>517</v>
      </c>
      <c r="D217" s="268" t="s">
        <v>518</v>
      </c>
      <c r="E217" s="268" t="s">
        <v>519</v>
      </c>
    </row>
    <row r="218">
      <c r="A218" s="269">
        <f t="shared" si="1"/>
        <v>216</v>
      </c>
      <c r="B218" s="270" t="s">
        <v>206</v>
      </c>
      <c r="C218" s="271">
        <v>6180.0</v>
      </c>
      <c r="D218" s="272">
        <v>5670.0</v>
      </c>
      <c r="E218" s="271">
        <v>4631.85</v>
      </c>
    </row>
    <row r="219">
      <c r="A219" s="269">
        <f t="shared" si="1"/>
        <v>217</v>
      </c>
      <c r="B219" s="267" t="s">
        <v>516</v>
      </c>
      <c r="C219" s="268" t="s">
        <v>517</v>
      </c>
      <c r="D219" s="268" t="s">
        <v>518</v>
      </c>
      <c r="E219" s="268" t="s">
        <v>519</v>
      </c>
    </row>
    <row r="220">
      <c r="A220" s="269">
        <f t="shared" si="1"/>
        <v>218</v>
      </c>
      <c r="B220" s="270" t="s">
        <v>207</v>
      </c>
      <c r="C220" s="271">
        <v>1590.0</v>
      </c>
      <c r="D220" s="272">
        <v>1530.0</v>
      </c>
      <c r="E220" s="271">
        <v>1377.0</v>
      </c>
    </row>
    <row r="221">
      <c r="A221" s="269">
        <f t="shared" si="1"/>
        <v>219</v>
      </c>
      <c r="B221" s="267" t="s">
        <v>516</v>
      </c>
      <c r="C221" s="268" t="s">
        <v>517</v>
      </c>
      <c r="D221" s="268" t="s">
        <v>518</v>
      </c>
      <c r="E221" s="268" t="s">
        <v>519</v>
      </c>
    </row>
    <row r="222">
      <c r="A222" s="269">
        <f t="shared" si="1"/>
        <v>220</v>
      </c>
      <c r="B222" s="270" t="s">
        <v>208</v>
      </c>
      <c r="C222" s="271">
        <v>8050.0</v>
      </c>
      <c r="D222" s="272">
        <v>7590.0</v>
      </c>
      <c r="E222" s="271">
        <v>6440.0</v>
      </c>
    </row>
    <row r="223">
      <c r="A223" s="269">
        <f t="shared" si="1"/>
        <v>221</v>
      </c>
      <c r="B223" s="267" t="s">
        <v>516</v>
      </c>
      <c r="C223" s="268" t="s">
        <v>517</v>
      </c>
      <c r="D223" s="268" t="s">
        <v>518</v>
      </c>
      <c r="E223" s="268" t="s">
        <v>519</v>
      </c>
    </row>
    <row r="224">
      <c r="A224" s="269">
        <f t="shared" si="1"/>
        <v>222</v>
      </c>
      <c r="B224" s="270" t="s">
        <v>209</v>
      </c>
      <c r="C224" s="271">
        <v>3980.0</v>
      </c>
      <c r="D224" s="272">
        <v>3650.0</v>
      </c>
      <c r="E224" s="271">
        <v>2984.85</v>
      </c>
    </row>
    <row r="225">
      <c r="A225" s="269">
        <f t="shared" si="1"/>
        <v>223</v>
      </c>
      <c r="B225" s="267" t="s">
        <v>516</v>
      </c>
      <c r="C225" s="268" t="s">
        <v>517</v>
      </c>
      <c r="D225" s="268" t="s">
        <v>518</v>
      </c>
      <c r="E225" s="268" t="s">
        <v>519</v>
      </c>
    </row>
    <row r="226">
      <c r="A226" s="269">
        <f t="shared" si="1"/>
        <v>224</v>
      </c>
      <c r="B226" s="270" t="s">
        <v>210</v>
      </c>
      <c r="C226" s="271">
        <v>0.0</v>
      </c>
      <c r="D226" s="272">
        <v>0.0</v>
      </c>
      <c r="E226" s="271">
        <v>0.0</v>
      </c>
    </row>
    <row r="227">
      <c r="A227" s="269">
        <f t="shared" si="1"/>
        <v>225</v>
      </c>
      <c r="B227" s="267" t="s">
        <v>516</v>
      </c>
      <c r="C227" s="268" t="s">
        <v>517</v>
      </c>
      <c r="D227" s="268" t="s">
        <v>518</v>
      </c>
      <c r="E227" s="268" t="s">
        <v>519</v>
      </c>
    </row>
    <row r="228">
      <c r="A228" s="269">
        <f t="shared" si="1"/>
        <v>226</v>
      </c>
      <c r="B228" s="270" t="s">
        <v>212</v>
      </c>
      <c r="C228" s="271">
        <v>6650.0</v>
      </c>
      <c r="D228" s="272">
        <v>6100.0</v>
      </c>
      <c r="E228" s="271">
        <v>4982.85</v>
      </c>
    </row>
    <row r="229">
      <c r="A229" s="269">
        <f t="shared" si="1"/>
        <v>227</v>
      </c>
      <c r="B229" s="267" t="s">
        <v>516</v>
      </c>
      <c r="C229" s="268" t="s">
        <v>517</v>
      </c>
      <c r="D229" s="268" t="s">
        <v>518</v>
      </c>
      <c r="E229" s="268" t="s">
        <v>519</v>
      </c>
    </row>
    <row r="230">
      <c r="A230" s="269">
        <f t="shared" si="1"/>
        <v>228</v>
      </c>
      <c r="B230" s="270" t="s">
        <v>214</v>
      </c>
      <c r="C230" s="271">
        <v>720.0</v>
      </c>
      <c r="D230" s="272">
        <v>650.0</v>
      </c>
      <c r="E230" s="271">
        <v>553.72</v>
      </c>
    </row>
    <row r="231">
      <c r="A231" s="269">
        <f t="shared" si="1"/>
        <v>229</v>
      </c>
      <c r="B231" s="267" t="s">
        <v>516</v>
      </c>
      <c r="C231" s="268" t="s">
        <v>517</v>
      </c>
      <c r="D231" s="268" t="s">
        <v>518</v>
      </c>
      <c r="E231" s="268" t="s">
        <v>519</v>
      </c>
    </row>
    <row r="232">
      <c r="A232" s="269">
        <f t="shared" si="1"/>
        <v>230</v>
      </c>
      <c r="B232" s="273" t="s">
        <v>217</v>
      </c>
      <c r="C232" s="271">
        <v>12650.0</v>
      </c>
      <c r="D232" s="272">
        <v>11390.0</v>
      </c>
      <c r="E232" s="271">
        <v>10709.91</v>
      </c>
    </row>
    <row r="233">
      <c r="A233" s="269">
        <f t="shared" si="1"/>
        <v>231</v>
      </c>
      <c r="B233" s="267" t="s">
        <v>516</v>
      </c>
      <c r="C233" s="268" t="s">
        <v>517</v>
      </c>
      <c r="D233" s="268" t="s">
        <v>518</v>
      </c>
      <c r="E233" s="268" t="s">
        <v>519</v>
      </c>
    </row>
    <row r="234">
      <c r="A234" s="269">
        <f t="shared" si="1"/>
        <v>232</v>
      </c>
      <c r="B234" s="270" t="s">
        <v>218</v>
      </c>
      <c r="C234" s="271">
        <v>10630.0</v>
      </c>
      <c r="D234" s="272">
        <v>9560.0</v>
      </c>
      <c r="E234" s="271">
        <v>8992.87</v>
      </c>
    </row>
    <row r="235">
      <c r="A235" s="269">
        <f t="shared" si="1"/>
        <v>233</v>
      </c>
      <c r="B235" s="267" t="s">
        <v>516</v>
      </c>
      <c r="C235" s="268" t="s">
        <v>517</v>
      </c>
      <c r="D235" s="268" t="s">
        <v>518</v>
      </c>
      <c r="E235" s="268" t="s">
        <v>519</v>
      </c>
    </row>
    <row r="236">
      <c r="A236" s="269">
        <f t="shared" si="1"/>
        <v>234</v>
      </c>
      <c r="B236" s="270" t="s">
        <v>219</v>
      </c>
      <c r="C236" s="271">
        <v>13690.0</v>
      </c>
      <c r="D236" s="272">
        <v>12320.0</v>
      </c>
      <c r="E236" s="271">
        <v>11583.67</v>
      </c>
    </row>
    <row r="237">
      <c r="A237" s="269">
        <f t="shared" si="1"/>
        <v>235</v>
      </c>
      <c r="B237" s="267" t="s">
        <v>516</v>
      </c>
      <c r="C237" s="268" t="s">
        <v>517</v>
      </c>
      <c r="D237" s="268" t="s">
        <v>518</v>
      </c>
      <c r="E237" s="268" t="s">
        <v>519</v>
      </c>
    </row>
    <row r="238">
      <c r="A238" s="269">
        <f t="shared" si="1"/>
        <v>236</v>
      </c>
      <c r="B238" s="273" t="s">
        <v>220</v>
      </c>
      <c r="C238" s="271">
        <v>13320.0</v>
      </c>
      <c r="D238" s="272">
        <v>11990.0</v>
      </c>
      <c r="E238" s="271">
        <v>11277.6</v>
      </c>
    </row>
    <row r="239">
      <c r="A239" s="269">
        <f t="shared" si="1"/>
        <v>237</v>
      </c>
      <c r="B239" s="267" t="s">
        <v>516</v>
      </c>
      <c r="C239" s="268" t="s">
        <v>517</v>
      </c>
      <c r="D239" s="268" t="s">
        <v>518</v>
      </c>
      <c r="E239" s="268" t="s">
        <v>519</v>
      </c>
    </row>
    <row r="240">
      <c r="A240" s="269">
        <f t="shared" si="1"/>
        <v>238</v>
      </c>
      <c r="B240" s="273" t="s">
        <v>221</v>
      </c>
      <c r="C240" s="271">
        <v>11600.0</v>
      </c>
      <c r="D240" s="272">
        <v>10440.0</v>
      </c>
      <c r="E240" s="271">
        <v>9813.29</v>
      </c>
    </row>
    <row r="241">
      <c r="A241" s="269">
        <f t="shared" si="1"/>
        <v>239</v>
      </c>
      <c r="B241" s="267" t="s">
        <v>516</v>
      </c>
      <c r="C241" s="268" t="s">
        <v>517</v>
      </c>
      <c r="D241" s="268" t="s">
        <v>518</v>
      </c>
      <c r="E241" s="268" t="s">
        <v>519</v>
      </c>
    </row>
    <row r="242">
      <c r="A242" s="269">
        <f t="shared" si="1"/>
        <v>240</v>
      </c>
      <c r="B242" s="270" t="s">
        <v>222</v>
      </c>
      <c r="C242" s="271">
        <v>6600.0</v>
      </c>
      <c r="D242" s="272">
        <v>5940.0</v>
      </c>
      <c r="E242" s="271">
        <v>5588.0</v>
      </c>
    </row>
    <row r="243">
      <c r="A243" s="269">
        <f t="shared" si="1"/>
        <v>241</v>
      </c>
      <c r="B243" s="267" t="s">
        <v>516</v>
      </c>
      <c r="C243" s="268" t="s">
        <v>517</v>
      </c>
      <c r="D243" s="268" t="s">
        <v>518</v>
      </c>
      <c r="E243" s="268" t="s">
        <v>519</v>
      </c>
    </row>
    <row r="244">
      <c r="A244" s="269">
        <f t="shared" si="1"/>
        <v>242</v>
      </c>
      <c r="B244" s="270" t="s">
        <v>223</v>
      </c>
      <c r="C244" s="271">
        <v>8850.0</v>
      </c>
      <c r="D244" s="272">
        <v>7970.0</v>
      </c>
      <c r="E244" s="271">
        <v>7493.0</v>
      </c>
    </row>
    <row r="245">
      <c r="A245" s="269">
        <f t="shared" si="1"/>
        <v>243</v>
      </c>
      <c r="B245" s="267" t="s">
        <v>516</v>
      </c>
      <c r="C245" s="268" t="s">
        <v>517</v>
      </c>
      <c r="D245" s="268" t="s">
        <v>518</v>
      </c>
      <c r="E245" s="268" t="s">
        <v>519</v>
      </c>
    </row>
    <row r="246">
      <c r="A246" s="269">
        <f t="shared" si="1"/>
        <v>244</v>
      </c>
      <c r="B246" s="270" t="s">
        <v>224</v>
      </c>
      <c r="C246" s="271">
        <v>7350.0</v>
      </c>
      <c r="D246" s="272">
        <v>6620.0</v>
      </c>
      <c r="E246" s="271">
        <v>6223.0</v>
      </c>
    </row>
    <row r="247">
      <c r="A247" s="269">
        <f t="shared" si="1"/>
        <v>245</v>
      </c>
      <c r="B247" s="267" t="s">
        <v>516</v>
      </c>
      <c r="C247" s="268" t="s">
        <v>517</v>
      </c>
      <c r="D247" s="268" t="s">
        <v>518</v>
      </c>
      <c r="E247" s="268" t="s">
        <v>519</v>
      </c>
    </row>
    <row r="248">
      <c r="A248" s="269">
        <f t="shared" si="1"/>
        <v>246</v>
      </c>
      <c r="B248" s="270" t="s">
        <v>225</v>
      </c>
      <c r="C248" s="271">
        <v>8110.0</v>
      </c>
      <c r="D248" s="272">
        <v>7300.0</v>
      </c>
      <c r="E248" s="271">
        <v>6859.27</v>
      </c>
    </row>
    <row r="249">
      <c r="A249" s="269">
        <f t="shared" si="1"/>
        <v>247</v>
      </c>
      <c r="B249" s="267" t="s">
        <v>516</v>
      </c>
      <c r="C249" s="268" t="s">
        <v>517</v>
      </c>
      <c r="D249" s="268" t="s">
        <v>518</v>
      </c>
      <c r="E249" s="268" t="s">
        <v>519</v>
      </c>
    </row>
    <row r="250">
      <c r="A250" s="269">
        <f t="shared" si="1"/>
        <v>248</v>
      </c>
      <c r="B250" s="270" t="s">
        <v>226</v>
      </c>
      <c r="C250" s="271">
        <v>6260.0</v>
      </c>
      <c r="D250" s="272">
        <v>5280.0</v>
      </c>
      <c r="E250" s="271">
        <v>4961.89</v>
      </c>
    </row>
    <row r="251">
      <c r="A251" s="269">
        <f t="shared" si="1"/>
        <v>249</v>
      </c>
      <c r="B251" s="267" t="s">
        <v>516</v>
      </c>
      <c r="C251" s="268" t="s">
        <v>517</v>
      </c>
      <c r="D251" s="268" t="s">
        <v>518</v>
      </c>
      <c r="E251" s="268" t="s">
        <v>519</v>
      </c>
    </row>
    <row r="252">
      <c r="A252" s="269">
        <f t="shared" si="1"/>
        <v>250</v>
      </c>
      <c r="B252" s="273" t="s">
        <v>227</v>
      </c>
      <c r="C252" s="271">
        <v>10600.0</v>
      </c>
      <c r="D252" s="272">
        <v>8950.0</v>
      </c>
      <c r="E252" s="271">
        <v>8412.48</v>
      </c>
    </row>
    <row r="253">
      <c r="A253" s="269">
        <f t="shared" si="1"/>
        <v>251</v>
      </c>
      <c r="B253" s="267" t="s">
        <v>516</v>
      </c>
      <c r="C253" s="268" t="s">
        <v>517</v>
      </c>
      <c r="D253" s="268" t="s">
        <v>518</v>
      </c>
      <c r="E253" s="268" t="s">
        <v>519</v>
      </c>
    </row>
    <row r="254">
      <c r="A254" s="269">
        <f t="shared" si="1"/>
        <v>252</v>
      </c>
      <c r="B254" s="270" t="s">
        <v>228</v>
      </c>
      <c r="C254" s="271">
        <v>9410.0</v>
      </c>
      <c r="D254" s="272">
        <v>7940.0</v>
      </c>
      <c r="E254" s="271">
        <v>7468.87</v>
      </c>
    </row>
    <row r="255">
      <c r="A255" s="269">
        <f t="shared" si="1"/>
        <v>253</v>
      </c>
      <c r="B255" s="267" t="s">
        <v>516</v>
      </c>
      <c r="C255" s="268" t="s">
        <v>517</v>
      </c>
      <c r="D255" s="268" t="s">
        <v>518</v>
      </c>
      <c r="E255" s="268" t="s">
        <v>519</v>
      </c>
    </row>
    <row r="256">
      <c r="A256" s="269">
        <f t="shared" si="1"/>
        <v>254</v>
      </c>
      <c r="B256" s="270" t="s">
        <v>230</v>
      </c>
      <c r="C256" s="271">
        <v>5280.0</v>
      </c>
      <c r="D256" s="272">
        <v>4460.0</v>
      </c>
      <c r="E256" s="271">
        <v>4191.0</v>
      </c>
    </row>
    <row r="257">
      <c r="A257" s="269">
        <f t="shared" si="1"/>
        <v>255</v>
      </c>
      <c r="B257" s="267" t="s">
        <v>516</v>
      </c>
      <c r="C257" s="268" t="s">
        <v>517</v>
      </c>
      <c r="D257" s="268" t="s">
        <v>518</v>
      </c>
      <c r="E257" s="268" t="s">
        <v>519</v>
      </c>
    </row>
    <row r="258">
      <c r="A258" s="269">
        <f t="shared" si="1"/>
        <v>256</v>
      </c>
      <c r="B258" s="270" t="s">
        <v>231</v>
      </c>
      <c r="C258" s="271">
        <v>5670.0</v>
      </c>
      <c r="D258" s="272">
        <v>4780.0</v>
      </c>
      <c r="E258" s="271">
        <v>4495.8</v>
      </c>
    </row>
    <row r="259">
      <c r="A259" s="269">
        <f t="shared" si="1"/>
        <v>257</v>
      </c>
      <c r="B259" s="267" t="s">
        <v>516</v>
      </c>
      <c r="C259" s="268" t="s">
        <v>517</v>
      </c>
      <c r="D259" s="268" t="s">
        <v>518</v>
      </c>
      <c r="E259" s="268" t="s">
        <v>519</v>
      </c>
    </row>
    <row r="260">
      <c r="A260" s="269">
        <f t="shared" si="1"/>
        <v>258</v>
      </c>
      <c r="B260" s="270" t="s">
        <v>232</v>
      </c>
      <c r="C260" s="271">
        <v>5670.0</v>
      </c>
      <c r="D260" s="272">
        <v>4780.0</v>
      </c>
      <c r="E260" s="271">
        <v>4495.8</v>
      </c>
    </row>
    <row r="261">
      <c r="A261" s="269">
        <f t="shared" si="1"/>
        <v>259</v>
      </c>
      <c r="B261" s="267" t="s">
        <v>516</v>
      </c>
      <c r="C261" s="268" t="s">
        <v>517</v>
      </c>
      <c r="D261" s="268" t="s">
        <v>518</v>
      </c>
      <c r="E261" s="268" t="s">
        <v>519</v>
      </c>
    </row>
    <row r="262">
      <c r="A262" s="269">
        <f t="shared" si="1"/>
        <v>260</v>
      </c>
      <c r="B262" s="270" t="s">
        <v>233</v>
      </c>
      <c r="C262" s="271">
        <v>5860.0</v>
      </c>
      <c r="D262" s="272">
        <v>4950.0</v>
      </c>
      <c r="E262" s="271">
        <v>4648.2</v>
      </c>
    </row>
    <row r="263">
      <c r="A263" s="269">
        <f t="shared" si="1"/>
        <v>261</v>
      </c>
      <c r="B263" s="267" t="s">
        <v>516</v>
      </c>
      <c r="C263" s="268" t="s">
        <v>517</v>
      </c>
      <c r="D263" s="268" t="s">
        <v>518</v>
      </c>
      <c r="E263" s="268" t="s">
        <v>519</v>
      </c>
    </row>
    <row r="264">
      <c r="A264" s="269">
        <f t="shared" si="1"/>
        <v>262</v>
      </c>
      <c r="B264" s="270" t="s">
        <v>234</v>
      </c>
      <c r="C264" s="271">
        <v>5860.0</v>
      </c>
      <c r="D264" s="272">
        <v>4950.0</v>
      </c>
      <c r="E264" s="271">
        <v>4648.2</v>
      </c>
    </row>
    <row r="265">
      <c r="A265" s="269">
        <f t="shared" si="1"/>
        <v>263</v>
      </c>
      <c r="B265" s="267" t="s">
        <v>516</v>
      </c>
      <c r="C265" s="268" t="s">
        <v>517</v>
      </c>
      <c r="D265" s="268" t="s">
        <v>518</v>
      </c>
      <c r="E265" s="268" t="s">
        <v>519</v>
      </c>
    </row>
    <row r="266">
      <c r="A266" s="269">
        <f t="shared" si="1"/>
        <v>264</v>
      </c>
      <c r="B266" s="270" t="s">
        <v>235</v>
      </c>
      <c r="C266" s="271">
        <v>7010.0</v>
      </c>
      <c r="D266" s="272">
        <v>5920.0</v>
      </c>
      <c r="E266" s="271">
        <v>5562.6</v>
      </c>
    </row>
    <row r="267">
      <c r="A267" s="269">
        <f t="shared" si="1"/>
        <v>265</v>
      </c>
      <c r="B267" s="267" t="s">
        <v>516</v>
      </c>
      <c r="C267" s="268" t="s">
        <v>517</v>
      </c>
      <c r="D267" s="268" t="s">
        <v>518</v>
      </c>
      <c r="E267" s="268" t="s">
        <v>519</v>
      </c>
    </row>
    <row r="268">
      <c r="A268" s="269">
        <f t="shared" si="1"/>
        <v>266</v>
      </c>
      <c r="B268" s="270" t="s">
        <v>242</v>
      </c>
      <c r="C268" s="271">
        <v>3190.0</v>
      </c>
      <c r="D268" s="272">
        <v>2150.0</v>
      </c>
      <c r="E268" s="271">
        <v>2020.5700000000002</v>
      </c>
    </row>
    <row r="269">
      <c r="A269" s="269">
        <f t="shared" si="1"/>
        <v>267</v>
      </c>
      <c r="B269" s="267" t="s">
        <v>516</v>
      </c>
      <c r="C269" s="268" t="s">
        <v>517</v>
      </c>
      <c r="D269" s="268" t="s">
        <v>518</v>
      </c>
      <c r="E269" s="268" t="s">
        <v>519</v>
      </c>
    </row>
    <row r="270">
      <c r="A270" s="269">
        <f t="shared" si="1"/>
        <v>268</v>
      </c>
      <c r="B270" s="270" t="s">
        <v>243</v>
      </c>
      <c r="C270" s="271">
        <v>1250.0</v>
      </c>
      <c r="D270" s="272">
        <v>850.0</v>
      </c>
      <c r="E270" s="271">
        <v>793.75</v>
      </c>
    </row>
    <row r="271">
      <c r="A271" s="269">
        <f t="shared" si="1"/>
        <v>269</v>
      </c>
      <c r="B271" s="267" t="s">
        <v>516</v>
      </c>
      <c r="C271" s="268" t="s">
        <v>517</v>
      </c>
      <c r="D271" s="268" t="s">
        <v>518</v>
      </c>
      <c r="E271" s="268" t="s">
        <v>519</v>
      </c>
    </row>
    <row r="272">
      <c r="A272" s="269">
        <f t="shared" si="1"/>
        <v>270</v>
      </c>
      <c r="B272" s="270" t="s">
        <v>244</v>
      </c>
      <c r="C272" s="271">
        <v>0.0</v>
      </c>
      <c r="D272" s="272">
        <v>0.0</v>
      </c>
      <c r="E272" s="271">
        <v>0.0</v>
      </c>
    </row>
    <row r="273">
      <c r="A273" s="269">
        <f t="shared" si="1"/>
        <v>271</v>
      </c>
      <c r="B273" s="267" t="s">
        <v>516</v>
      </c>
      <c r="C273" s="268" t="s">
        <v>517</v>
      </c>
      <c r="D273" s="268" t="s">
        <v>518</v>
      </c>
      <c r="E273" s="268" t="s">
        <v>519</v>
      </c>
    </row>
    <row r="274">
      <c r="A274" s="269">
        <f t="shared" si="1"/>
        <v>272</v>
      </c>
      <c r="B274" s="273" t="s">
        <v>245</v>
      </c>
      <c r="C274" s="271">
        <v>0.0</v>
      </c>
      <c r="D274" s="272">
        <v>0.0</v>
      </c>
      <c r="E274" s="271">
        <v>0.0</v>
      </c>
    </row>
    <row r="275">
      <c r="A275" s="269">
        <f t="shared" si="1"/>
        <v>273</v>
      </c>
      <c r="B275" s="267" t="s">
        <v>516</v>
      </c>
      <c r="C275" s="268" t="s">
        <v>517</v>
      </c>
      <c r="D275" s="268" t="s">
        <v>518</v>
      </c>
      <c r="E275" s="268" t="s">
        <v>519</v>
      </c>
    </row>
    <row r="276">
      <c r="A276" s="269">
        <f t="shared" si="1"/>
        <v>274</v>
      </c>
      <c r="B276" s="270" t="s">
        <v>247</v>
      </c>
      <c r="C276" s="271">
        <v>2040.0</v>
      </c>
      <c r="D276" s="272">
        <v>1790.0</v>
      </c>
      <c r="E276" s="271">
        <v>1377.0</v>
      </c>
    </row>
    <row r="277">
      <c r="A277" s="269">
        <f t="shared" si="1"/>
        <v>275</v>
      </c>
      <c r="B277" s="267" t="s">
        <v>516</v>
      </c>
      <c r="C277" s="268" t="s">
        <v>517</v>
      </c>
      <c r="D277" s="268" t="s">
        <v>518</v>
      </c>
      <c r="E277" s="268" t="s">
        <v>519</v>
      </c>
    </row>
    <row r="278">
      <c r="A278" s="269">
        <f t="shared" si="1"/>
        <v>276</v>
      </c>
      <c r="B278" s="270" t="s">
        <v>248</v>
      </c>
      <c r="C278" s="271">
        <v>2600.0</v>
      </c>
      <c r="D278" s="272">
        <v>2280.0</v>
      </c>
      <c r="E278" s="271">
        <v>1755.0</v>
      </c>
    </row>
    <row r="279">
      <c r="A279" s="269">
        <f t="shared" si="1"/>
        <v>277</v>
      </c>
      <c r="B279" s="267" t="s">
        <v>516</v>
      </c>
      <c r="C279" s="268" t="s">
        <v>517</v>
      </c>
      <c r="D279" s="268" t="s">
        <v>518</v>
      </c>
      <c r="E279" s="268" t="s">
        <v>519</v>
      </c>
    </row>
    <row r="280">
      <c r="A280" s="269">
        <f t="shared" si="1"/>
        <v>278</v>
      </c>
      <c r="B280" s="270" t="s">
        <v>249</v>
      </c>
      <c r="C280" s="271">
        <v>2280.0</v>
      </c>
      <c r="D280" s="272">
        <v>2000.0</v>
      </c>
      <c r="E280" s="271">
        <v>1539.0</v>
      </c>
    </row>
    <row r="281">
      <c r="A281" s="269">
        <f t="shared" si="1"/>
        <v>279</v>
      </c>
      <c r="B281" s="267" t="s">
        <v>516</v>
      </c>
      <c r="C281" s="268" t="s">
        <v>517</v>
      </c>
      <c r="D281" s="268" t="s">
        <v>518</v>
      </c>
      <c r="E281" s="268" t="s">
        <v>519</v>
      </c>
    </row>
    <row r="282">
      <c r="A282" s="269">
        <f t="shared" si="1"/>
        <v>280</v>
      </c>
      <c r="B282" s="273" t="s">
        <v>255</v>
      </c>
      <c r="C282" s="271">
        <v>8800.0</v>
      </c>
      <c r="D282" s="272">
        <v>7970.0</v>
      </c>
      <c r="E282" s="271">
        <v>7493.0</v>
      </c>
    </row>
    <row r="283">
      <c r="A283" s="269">
        <f t="shared" si="1"/>
        <v>281</v>
      </c>
      <c r="B283" s="267" t="s">
        <v>516</v>
      </c>
      <c r="C283" s="268" t="s">
        <v>517</v>
      </c>
      <c r="D283" s="268" t="s">
        <v>518</v>
      </c>
      <c r="E283" s="268" t="s">
        <v>519</v>
      </c>
    </row>
    <row r="284">
      <c r="A284" s="269">
        <f t="shared" si="1"/>
        <v>282</v>
      </c>
      <c r="B284" s="270" t="s">
        <v>513</v>
      </c>
      <c r="C284" s="271">
        <v>0.0</v>
      </c>
      <c r="D284" s="272">
        <v>0.0</v>
      </c>
      <c r="E284" s="271">
        <v>0.0</v>
      </c>
    </row>
    <row r="285">
      <c r="A285" s="269">
        <f t="shared" si="1"/>
        <v>283</v>
      </c>
      <c r="B285" s="267" t="s">
        <v>516</v>
      </c>
      <c r="C285" s="268" t="s">
        <v>517</v>
      </c>
      <c r="D285" s="268" t="s">
        <v>518</v>
      </c>
      <c r="E285" s="268" t="s">
        <v>519</v>
      </c>
    </row>
    <row r="286">
      <c r="A286" s="269">
        <f t="shared" si="1"/>
        <v>284</v>
      </c>
      <c r="B286" s="270" t="s">
        <v>256</v>
      </c>
      <c r="C286" s="271">
        <v>1000.0</v>
      </c>
      <c r="D286" s="272">
        <v>750.0</v>
      </c>
      <c r="E286" s="271">
        <v>635.0</v>
      </c>
    </row>
    <row r="287">
      <c r="A287" s="269">
        <f t="shared" si="1"/>
        <v>285</v>
      </c>
      <c r="B287" s="267" t="s">
        <v>516</v>
      </c>
      <c r="C287" s="268" t="s">
        <v>517</v>
      </c>
      <c r="D287" s="268" t="s">
        <v>518</v>
      </c>
      <c r="E287" s="268" t="s">
        <v>519</v>
      </c>
    </row>
    <row r="288">
      <c r="A288" s="269">
        <f t="shared" si="1"/>
        <v>286</v>
      </c>
      <c r="B288" s="270" t="s">
        <v>257</v>
      </c>
      <c r="C288" s="271">
        <v>1080.0</v>
      </c>
      <c r="D288" s="272">
        <v>810.0</v>
      </c>
      <c r="E288" s="271">
        <v>685.8</v>
      </c>
    </row>
    <row r="289">
      <c r="A289" s="269">
        <f t="shared" si="1"/>
        <v>287</v>
      </c>
      <c r="B289" s="267" t="s">
        <v>516</v>
      </c>
      <c r="C289" s="268" t="s">
        <v>517</v>
      </c>
      <c r="D289" s="268" t="s">
        <v>518</v>
      </c>
      <c r="E289" s="268" t="s">
        <v>519</v>
      </c>
    </row>
    <row r="290">
      <c r="A290" s="269">
        <f t="shared" si="1"/>
        <v>288</v>
      </c>
      <c r="B290" s="273" t="s">
        <v>258</v>
      </c>
      <c r="C290" s="271">
        <v>5290.0</v>
      </c>
      <c r="D290" s="272">
        <v>5020.0</v>
      </c>
      <c r="E290" s="271">
        <v>4511.7</v>
      </c>
    </row>
    <row r="291">
      <c r="A291" s="269">
        <f t="shared" si="1"/>
        <v>289</v>
      </c>
      <c r="B291" s="267" t="s">
        <v>516</v>
      </c>
      <c r="C291" s="268" t="s">
        <v>517</v>
      </c>
      <c r="D291" s="268" t="s">
        <v>518</v>
      </c>
      <c r="E291" s="268" t="s">
        <v>519</v>
      </c>
    </row>
    <row r="292">
      <c r="A292" s="269">
        <f t="shared" si="1"/>
        <v>290</v>
      </c>
      <c r="B292" s="270" t="s">
        <v>259</v>
      </c>
      <c r="C292" s="271">
        <v>2100.0</v>
      </c>
      <c r="D292" s="272">
        <v>2020.0</v>
      </c>
      <c r="E292" s="271">
        <v>1755.0</v>
      </c>
    </row>
    <row r="293">
      <c r="A293" s="269">
        <f t="shared" si="1"/>
        <v>291</v>
      </c>
      <c r="B293" s="267" t="s">
        <v>516</v>
      </c>
      <c r="C293" s="268" t="s">
        <v>517</v>
      </c>
      <c r="D293" s="268" t="s">
        <v>518</v>
      </c>
      <c r="E293" s="268" t="s">
        <v>519</v>
      </c>
    </row>
    <row r="294">
      <c r="A294" s="269">
        <f t="shared" si="1"/>
        <v>292</v>
      </c>
      <c r="B294" s="270" t="s">
        <v>260</v>
      </c>
      <c r="C294" s="271">
        <v>2100.0</v>
      </c>
      <c r="D294" s="272">
        <v>2020.0</v>
      </c>
      <c r="E294" s="271">
        <v>1755.0</v>
      </c>
    </row>
    <row r="295">
      <c r="A295" s="269">
        <f t="shared" si="1"/>
        <v>293</v>
      </c>
      <c r="B295" s="267" t="s">
        <v>516</v>
      </c>
      <c r="C295" s="268" t="s">
        <v>517</v>
      </c>
      <c r="D295" s="268" t="s">
        <v>518</v>
      </c>
      <c r="E295" s="268" t="s">
        <v>519</v>
      </c>
    </row>
    <row r="296">
      <c r="A296" s="269">
        <f t="shared" si="1"/>
        <v>294</v>
      </c>
      <c r="B296" s="270" t="s">
        <v>261</v>
      </c>
      <c r="C296" s="271">
        <v>3520.0</v>
      </c>
      <c r="D296" s="272">
        <v>3390.0</v>
      </c>
      <c r="E296" s="271">
        <v>2948.4</v>
      </c>
    </row>
    <row r="297">
      <c r="A297" s="269">
        <f t="shared" si="1"/>
        <v>295</v>
      </c>
      <c r="B297" s="267" t="s">
        <v>516</v>
      </c>
      <c r="C297" s="268" t="s">
        <v>517</v>
      </c>
      <c r="D297" s="268" t="s">
        <v>518</v>
      </c>
      <c r="E297" s="268" t="s">
        <v>519</v>
      </c>
    </row>
    <row r="298">
      <c r="A298" s="269">
        <f t="shared" si="1"/>
        <v>296</v>
      </c>
      <c r="B298" s="273" t="s">
        <v>262</v>
      </c>
      <c r="C298" s="271">
        <v>1420.0</v>
      </c>
      <c r="D298" s="272">
        <v>1060.0</v>
      </c>
      <c r="E298" s="271">
        <v>896.62</v>
      </c>
    </row>
    <row r="299">
      <c r="A299" s="269">
        <f t="shared" si="1"/>
        <v>297</v>
      </c>
      <c r="B299" s="267" t="s">
        <v>516</v>
      </c>
      <c r="C299" s="268" t="s">
        <v>517</v>
      </c>
      <c r="D299" s="268" t="s">
        <v>518</v>
      </c>
      <c r="E299" s="268" t="s">
        <v>519</v>
      </c>
    </row>
    <row r="300">
      <c r="A300" s="269">
        <f t="shared" si="1"/>
        <v>298</v>
      </c>
      <c r="B300" s="273" t="s">
        <v>263</v>
      </c>
      <c r="C300" s="271">
        <v>1960.0</v>
      </c>
      <c r="D300" s="272">
        <v>1470.0</v>
      </c>
      <c r="E300" s="271">
        <v>1244.6</v>
      </c>
    </row>
    <row r="301">
      <c r="A301" s="269">
        <f t="shared" si="1"/>
        <v>299</v>
      </c>
      <c r="B301" s="267" t="s">
        <v>516</v>
      </c>
      <c r="C301" s="268" t="s">
        <v>517</v>
      </c>
      <c r="D301" s="268" t="s">
        <v>518</v>
      </c>
      <c r="E301" s="268" t="s">
        <v>519</v>
      </c>
    </row>
    <row r="302">
      <c r="A302" s="269">
        <f t="shared" si="1"/>
        <v>300</v>
      </c>
      <c r="B302" s="270" t="s">
        <v>264</v>
      </c>
      <c r="C302" s="271">
        <v>2000.0</v>
      </c>
      <c r="D302" s="272">
        <v>1750.0</v>
      </c>
      <c r="E302" s="271">
        <v>1350.0</v>
      </c>
    </row>
    <row r="303">
      <c r="A303" s="269">
        <f t="shared" si="1"/>
        <v>301</v>
      </c>
      <c r="B303" s="267" t="s">
        <v>516</v>
      </c>
      <c r="C303" s="268" t="s">
        <v>517</v>
      </c>
      <c r="D303" s="268" t="s">
        <v>518</v>
      </c>
      <c r="E303" s="268" t="s">
        <v>519</v>
      </c>
    </row>
    <row r="304">
      <c r="A304" s="269">
        <f t="shared" si="1"/>
        <v>302</v>
      </c>
      <c r="B304" s="270" t="s">
        <v>265</v>
      </c>
      <c r="C304" s="271">
        <v>1180.0</v>
      </c>
      <c r="D304" s="272">
        <v>1040.0</v>
      </c>
      <c r="E304" s="271">
        <v>796.5</v>
      </c>
    </row>
    <row r="305">
      <c r="A305" s="269">
        <f t="shared" si="1"/>
        <v>303</v>
      </c>
      <c r="B305" s="267" t="s">
        <v>516</v>
      </c>
      <c r="C305" s="268" t="s">
        <v>517</v>
      </c>
      <c r="D305" s="268" t="s">
        <v>518</v>
      </c>
      <c r="E305" s="268" t="s">
        <v>519</v>
      </c>
    </row>
    <row r="306">
      <c r="A306" s="269">
        <f t="shared" si="1"/>
        <v>304</v>
      </c>
      <c r="B306" s="270" t="s">
        <v>267</v>
      </c>
      <c r="C306" s="271">
        <v>1480.0</v>
      </c>
      <c r="D306" s="272">
        <v>1530.0</v>
      </c>
      <c r="E306" s="271">
        <v>1261.5</v>
      </c>
    </row>
    <row r="307">
      <c r="A307" s="269">
        <f t="shared" si="1"/>
        <v>305</v>
      </c>
      <c r="B307" s="267" t="s">
        <v>516</v>
      </c>
      <c r="C307" s="268" t="s">
        <v>517</v>
      </c>
      <c r="D307" s="268" t="s">
        <v>518</v>
      </c>
      <c r="E307" s="268" t="s">
        <v>519</v>
      </c>
    </row>
    <row r="308">
      <c r="A308" s="269">
        <f t="shared" si="1"/>
        <v>306</v>
      </c>
      <c r="B308" s="270" t="s">
        <v>268</v>
      </c>
      <c r="C308" s="271">
        <v>1260.0</v>
      </c>
      <c r="D308" s="272">
        <v>1110.0</v>
      </c>
      <c r="E308" s="271">
        <v>849.15</v>
      </c>
    </row>
    <row r="309">
      <c r="A309" s="269">
        <f t="shared" si="1"/>
        <v>307</v>
      </c>
      <c r="B309" s="267" t="s">
        <v>516</v>
      </c>
      <c r="C309" s="268" t="s">
        <v>517</v>
      </c>
      <c r="D309" s="268" t="s">
        <v>518</v>
      </c>
      <c r="E309" s="268" t="s">
        <v>519</v>
      </c>
    </row>
    <row r="310">
      <c r="A310" s="269">
        <f t="shared" si="1"/>
        <v>308</v>
      </c>
      <c r="B310" s="270" t="s">
        <v>269</v>
      </c>
      <c r="C310" s="271">
        <v>1190.0</v>
      </c>
      <c r="D310" s="272">
        <v>1040.0</v>
      </c>
      <c r="E310" s="271">
        <v>799.2</v>
      </c>
    </row>
    <row r="311">
      <c r="A311" s="269">
        <f t="shared" si="1"/>
        <v>309</v>
      </c>
      <c r="B311" s="267" t="s">
        <v>516</v>
      </c>
      <c r="C311" s="268" t="s">
        <v>517</v>
      </c>
      <c r="D311" s="268" t="s">
        <v>518</v>
      </c>
      <c r="E311" s="268" t="s">
        <v>519</v>
      </c>
    </row>
    <row r="312">
      <c r="A312" s="269">
        <f t="shared" si="1"/>
        <v>310</v>
      </c>
      <c r="B312" s="273" t="s">
        <v>273</v>
      </c>
      <c r="C312" s="271">
        <v>940.0</v>
      </c>
      <c r="D312" s="272">
        <v>700.0</v>
      </c>
      <c r="E312" s="271">
        <v>609.7</v>
      </c>
    </row>
    <row r="313">
      <c r="A313" s="269">
        <f t="shared" si="1"/>
        <v>311</v>
      </c>
      <c r="B313" s="267" t="s">
        <v>516</v>
      </c>
      <c r="C313" s="268" t="s">
        <v>517</v>
      </c>
      <c r="D313" s="268" t="s">
        <v>518</v>
      </c>
      <c r="E313" s="268" t="s">
        <v>519</v>
      </c>
    </row>
    <row r="314">
      <c r="A314" s="269">
        <f t="shared" si="1"/>
        <v>312</v>
      </c>
      <c r="B314" s="273" t="s">
        <v>274</v>
      </c>
      <c r="C314" s="271">
        <v>740.0</v>
      </c>
      <c r="D314" s="272">
        <v>550.0</v>
      </c>
      <c r="E314" s="271">
        <v>479.7</v>
      </c>
    </row>
    <row r="315">
      <c r="A315" s="269">
        <f t="shared" si="1"/>
        <v>313</v>
      </c>
      <c r="B315" s="267" t="s">
        <v>516</v>
      </c>
      <c r="C315" s="268" t="s">
        <v>517</v>
      </c>
      <c r="D315" s="268" t="s">
        <v>518</v>
      </c>
      <c r="E315" s="268" t="s">
        <v>519</v>
      </c>
    </row>
    <row r="316">
      <c r="A316" s="269">
        <f t="shared" si="1"/>
        <v>314</v>
      </c>
      <c r="B316" s="270" t="s">
        <v>275</v>
      </c>
      <c r="C316" s="271">
        <v>890.0</v>
      </c>
      <c r="D316" s="272">
        <v>660.0</v>
      </c>
      <c r="E316" s="271">
        <v>573.3</v>
      </c>
    </row>
    <row r="317">
      <c r="A317" s="269">
        <f t="shared" si="1"/>
        <v>315</v>
      </c>
      <c r="B317" s="267" t="s">
        <v>516</v>
      </c>
      <c r="C317" s="268" t="s">
        <v>517</v>
      </c>
      <c r="D317" s="268" t="s">
        <v>518</v>
      </c>
      <c r="E317" s="268" t="s">
        <v>519</v>
      </c>
    </row>
    <row r="318">
      <c r="A318" s="269">
        <f t="shared" si="1"/>
        <v>316</v>
      </c>
      <c r="B318" s="270" t="s">
        <v>276</v>
      </c>
      <c r="C318" s="271">
        <v>1040.0</v>
      </c>
      <c r="D318" s="272">
        <v>780.0</v>
      </c>
      <c r="E318" s="271">
        <v>676.0</v>
      </c>
    </row>
    <row r="319">
      <c r="A319" s="269">
        <f t="shared" si="1"/>
        <v>317</v>
      </c>
      <c r="B319" s="267" t="s">
        <v>516</v>
      </c>
      <c r="C319" s="268" t="s">
        <v>517</v>
      </c>
      <c r="D319" s="268" t="s">
        <v>518</v>
      </c>
      <c r="E319" s="268" t="s">
        <v>519</v>
      </c>
    </row>
    <row r="320">
      <c r="A320" s="269">
        <f t="shared" si="1"/>
        <v>318</v>
      </c>
      <c r="B320" s="270" t="s">
        <v>277</v>
      </c>
      <c r="C320" s="271">
        <v>1280.0</v>
      </c>
      <c r="D320" s="272">
        <v>960.0</v>
      </c>
      <c r="E320" s="271">
        <v>830.7</v>
      </c>
    </row>
    <row r="321">
      <c r="A321" s="269">
        <f t="shared" si="1"/>
        <v>319</v>
      </c>
      <c r="B321" s="267" t="s">
        <v>516</v>
      </c>
      <c r="C321" s="268" t="s">
        <v>517</v>
      </c>
      <c r="D321" s="268" t="s">
        <v>518</v>
      </c>
      <c r="E321" s="268" t="s">
        <v>519</v>
      </c>
    </row>
    <row r="322">
      <c r="A322" s="269">
        <f t="shared" si="1"/>
        <v>320</v>
      </c>
      <c r="B322" s="270" t="s">
        <v>279</v>
      </c>
      <c r="C322" s="271">
        <v>3000.0</v>
      </c>
      <c r="D322" s="272">
        <v>2240.0</v>
      </c>
      <c r="E322" s="271">
        <v>1950.0</v>
      </c>
    </row>
    <row r="323">
      <c r="A323" s="269">
        <f t="shared" si="1"/>
        <v>321</v>
      </c>
      <c r="B323" s="267" t="s">
        <v>516</v>
      </c>
      <c r="C323" s="268" t="s">
        <v>517</v>
      </c>
      <c r="D323" s="268" t="s">
        <v>518</v>
      </c>
      <c r="E323" s="268" t="s">
        <v>519</v>
      </c>
    </row>
    <row r="324">
      <c r="A324" s="269">
        <f t="shared" si="1"/>
        <v>322</v>
      </c>
      <c r="B324" s="273" t="s">
        <v>284</v>
      </c>
      <c r="C324" s="271">
        <v>2040.0</v>
      </c>
      <c r="D324" s="272">
        <v>1790.0</v>
      </c>
      <c r="E324" s="271">
        <v>1560.0</v>
      </c>
    </row>
    <row r="325">
      <c r="A325" s="269">
        <f t="shared" si="1"/>
        <v>323</v>
      </c>
      <c r="B325" s="267" t="s">
        <v>516</v>
      </c>
      <c r="C325" s="268" t="s">
        <v>517</v>
      </c>
      <c r="D325" s="268" t="s">
        <v>518</v>
      </c>
      <c r="E325" s="268" t="s">
        <v>519</v>
      </c>
    </row>
    <row r="326">
      <c r="A326" s="269">
        <f t="shared" si="1"/>
        <v>324</v>
      </c>
      <c r="B326" s="273" t="s">
        <v>285</v>
      </c>
      <c r="C326" s="271">
        <v>1160.0</v>
      </c>
      <c r="D326" s="272">
        <v>1150.0</v>
      </c>
      <c r="E326" s="271">
        <v>1001.0</v>
      </c>
    </row>
    <row r="327">
      <c r="A327" s="269">
        <f t="shared" si="1"/>
        <v>325</v>
      </c>
      <c r="B327" s="267" t="s">
        <v>516</v>
      </c>
      <c r="C327" s="268" t="s">
        <v>517</v>
      </c>
      <c r="D327" s="268" t="s">
        <v>518</v>
      </c>
      <c r="E327" s="268" t="s">
        <v>519</v>
      </c>
    </row>
    <row r="328">
      <c r="A328" s="269">
        <f t="shared" si="1"/>
        <v>326</v>
      </c>
      <c r="B328" s="273" t="s">
        <v>286</v>
      </c>
      <c r="C328" s="271">
        <v>1280.0</v>
      </c>
      <c r="D328" s="272">
        <v>1270.0</v>
      </c>
      <c r="E328" s="271">
        <v>1105.0</v>
      </c>
    </row>
    <row r="329">
      <c r="A329" s="269">
        <f t="shared" si="1"/>
        <v>327</v>
      </c>
      <c r="B329" s="267" t="s">
        <v>516</v>
      </c>
      <c r="C329" s="268" t="s">
        <v>517</v>
      </c>
      <c r="D329" s="268" t="s">
        <v>518</v>
      </c>
      <c r="E329" s="268" t="s">
        <v>519</v>
      </c>
    </row>
    <row r="330">
      <c r="A330" s="269">
        <f t="shared" si="1"/>
        <v>328</v>
      </c>
      <c r="B330" s="273" t="s">
        <v>288</v>
      </c>
      <c r="C330" s="271">
        <v>800.0</v>
      </c>
      <c r="D330" s="272">
        <v>760.0</v>
      </c>
      <c r="E330" s="271">
        <v>520.0</v>
      </c>
    </row>
    <row r="331">
      <c r="A331" s="269">
        <f t="shared" si="1"/>
        <v>329</v>
      </c>
      <c r="B331" s="267" t="s">
        <v>516</v>
      </c>
      <c r="C331" s="268" t="s">
        <v>517</v>
      </c>
      <c r="D331" s="268" t="s">
        <v>518</v>
      </c>
      <c r="E331" s="268" t="s">
        <v>519</v>
      </c>
    </row>
    <row r="332">
      <c r="A332" s="269">
        <f t="shared" si="1"/>
        <v>330</v>
      </c>
      <c r="B332" s="270" t="s">
        <v>289</v>
      </c>
      <c r="C332" s="271">
        <v>1140.0</v>
      </c>
      <c r="D332" s="272">
        <v>1090.0</v>
      </c>
      <c r="E332" s="271">
        <v>741.0</v>
      </c>
    </row>
    <row r="333">
      <c r="A333" s="269">
        <f t="shared" si="1"/>
        <v>331</v>
      </c>
      <c r="B333" s="267" t="s">
        <v>516</v>
      </c>
      <c r="C333" s="268" t="s">
        <v>517</v>
      </c>
      <c r="D333" s="268" t="s">
        <v>518</v>
      </c>
      <c r="E333" s="268" t="s">
        <v>519</v>
      </c>
    </row>
    <row r="334">
      <c r="A334" s="269">
        <f t="shared" si="1"/>
        <v>332</v>
      </c>
      <c r="B334" s="270" t="s">
        <v>298</v>
      </c>
      <c r="C334" s="271">
        <v>1800.0</v>
      </c>
      <c r="D334" s="272">
        <v>1710.0</v>
      </c>
      <c r="E334" s="271">
        <v>1170.0</v>
      </c>
    </row>
    <row r="335">
      <c r="A335" s="269">
        <f t="shared" si="1"/>
        <v>333</v>
      </c>
      <c r="B335" s="267" t="s">
        <v>516</v>
      </c>
      <c r="C335" s="268" t="s">
        <v>517</v>
      </c>
      <c r="D335" s="268" t="s">
        <v>518</v>
      </c>
      <c r="E335" s="268" t="s">
        <v>519</v>
      </c>
    </row>
    <row r="336">
      <c r="A336" s="269">
        <f t="shared" si="1"/>
        <v>334</v>
      </c>
      <c r="B336" s="270" t="s">
        <v>299</v>
      </c>
      <c r="C336" s="271">
        <v>2060.0</v>
      </c>
      <c r="D336" s="272">
        <v>1960.0</v>
      </c>
      <c r="E336" s="271">
        <v>1337.7</v>
      </c>
    </row>
    <row r="337">
      <c r="A337" s="269">
        <f t="shared" si="1"/>
        <v>335</v>
      </c>
      <c r="B337" s="267" t="s">
        <v>516</v>
      </c>
      <c r="C337" s="268" t="s">
        <v>517</v>
      </c>
      <c r="D337" s="268" t="s">
        <v>518</v>
      </c>
      <c r="E337" s="268" t="s">
        <v>519</v>
      </c>
    </row>
    <row r="338">
      <c r="A338" s="269">
        <f t="shared" si="1"/>
        <v>336</v>
      </c>
      <c r="B338" s="270" t="s">
        <v>300</v>
      </c>
      <c r="C338" s="271">
        <v>2300.0</v>
      </c>
      <c r="D338" s="272">
        <v>2190.0</v>
      </c>
      <c r="E338" s="271">
        <v>1493.7</v>
      </c>
    </row>
    <row r="339">
      <c r="A339" s="269">
        <f t="shared" si="1"/>
        <v>337</v>
      </c>
      <c r="B339" s="267" t="s">
        <v>516</v>
      </c>
      <c r="C339" s="268" t="s">
        <v>517</v>
      </c>
      <c r="D339" s="268" t="s">
        <v>518</v>
      </c>
      <c r="E339" s="268" t="s">
        <v>519</v>
      </c>
    </row>
    <row r="340">
      <c r="A340" s="269">
        <f t="shared" si="1"/>
        <v>338</v>
      </c>
      <c r="B340" s="270" t="s">
        <v>301</v>
      </c>
      <c r="C340" s="271">
        <v>1200.0</v>
      </c>
      <c r="D340" s="272">
        <v>1140.0</v>
      </c>
      <c r="E340" s="271">
        <v>780.0</v>
      </c>
    </row>
    <row r="341">
      <c r="A341" s="269">
        <f t="shared" si="1"/>
        <v>339</v>
      </c>
      <c r="B341" s="267" t="s">
        <v>516</v>
      </c>
      <c r="C341" s="268" t="s">
        <v>517</v>
      </c>
      <c r="D341" s="268" t="s">
        <v>518</v>
      </c>
      <c r="E341" s="268" t="s">
        <v>519</v>
      </c>
    </row>
    <row r="342">
      <c r="A342" s="269">
        <f t="shared" si="1"/>
        <v>340</v>
      </c>
      <c r="B342" s="270" t="s">
        <v>302</v>
      </c>
      <c r="C342" s="271">
        <v>1200.0</v>
      </c>
      <c r="D342" s="272">
        <v>1140.0</v>
      </c>
      <c r="E342" s="271">
        <v>780.0</v>
      </c>
    </row>
    <row r="343">
      <c r="A343" s="269">
        <f t="shared" si="1"/>
        <v>341</v>
      </c>
      <c r="B343" s="267" t="s">
        <v>516</v>
      </c>
      <c r="C343" s="268" t="s">
        <v>517</v>
      </c>
      <c r="D343" s="268" t="s">
        <v>518</v>
      </c>
      <c r="E343" s="268" t="s">
        <v>519</v>
      </c>
    </row>
    <row r="344">
      <c r="A344" s="269">
        <f t="shared" si="1"/>
        <v>342</v>
      </c>
      <c r="B344" s="270" t="s">
        <v>303</v>
      </c>
      <c r="C344" s="271">
        <v>1200.0</v>
      </c>
      <c r="D344" s="272">
        <v>1140.0</v>
      </c>
      <c r="E344" s="271">
        <v>780.0</v>
      </c>
    </row>
    <row r="345">
      <c r="A345" s="269">
        <f t="shared" si="1"/>
        <v>343</v>
      </c>
      <c r="B345" s="267" t="s">
        <v>516</v>
      </c>
      <c r="C345" s="268" t="s">
        <v>517</v>
      </c>
      <c r="D345" s="268" t="s">
        <v>518</v>
      </c>
      <c r="E345" s="268" t="s">
        <v>519</v>
      </c>
    </row>
    <row r="346">
      <c r="A346" s="269">
        <f t="shared" si="1"/>
        <v>344</v>
      </c>
      <c r="B346" s="270" t="s">
        <v>304</v>
      </c>
      <c r="C346" s="271">
        <v>1800.0</v>
      </c>
      <c r="D346" s="272">
        <v>1710.0</v>
      </c>
      <c r="E346" s="271">
        <v>1170.0</v>
      </c>
    </row>
    <row r="347">
      <c r="A347" s="269">
        <f t="shared" si="1"/>
        <v>345</v>
      </c>
      <c r="B347" s="267" t="s">
        <v>516</v>
      </c>
      <c r="C347" s="268" t="s">
        <v>517</v>
      </c>
      <c r="D347" s="268" t="s">
        <v>518</v>
      </c>
      <c r="E347" s="268" t="s">
        <v>519</v>
      </c>
    </row>
    <row r="348">
      <c r="A348" s="269">
        <f t="shared" si="1"/>
        <v>346</v>
      </c>
      <c r="B348" s="270" t="s">
        <v>306</v>
      </c>
      <c r="C348" s="271">
        <v>1620.0</v>
      </c>
      <c r="D348" s="272">
        <v>1980.0</v>
      </c>
      <c r="E348" s="271">
        <v>1352.0</v>
      </c>
    </row>
    <row r="349">
      <c r="A349" s="269">
        <f t="shared" si="1"/>
        <v>347</v>
      </c>
      <c r="B349" s="267" t="s">
        <v>516</v>
      </c>
      <c r="C349" s="268" t="s">
        <v>517</v>
      </c>
      <c r="D349" s="268" t="s">
        <v>518</v>
      </c>
      <c r="E349" s="268" t="s">
        <v>519</v>
      </c>
    </row>
    <row r="350">
      <c r="A350" s="269">
        <f t="shared" si="1"/>
        <v>348</v>
      </c>
      <c r="B350" s="270" t="s">
        <v>307</v>
      </c>
      <c r="C350" s="271">
        <v>1620.0</v>
      </c>
      <c r="D350" s="272">
        <v>1980.0</v>
      </c>
      <c r="E350" s="271">
        <v>1352.0</v>
      </c>
    </row>
    <row r="351">
      <c r="A351" s="269">
        <f t="shared" si="1"/>
        <v>349</v>
      </c>
      <c r="B351" s="267" t="s">
        <v>516</v>
      </c>
      <c r="C351" s="268" t="s">
        <v>517</v>
      </c>
      <c r="D351" s="268" t="s">
        <v>518</v>
      </c>
      <c r="E351" s="268" t="s">
        <v>519</v>
      </c>
    </row>
    <row r="352">
      <c r="A352" s="269">
        <f t="shared" si="1"/>
        <v>350</v>
      </c>
      <c r="B352" s="270" t="s">
        <v>308</v>
      </c>
      <c r="C352" s="271">
        <v>1970.0</v>
      </c>
      <c r="D352" s="272">
        <v>2420.0</v>
      </c>
      <c r="E352" s="271">
        <v>1651.0</v>
      </c>
    </row>
    <row r="353">
      <c r="A353" s="269">
        <f t="shared" si="1"/>
        <v>351</v>
      </c>
      <c r="B353" s="267" t="s">
        <v>516</v>
      </c>
      <c r="C353" s="268" t="s">
        <v>517</v>
      </c>
      <c r="D353" s="268" t="s">
        <v>518</v>
      </c>
      <c r="E353" s="268" t="s">
        <v>519</v>
      </c>
    </row>
    <row r="354">
      <c r="A354" s="269">
        <f t="shared" si="1"/>
        <v>352</v>
      </c>
      <c r="B354" s="270" t="s">
        <v>309</v>
      </c>
      <c r="C354" s="271">
        <v>1970.0</v>
      </c>
      <c r="D354" s="272">
        <v>2420.0</v>
      </c>
      <c r="E354" s="271">
        <v>1651.0</v>
      </c>
    </row>
    <row r="355">
      <c r="A355" s="269">
        <f t="shared" si="1"/>
        <v>353</v>
      </c>
      <c r="B355" s="267" t="s">
        <v>516</v>
      </c>
      <c r="C355" s="268" t="s">
        <v>517</v>
      </c>
      <c r="D355" s="268" t="s">
        <v>518</v>
      </c>
      <c r="E355" s="268" t="s">
        <v>519</v>
      </c>
    </row>
    <row r="356">
      <c r="A356" s="269">
        <f t="shared" si="1"/>
        <v>354</v>
      </c>
      <c r="B356" s="270" t="s">
        <v>310</v>
      </c>
      <c r="C356" s="271">
        <v>1970.0</v>
      </c>
      <c r="D356" s="272">
        <v>2420.0</v>
      </c>
      <c r="E356" s="271">
        <v>1651.0</v>
      </c>
    </row>
    <row r="357">
      <c r="A357" s="269">
        <f t="shared" si="1"/>
        <v>355</v>
      </c>
      <c r="B357" s="267" t="s">
        <v>516</v>
      </c>
      <c r="C357" s="268" t="s">
        <v>517</v>
      </c>
      <c r="D357" s="268" t="s">
        <v>518</v>
      </c>
      <c r="E357" s="268" t="s">
        <v>519</v>
      </c>
    </row>
    <row r="358">
      <c r="A358" s="269">
        <f t="shared" si="1"/>
        <v>356</v>
      </c>
      <c r="B358" s="270" t="s">
        <v>311</v>
      </c>
      <c r="C358" s="271">
        <v>9710.0</v>
      </c>
      <c r="D358" s="272">
        <v>11900.0</v>
      </c>
      <c r="E358" s="271">
        <v>8138.0</v>
      </c>
    </row>
    <row r="359">
      <c r="A359" s="269">
        <f t="shared" si="1"/>
        <v>357</v>
      </c>
      <c r="B359" s="267" t="s">
        <v>516</v>
      </c>
      <c r="C359" s="268" t="s">
        <v>517</v>
      </c>
      <c r="D359" s="268" t="s">
        <v>518</v>
      </c>
      <c r="E359" s="268" t="s">
        <v>519</v>
      </c>
    </row>
    <row r="360">
      <c r="A360" s="269">
        <f t="shared" si="1"/>
        <v>358</v>
      </c>
      <c r="B360" s="270" t="s">
        <v>312</v>
      </c>
      <c r="C360" s="271">
        <v>9710.0</v>
      </c>
      <c r="D360" s="272">
        <v>11900.0</v>
      </c>
      <c r="E360" s="271">
        <v>8138.0</v>
      </c>
    </row>
    <row r="361">
      <c r="A361" s="269">
        <f t="shared" si="1"/>
        <v>359</v>
      </c>
      <c r="B361" s="267" t="s">
        <v>516</v>
      </c>
      <c r="C361" s="268" t="s">
        <v>517</v>
      </c>
      <c r="D361" s="268" t="s">
        <v>518</v>
      </c>
      <c r="E361" s="268" t="s">
        <v>519</v>
      </c>
    </row>
    <row r="362">
      <c r="A362" s="269">
        <f t="shared" si="1"/>
        <v>360</v>
      </c>
      <c r="B362" s="270" t="s">
        <v>313</v>
      </c>
      <c r="C362" s="271">
        <v>9770.0</v>
      </c>
      <c r="D362" s="272">
        <v>11970.0</v>
      </c>
      <c r="E362" s="271">
        <v>8190.0</v>
      </c>
    </row>
    <row r="363">
      <c r="A363" s="269">
        <f t="shared" si="1"/>
        <v>361</v>
      </c>
      <c r="B363" s="267" t="s">
        <v>516</v>
      </c>
      <c r="C363" s="268" t="s">
        <v>517</v>
      </c>
      <c r="D363" s="268" t="s">
        <v>518</v>
      </c>
      <c r="E363" s="268" t="s">
        <v>519</v>
      </c>
    </row>
    <row r="364">
      <c r="A364" s="269">
        <f t="shared" si="1"/>
        <v>362</v>
      </c>
      <c r="B364" s="270" t="s">
        <v>314</v>
      </c>
      <c r="C364" s="271">
        <v>9770.0</v>
      </c>
      <c r="D364" s="272">
        <v>11970.0</v>
      </c>
      <c r="E364" s="271">
        <v>8190.0</v>
      </c>
    </row>
    <row r="365">
      <c r="A365" s="269">
        <f t="shared" si="1"/>
        <v>363</v>
      </c>
      <c r="B365" s="267" t="s">
        <v>516</v>
      </c>
      <c r="C365" s="268" t="s">
        <v>517</v>
      </c>
      <c r="D365" s="268" t="s">
        <v>518</v>
      </c>
      <c r="E365" s="268" t="s">
        <v>519</v>
      </c>
    </row>
    <row r="366">
      <c r="A366" s="269">
        <f t="shared" si="1"/>
        <v>364</v>
      </c>
      <c r="B366" s="273" t="s">
        <v>326</v>
      </c>
      <c r="C366" s="271">
        <v>6980.0</v>
      </c>
      <c r="D366" s="272">
        <v>5950.0</v>
      </c>
      <c r="E366" s="271">
        <v>6204.0</v>
      </c>
    </row>
    <row r="367">
      <c r="A367" s="269">
        <f t="shared" si="1"/>
        <v>365</v>
      </c>
      <c r="B367" s="267" t="s">
        <v>516</v>
      </c>
      <c r="C367" s="268" t="s">
        <v>517</v>
      </c>
      <c r="D367" s="268" t="s">
        <v>518</v>
      </c>
      <c r="E367" s="268" t="s">
        <v>519</v>
      </c>
    </row>
    <row r="368">
      <c r="A368" s="269">
        <f t="shared" si="1"/>
        <v>366</v>
      </c>
      <c r="B368" s="270" t="s">
        <v>330</v>
      </c>
      <c r="C368" s="271">
        <v>7380.0</v>
      </c>
      <c r="D368" s="272">
        <v>7630.0</v>
      </c>
      <c r="E368" s="271">
        <v>6609.2</v>
      </c>
    </row>
    <row r="369">
      <c r="A369" s="269">
        <f t="shared" si="1"/>
        <v>367</v>
      </c>
      <c r="B369" s="267" t="s">
        <v>516</v>
      </c>
      <c r="C369" s="268" t="s">
        <v>517</v>
      </c>
      <c r="D369" s="268" t="s">
        <v>518</v>
      </c>
      <c r="E369" s="268" t="s">
        <v>519</v>
      </c>
    </row>
    <row r="370">
      <c r="A370" s="269">
        <f t="shared" si="1"/>
        <v>368</v>
      </c>
      <c r="B370" s="273" t="s">
        <v>331</v>
      </c>
      <c r="C370" s="271">
        <v>0.0</v>
      </c>
      <c r="D370" s="272">
        <v>0.0</v>
      </c>
      <c r="E370" s="271">
        <v>0.0</v>
      </c>
    </row>
    <row r="371">
      <c r="A371" s="269">
        <f t="shared" si="1"/>
        <v>369</v>
      </c>
      <c r="B371" s="267" t="s">
        <v>516</v>
      </c>
      <c r="C371" s="268" t="s">
        <v>517</v>
      </c>
      <c r="D371" s="268" t="s">
        <v>518</v>
      </c>
      <c r="E371" s="268" t="s">
        <v>519</v>
      </c>
    </row>
    <row r="372">
      <c r="A372" s="269">
        <f t="shared" si="1"/>
        <v>370</v>
      </c>
      <c r="B372" s="270" t="s">
        <v>332</v>
      </c>
      <c r="C372" s="271">
        <v>5060.0</v>
      </c>
      <c r="D372" s="272">
        <v>4740.0</v>
      </c>
      <c r="E372" s="271">
        <v>4108.0</v>
      </c>
    </row>
    <row r="373">
      <c r="A373" s="269">
        <f t="shared" si="1"/>
        <v>371</v>
      </c>
      <c r="B373" s="267" t="s">
        <v>516</v>
      </c>
      <c r="C373" s="268" t="s">
        <v>517</v>
      </c>
      <c r="D373" s="268" t="s">
        <v>518</v>
      </c>
      <c r="E373" s="268" t="s">
        <v>519</v>
      </c>
    </row>
    <row r="374">
      <c r="A374" s="269">
        <f t="shared" si="1"/>
        <v>372</v>
      </c>
      <c r="B374" s="270" t="s">
        <v>333</v>
      </c>
      <c r="C374" s="271">
        <v>0.0</v>
      </c>
      <c r="D374" s="272">
        <v>0.0</v>
      </c>
      <c r="E374" s="271">
        <v>0.0</v>
      </c>
    </row>
    <row r="375">
      <c r="A375" s="269">
        <f t="shared" si="1"/>
        <v>373</v>
      </c>
      <c r="B375" s="267" t="s">
        <v>516</v>
      </c>
      <c r="C375" s="268" t="s">
        <v>517</v>
      </c>
      <c r="D375" s="268" t="s">
        <v>518</v>
      </c>
      <c r="E375" s="268" t="s">
        <v>519</v>
      </c>
    </row>
    <row r="376">
      <c r="A376" s="269">
        <f t="shared" si="1"/>
        <v>374</v>
      </c>
      <c r="B376" s="273" t="s">
        <v>334</v>
      </c>
      <c r="C376" s="271">
        <v>0.0</v>
      </c>
      <c r="D376" s="272">
        <v>0.0</v>
      </c>
      <c r="E376" s="271">
        <v>0.0</v>
      </c>
    </row>
    <row r="377">
      <c r="A377" s="269">
        <f t="shared" si="1"/>
        <v>375</v>
      </c>
      <c r="B377" s="267" t="s">
        <v>516</v>
      </c>
      <c r="C377" s="268" t="s">
        <v>517</v>
      </c>
      <c r="D377" s="268" t="s">
        <v>518</v>
      </c>
      <c r="E377" s="268" t="s">
        <v>519</v>
      </c>
    </row>
    <row r="378">
      <c r="A378" s="269">
        <f t="shared" si="1"/>
        <v>376</v>
      </c>
      <c r="B378" s="273" t="s">
        <v>335</v>
      </c>
      <c r="C378" s="271">
        <v>0.0</v>
      </c>
      <c r="D378" s="272">
        <v>0.0</v>
      </c>
      <c r="E378" s="271">
        <v>0.0</v>
      </c>
    </row>
    <row r="379">
      <c r="A379" s="269">
        <f t="shared" si="1"/>
        <v>377</v>
      </c>
      <c r="B379" s="267" t="s">
        <v>516</v>
      </c>
      <c r="C379" s="268" t="s">
        <v>517</v>
      </c>
      <c r="D379" s="268" t="s">
        <v>518</v>
      </c>
      <c r="E379" s="268" t="s">
        <v>519</v>
      </c>
    </row>
    <row r="380">
      <c r="A380" s="269">
        <f t="shared" si="1"/>
        <v>378</v>
      </c>
      <c r="B380" s="273" t="s">
        <v>336</v>
      </c>
      <c r="C380" s="271">
        <v>0.0</v>
      </c>
      <c r="D380" s="272">
        <v>0.0</v>
      </c>
      <c r="E380" s="271">
        <v>0.0</v>
      </c>
    </row>
    <row r="381">
      <c r="A381" s="269">
        <f t="shared" si="1"/>
        <v>379</v>
      </c>
      <c r="B381" s="267" t="s">
        <v>516</v>
      </c>
      <c r="C381" s="268" t="s">
        <v>517</v>
      </c>
      <c r="D381" s="268" t="s">
        <v>518</v>
      </c>
      <c r="E381" s="268" t="s">
        <v>519</v>
      </c>
    </row>
    <row r="382">
      <c r="A382" s="269">
        <f t="shared" si="1"/>
        <v>380</v>
      </c>
      <c r="B382" s="273" t="s">
        <v>337</v>
      </c>
      <c r="C382" s="271">
        <v>0.0</v>
      </c>
      <c r="D382" s="272">
        <v>0.0</v>
      </c>
      <c r="E382" s="271">
        <v>0.0</v>
      </c>
    </row>
    <row r="383">
      <c r="A383" s="269">
        <f t="shared" si="1"/>
        <v>381</v>
      </c>
      <c r="B383" s="267" t="s">
        <v>516</v>
      </c>
      <c r="C383" s="268" t="s">
        <v>517</v>
      </c>
      <c r="D383" s="268" t="s">
        <v>518</v>
      </c>
      <c r="E383" s="268" t="s">
        <v>519</v>
      </c>
    </row>
    <row r="384">
      <c r="A384" s="269">
        <f t="shared" si="1"/>
        <v>382</v>
      </c>
      <c r="B384" s="273" t="s">
        <v>338</v>
      </c>
      <c r="C384" s="271">
        <v>0.0</v>
      </c>
      <c r="D384" s="272">
        <v>0.0</v>
      </c>
      <c r="E384" s="271">
        <v>0.0</v>
      </c>
    </row>
    <row r="385">
      <c r="A385" s="269">
        <f t="shared" si="1"/>
        <v>383</v>
      </c>
      <c r="B385" s="267" t="s">
        <v>516</v>
      </c>
      <c r="C385" s="268" t="s">
        <v>517</v>
      </c>
      <c r="D385" s="268" t="s">
        <v>518</v>
      </c>
      <c r="E385" s="268" t="s">
        <v>519</v>
      </c>
    </row>
    <row r="386">
      <c r="A386" s="269">
        <f t="shared" si="1"/>
        <v>384</v>
      </c>
      <c r="B386" s="273" t="s">
        <v>339</v>
      </c>
      <c r="C386" s="271">
        <v>0.0</v>
      </c>
      <c r="D386" s="272">
        <v>0.0</v>
      </c>
      <c r="E386" s="271">
        <v>0.0</v>
      </c>
    </row>
    <row r="387">
      <c r="A387" s="269">
        <f t="shared" si="1"/>
        <v>385</v>
      </c>
      <c r="B387" s="267" t="s">
        <v>516</v>
      </c>
      <c r="C387" s="268" t="s">
        <v>517</v>
      </c>
      <c r="D387" s="268" t="s">
        <v>518</v>
      </c>
      <c r="E387" s="268" t="s">
        <v>519</v>
      </c>
    </row>
    <row r="388">
      <c r="A388" s="269">
        <f t="shared" si="1"/>
        <v>386</v>
      </c>
      <c r="B388" s="273" t="s">
        <v>340</v>
      </c>
      <c r="C388" s="271">
        <v>1200.0</v>
      </c>
      <c r="D388" s="272">
        <v>1160.0</v>
      </c>
      <c r="E388" s="271">
        <v>1040.0</v>
      </c>
    </row>
    <row r="389">
      <c r="A389" s="269">
        <f t="shared" si="1"/>
        <v>387</v>
      </c>
      <c r="B389" s="267" t="s">
        <v>516</v>
      </c>
      <c r="C389" s="268" t="s">
        <v>517</v>
      </c>
      <c r="D389" s="268" t="s">
        <v>518</v>
      </c>
      <c r="E389" s="268" t="s">
        <v>519</v>
      </c>
    </row>
    <row r="390">
      <c r="A390" s="269">
        <f t="shared" si="1"/>
        <v>388</v>
      </c>
      <c r="B390" s="273" t="s">
        <v>342</v>
      </c>
      <c r="C390" s="271">
        <v>4380.0</v>
      </c>
      <c r="D390" s="272">
        <v>4080.0</v>
      </c>
      <c r="E390" s="271">
        <v>3900.0</v>
      </c>
    </row>
    <row r="391">
      <c r="A391" s="269">
        <f t="shared" si="1"/>
        <v>389</v>
      </c>
      <c r="B391" s="267" t="s">
        <v>516</v>
      </c>
      <c r="C391" s="268" t="s">
        <v>517</v>
      </c>
      <c r="D391" s="268" t="s">
        <v>518</v>
      </c>
      <c r="E391" s="268" t="s">
        <v>519</v>
      </c>
    </row>
    <row r="392">
      <c r="A392" s="269">
        <f t="shared" si="1"/>
        <v>390</v>
      </c>
      <c r="B392" s="273" t="s">
        <v>343</v>
      </c>
      <c r="C392" s="271">
        <v>1680.0</v>
      </c>
      <c r="D392" s="272">
        <v>1570.0</v>
      </c>
      <c r="E392" s="271">
        <v>1495.0</v>
      </c>
    </row>
    <row r="393">
      <c r="A393" s="269">
        <f t="shared" si="1"/>
        <v>391</v>
      </c>
      <c r="B393" s="267" t="s">
        <v>516</v>
      </c>
      <c r="C393" s="268" t="s">
        <v>517</v>
      </c>
      <c r="D393" s="268" t="s">
        <v>518</v>
      </c>
      <c r="E393" s="268" t="s">
        <v>519</v>
      </c>
    </row>
    <row r="394">
      <c r="A394" s="269">
        <f t="shared" si="1"/>
        <v>392</v>
      </c>
      <c r="B394" s="270" t="s">
        <v>344</v>
      </c>
      <c r="C394" s="271">
        <v>480.0</v>
      </c>
      <c r="D394" s="272">
        <v>410.0</v>
      </c>
      <c r="E394" s="271">
        <v>390.0</v>
      </c>
    </row>
    <row r="395">
      <c r="A395" s="269">
        <f t="shared" si="1"/>
        <v>393</v>
      </c>
      <c r="B395" s="267" t="s">
        <v>516</v>
      </c>
      <c r="C395" s="268" t="s">
        <v>517</v>
      </c>
      <c r="D395" s="268" t="s">
        <v>518</v>
      </c>
      <c r="E395" s="268" t="s">
        <v>519</v>
      </c>
    </row>
    <row r="396">
      <c r="A396" s="269">
        <f t="shared" si="1"/>
        <v>394</v>
      </c>
      <c r="B396" s="273" t="s">
        <v>354</v>
      </c>
      <c r="C396" s="271">
        <v>540.0</v>
      </c>
      <c r="D396" s="272">
        <v>500.0</v>
      </c>
      <c r="E396" s="271">
        <v>486.0</v>
      </c>
    </row>
    <row r="397">
      <c r="A397" s="269">
        <f t="shared" si="1"/>
        <v>395</v>
      </c>
      <c r="B397" s="267" t="s">
        <v>516</v>
      </c>
      <c r="C397" s="268" t="s">
        <v>517</v>
      </c>
      <c r="D397" s="268" t="s">
        <v>518</v>
      </c>
      <c r="E397" s="268" t="s">
        <v>519</v>
      </c>
    </row>
    <row r="398">
      <c r="A398" s="269">
        <f t="shared" si="1"/>
        <v>396</v>
      </c>
      <c r="B398" s="273" t="s">
        <v>355</v>
      </c>
      <c r="C398" s="271">
        <v>1580.0</v>
      </c>
      <c r="D398" s="272">
        <v>1450.0</v>
      </c>
      <c r="E398" s="271">
        <v>1417.5</v>
      </c>
    </row>
    <row r="399">
      <c r="A399" s="269">
        <f t="shared" si="1"/>
        <v>397</v>
      </c>
      <c r="B399" s="267" t="s">
        <v>516</v>
      </c>
      <c r="C399" s="268" t="s">
        <v>517</v>
      </c>
      <c r="D399" s="268" t="s">
        <v>518</v>
      </c>
      <c r="E399" s="268" t="s">
        <v>519</v>
      </c>
    </row>
    <row r="400">
      <c r="A400" s="269">
        <f t="shared" si="1"/>
        <v>398</v>
      </c>
      <c r="B400" s="273" t="s">
        <v>356</v>
      </c>
      <c r="C400" s="271">
        <v>1950.0</v>
      </c>
      <c r="D400" s="272">
        <v>1800.0</v>
      </c>
      <c r="E400" s="271">
        <v>1755.0</v>
      </c>
    </row>
    <row r="401">
      <c r="A401" s="269">
        <f t="shared" si="1"/>
        <v>399</v>
      </c>
      <c r="B401" s="267" t="s">
        <v>516</v>
      </c>
      <c r="C401" s="268" t="s">
        <v>517</v>
      </c>
      <c r="D401" s="268" t="s">
        <v>518</v>
      </c>
      <c r="E401" s="268" t="s">
        <v>519</v>
      </c>
    </row>
    <row r="402">
      <c r="A402" s="269">
        <f t="shared" si="1"/>
        <v>400</v>
      </c>
      <c r="B402" s="273" t="s">
        <v>510</v>
      </c>
      <c r="C402" s="271">
        <v>530.0</v>
      </c>
      <c r="D402" s="272">
        <v>490.0</v>
      </c>
      <c r="E402" s="271">
        <v>472.5</v>
      </c>
    </row>
    <row r="403">
      <c r="A403" s="269">
        <f t="shared" si="1"/>
        <v>401</v>
      </c>
      <c r="B403" s="267" t="s">
        <v>516</v>
      </c>
      <c r="C403" s="268" t="s">
        <v>517</v>
      </c>
      <c r="D403" s="268" t="s">
        <v>518</v>
      </c>
      <c r="E403" s="268" t="s">
        <v>519</v>
      </c>
    </row>
    <row r="404">
      <c r="A404" s="269">
        <f t="shared" si="1"/>
        <v>402</v>
      </c>
      <c r="B404" s="270" t="s">
        <v>504</v>
      </c>
      <c r="C404" s="271">
        <v>1310.0</v>
      </c>
      <c r="D404" s="272">
        <v>1210.0</v>
      </c>
      <c r="E404" s="271">
        <v>1175.85</v>
      </c>
    </row>
    <row r="405">
      <c r="A405" s="269">
        <f t="shared" si="1"/>
        <v>403</v>
      </c>
      <c r="B405" s="267" t="s">
        <v>516</v>
      </c>
      <c r="C405" s="268" t="s">
        <v>517</v>
      </c>
      <c r="D405" s="268" t="s">
        <v>518</v>
      </c>
      <c r="E405" s="268" t="s">
        <v>519</v>
      </c>
    </row>
    <row r="406">
      <c r="A406" s="269">
        <f t="shared" si="1"/>
        <v>404</v>
      </c>
      <c r="B406" s="270" t="s">
        <v>358</v>
      </c>
      <c r="C406" s="271">
        <v>0.0</v>
      </c>
      <c r="D406" s="272">
        <v>0.0</v>
      </c>
      <c r="E406" s="271">
        <v>0.0</v>
      </c>
    </row>
    <row r="407">
      <c r="A407" s="269">
        <f t="shared" si="1"/>
        <v>405</v>
      </c>
      <c r="B407" s="267" t="s">
        <v>516</v>
      </c>
      <c r="C407" s="268" t="s">
        <v>517</v>
      </c>
      <c r="D407" s="268" t="s">
        <v>518</v>
      </c>
      <c r="E407" s="268" t="s">
        <v>519</v>
      </c>
    </row>
    <row r="408">
      <c r="A408" s="269">
        <f t="shared" si="1"/>
        <v>406</v>
      </c>
      <c r="B408" s="270" t="s">
        <v>359</v>
      </c>
      <c r="C408" s="271">
        <v>1910.0</v>
      </c>
      <c r="D408" s="272">
        <v>1760.0</v>
      </c>
      <c r="E408" s="271">
        <v>1715.85</v>
      </c>
    </row>
    <row r="409">
      <c r="A409" s="269">
        <f t="shared" si="1"/>
        <v>407</v>
      </c>
      <c r="B409" s="267" t="s">
        <v>516</v>
      </c>
      <c r="C409" s="268" t="s">
        <v>517</v>
      </c>
      <c r="D409" s="268" t="s">
        <v>518</v>
      </c>
      <c r="E409" s="268" t="s">
        <v>519</v>
      </c>
    </row>
    <row r="410">
      <c r="A410" s="269">
        <f t="shared" si="1"/>
        <v>408</v>
      </c>
      <c r="B410" s="270" t="s">
        <v>360</v>
      </c>
      <c r="C410" s="271">
        <v>2480.0</v>
      </c>
      <c r="D410" s="272">
        <v>2280.0</v>
      </c>
      <c r="E410" s="271">
        <v>2227.5</v>
      </c>
    </row>
    <row r="411">
      <c r="A411" s="269">
        <f t="shared" si="1"/>
        <v>409</v>
      </c>
      <c r="B411" s="267" t="s">
        <v>516</v>
      </c>
      <c r="C411" s="268" t="s">
        <v>517</v>
      </c>
      <c r="D411" s="268" t="s">
        <v>518</v>
      </c>
      <c r="E411" s="268" t="s">
        <v>519</v>
      </c>
    </row>
    <row r="412">
      <c r="A412" s="269">
        <f t="shared" si="1"/>
        <v>410</v>
      </c>
      <c r="B412" s="270" t="s">
        <v>361</v>
      </c>
      <c r="C412" s="271">
        <v>0.0</v>
      </c>
      <c r="D412" s="272">
        <v>0.0</v>
      </c>
      <c r="E412" s="271">
        <v>0.0</v>
      </c>
    </row>
    <row r="413">
      <c r="A413" s="269">
        <f t="shared" si="1"/>
        <v>411</v>
      </c>
      <c r="B413" s="267" t="s">
        <v>516</v>
      </c>
      <c r="C413" s="268" t="s">
        <v>517</v>
      </c>
      <c r="D413" s="268" t="s">
        <v>518</v>
      </c>
      <c r="E413" s="268" t="s">
        <v>519</v>
      </c>
    </row>
    <row r="414">
      <c r="A414" s="269">
        <f t="shared" si="1"/>
        <v>412</v>
      </c>
      <c r="B414" s="270" t="s">
        <v>362</v>
      </c>
      <c r="C414" s="271">
        <v>1640.0</v>
      </c>
      <c r="D414" s="272">
        <v>1510.0</v>
      </c>
      <c r="E414" s="271">
        <v>1472.85</v>
      </c>
    </row>
    <row r="415">
      <c r="A415" s="269">
        <f t="shared" si="1"/>
        <v>413</v>
      </c>
      <c r="B415" s="267" t="s">
        <v>516</v>
      </c>
      <c r="C415" s="268" t="s">
        <v>517</v>
      </c>
      <c r="D415" s="268" t="s">
        <v>518</v>
      </c>
      <c r="E415" s="268" t="s">
        <v>519</v>
      </c>
    </row>
    <row r="416">
      <c r="A416" s="269">
        <f t="shared" si="1"/>
        <v>414</v>
      </c>
      <c r="B416" s="270" t="s">
        <v>363</v>
      </c>
      <c r="C416" s="271">
        <v>6150.0</v>
      </c>
      <c r="D416" s="272">
        <v>5660.0</v>
      </c>
      <c r="E416" s="271">
        <v>5535.0</v>
      </c>
    </row>
    <row r="417">
      <c r="A417" s="269">
        <f t="shared" si="1"/>
        <v>415</v>
      </c>
      <c r="B417" s="267" t="s">
        <v>516</v>
      </c>
      <c r="C417" s="268" t="s">
        <v>517</v>
      </c>
      <c r="D417" s="268" t="s">
        <v>518</v>
      </c>
      <c r="E417" s="268" t="s">
        <v>519</v>
      </c>
    </row>
    <row r="418">
      <c r="A418" s="269">
        <f t="shared" si="1"/>
        <v>416</v>
      </c>
      <c r="B418" s="270" t="s">
        <v>364</v>
      </c>
      <c r="C418" s="271">
        <v>1760.0</v>
      </c>
      <c r="D418" s="272">
        <v>1620.0</v>
      </c>
      <c r="E418" s="271">
        <v>1580.85</v>
      </c>
    </row>
    <row r="419">
      <c r="A419" s="269">
        <f t="shared" si="1"/>
        <v>417</v>
      </c>
      <c r="B419" s="267" t="s">
        <v>516</v>
      </c>
      <c r="C419" s="268" t="s">
        <v>517</v>
      </c>
      <c r="D419" s="268" t="s">
        <v>518</v>
      </c>
      <c r="E419" s="268" t="s">
        <v>519</v>
      </c>
    </row>
    <row r="420">
      <c r="A420" s="269">
        <f t="shared" si="1"/>
        <v>418</v>
      </c>
      <c r="B420" s="273" t="s">
        <v>365</v>
      </c>
      <c r="C420" s="271">
        <v>6900.0</v>
      </c>
      <c r="D420" s="272">
        <v>6350.0</v>
      </c>
      <c r="E420" s="271">
        <v>6210.0</v>
      </c>
    </row>
    <row r="421">
      <c r="A421" s="269">
        <f t="shared" si="1"/>
        <v>419</v>
      </c>
      <c r="B421" s="267" t="s">
        <v>516</v>
      </c>
      <c r="C421" s="268" t="s">
        <v>517</v>
      </c>
      <c r="D421" s="268" t="s">
        <v>518</v>
      </c>
      <c r="E421" s="268" t="s">
        <v>519</v>
      </c>
    </row>
    <row r="422">
      <c r="A422" s="269">
        <f t="shared" si="1"/>
        <v>420</v>
      </c>
      <c r="B422" s="273" t="s">
        <v>366</v>
      </c>
      <c r="C422" s="271">
        <v>1880.0</v>
      </c>
      <c r="D422" s="272">
        <v>1730.0</v>
      </c>
      <c r="E422" s="271">
        <v>1688.85</v>
      </c>
    </row>
    <row r="423">
      <c r="A423" s="269">
        <f t="shared" si="1"/>
        <v>421</v>
      </c>
      <c r="B423" s="267" t="s">
        <v>516</v>
      </c>
      <c r="C423" s="268" t="s">
        <v>517</v>
      </c>
      <c r="D423" s="268" t="s">
        <v>518</v>
      </c>
      <c r="E423" s="268" t="s">
        <v>519</v>
      </c>
    </row>
    <row r="424">
      <c r="A424" s="269">
        <f t="shared" si="1"/>
        <v>422</v>
      </c>
      <c r="B424" s="273" t="s">
        <v>367</v>
      </c>
      <c r="C424" s="271">
        <v>0.0</v>
      </c>
      <c r="D424" s="272">
        <v>0.0</v>
      </c>
      <c r="E424" s="271">
        <v>0.0</v>
      </c>
    </row>
    <row r="425">
      <c r="A425" s="269">
        <f t="shared" si="1"/>
        <v>423</v>
      </c>
      <c r="B425" s="267" t="s">
        <v>516</v>
      </c>
      <c r="C425" s="268" t="s">
        <v>517</v>
      </c>
      <c r="D425" s="268" t="s">
        <v>518</v>
      </c>
      <c r="E425" s="268" t="s">
        <v>519</v>
      </c>
    </row>
    <row r="426">
      <c r="A426" s="269">
        <f t="shared" si="1"/>
        <v>424</v>
      </c>
      <c r="B426" s="270" t="s">
        <v>368</v>
      </c>
      <c r="C426" s="271">
        <v>0.0</v>
      </c>
      <c r="D426" s="272">
        <v>0.0</v>
      </c>
      <c r="E426" s="271">
        <v>0.0</v>
      </c>
    </row>
    <row r="427">
      <c r="A427" s="269">
        <f t="shared" si="1"/>
        <v>425</v>
      </c>
      <c r="B427" s="267" t="s">
        <v>516</v>
      </c>
      <c r="C427" s="268" t="s">
        <v>517</v>
      </c>
      <c r="D427" s="268" t="s">
        <v>518</v>
      </c>
      <c r="E427" s="268" t="s">
        <v>519</v>
      </c>
    </row>
    <row r="428">
      <c r="A428" s="269">
        <f t="shared" si="1"/>
        <v>426</v>
      </c>
      <c r="B428" s="273" t="s">
        <v>369</v>
      </c>
      <c r="C428" s="271">
        <v>1940.0</v>
      </c>
      <c r="D428" s="272">
        <v>1790.0</v>
      </c>
      <c r="E428" s="271">
        <v>1741.5</v>
      </c>
    </row>
    <row r="429">
      <c r="A429" s="269">
        <f t="shared" si="1"/>
        <v>427</v>
      </c>
      <c r="B429" s="267" t="s">
        <v>516</v>
      </c>
      <c r="C429" s="268" t="s">
        <v>517</v>
      </c>
      <c r="D429" s="268" t="s">
        <v>518</v>
      </c>
      <c r="E429" s="268" t="s">
        <v>519</v>
      </c>
    </row>
    <row r="430">
      <c r="A430" s="269">
        <f t="shared" si="1"/>
        <v>428</v>
      </c>
      <c r="B430" s="273" t="s">
        <v>370</v>
      </c>
      <c r="C430" s="271">
        <v>0.0</v>
      </c>
      <c r="D430" s="272">
        <v>0.0</v>
      </c>
      <c r="E430" s="271">
        <v>0.0</v>
      </c>
    </row>
    <row r="431">
      <c r="A431" s="269">
        <f t="shared" si="1"/>
        <v>429</v>
      </c>
      <c r="B431" s="267" t="s">
        <v>516</v>
      </c>
      <c r="C431" s="268" t="s">
        <v>517</v>
      </c>
      <c r="D431" s="268" t="s">
        <v>518</v>
      </c>
      <c r="E431" s="268" t="s">
        <v>519</v>
      </c>
    </row>
    <row r="432">
      <c r="A432" s="269">
        <f t="shared" si="1"/>
        <v>430</v>
      </c>
      <c r="B432" s="270" t="s">
        <v>371</v>
      </c>
      <c r="C432" s="271">
        <v>0.0</v>
      </c>
      <c r="D432" s="272">
        <v>0.0</v>
      </c>
      <c r="E432" s="271">
        <v>0.0</v>
      </c>
    </row>
    <row r="433">
      <c r="A433" s="269">
        <f t="shared" si="1"/>
        <v>431</v>
      </c>
      <c r="B433" s="267" t="s">
        <v>516</v>
      </c>
      <c r="C433" s="268" t="s">
        <v>517</v>
      </c>
      <c r="D433" s="268" t="s">
        <v>518</v>
      </c>
      <c r="E433" s="268" t="s">
        <v>519</v>
      </c>
    </row>
    <row r="434">
      <c r="A434" s="269">
        <f t="shared" si="1"/>
        <v>432</v>
      </c>
      <c r="B434" s="273" t="s">
        <v>372</v>
      </c>
      <c r="C434" s="271">
        <v>5260.0</v>
      </c>
      <c r="D434" s="272">
        <v>4840.0</v>
      </c>
      <c r="E434" s="271">
        <v>4726.35</v>
      </c>
    </row>
    <row r="435">
      <c r="A435" s="269">
        <f t="shared" si="1"/>
        <v>433</v>
      </c>
      <c r="B435" s="267" t="s">
        <v>516</v>
      </c>
      <c r="C435" s="268" t="s">
        <v>517</v>
      </c>
      <c r="D435" s="268" t="s">
        <v>518</v>
      </c>
      <c r="E435" s="268" t="s">
        <v>519</v>
      </c>
    </row>
    <row r="436">
      <c r="A436" s="269">
        <f t="shared" si="1"/>
        <v>434</v>
      </c>
      <c r="B436" s="273" t="s">
        <v>373</v>
      </c>
      <c r="C436" s="271">
        <v>2730.0</v>
      </c>
      <c r="D436" s="272">
        <v>2520.0</v>
      </c>
      <c r="E436" s="271">
        <v>2457.0</v>
      </c>
    </row>
    <row r="437">
      <c r="A437" s="269">
        <f t="shared" si="1"/>
        <v>435</v>
      </c>
      <c r="B437" s="267" t="s">
        <v>516</v>
      </c>
      <c r="C437" s="268" t="s">
        <v>517</v>
      </c>
      <c r="D437" s="268" t="s">
        <v>518</v>
      </c>
      <c r="E437" s="268" t="s">
        <v>519</v>
      </c>
    </row>
    <row r="438">
      <c r="A438" s="269">
        <f t="shared" si="1"/>
        <v>436</v>
      </c>
      <c r="B438" s="273" t="s">
        <v>374</v>
      </c>
      <c r="C438" s="271">
        <v>2790.0</v>
      </c>
      <c r="D438" s="272">
        <v>2570.0</v>
      </c>
      <c r="E438" s="271">
        <v>2510.999999999998</v>
      </c>
    </row>
    <row r="439">
      <c r="A439" s="269">
        <f t="shared" si="1"/>
        <v>437</v>
      </c>
      <c r="B439" s="267" t="s">
        <v>516</v>
      </c>
      <c r="C439" s="268" t="s">
        <v>517</v>
      </c>
      <c r="D439" s="268" t="s">
        <v>518</v>
      </c>
      <c r="E439" s="268" t="s">
        <v>519</v>
      </c>
    </row>
    <row r="440">
      <c r="A440" s="269">
        <f t="shared" si="1"/>
        <v>438</v>
      </c>
      <c r="B440" s="273" t="s">
        <v>375</v>
      </c>
      <c r="C440" s="271">
        <v>2870.0</v>
      </c>
      <c r="D440" s="272">
        <v>2640.0</v>
      </c>
      <c r="E440" s="271">
        <v>2578.5</v>
      </c>
    </row>
    <row r="441">
      <c r="A441" s="269">
        <f t="shared" si="1"/>
        <v>439</v>
      </c>
      <c r="B441" s="267" t="s">
        <v>516</v>
      </c>
      <c r="C441" s="268" t="s">
        <v>517</v>
      </c>
      <c r="D441" s="268" t="s">
        <v>518</v>
      </c>
      <c r="E441" s="268" t="s">
        <v>519</v>
      </c>
    </row>
    <row r="442">
      <c r="A442" s="269">
        <f t="shared" si="1"/>
        <v>440</v>
      </c>
      <c r="B442" s="273" t="s">
        <v>376</v>
      </c>
      <c r="C442" s="271">
        <v>5850.0</v>
      </c>
      <c r="D442" s="272">
        <v>5390.0</v>
      </c>
      <c r="E442" s="271">
        <v>5265.0</v>
      </c>
    </row>
    <row r="443">
      <c r="A443" s="269">
        <f t="shared" si="1"/>
        <v>441</v>
      </c>
      <c r="B443" s="267" t="s">
        <v>516</v>
      </c>
      <c r="C443" s="268" t="s">
        <v>517</v>
      </c>
      <c r="D443" s="268" t="s">
        <v>518</v>
      </c>
      <c r="E443" s="268" t="s">
        <v>519</v>
      </c>
    </row>
    <row r="444">
      <c r="A444" s="269">
        <f t="shared" si="1"/>
        <v>442</v>
      </c>
      <c r="B444" s="270" t="s">
        <v>377</v>
      </c>
      <c r="C444" s="271">
        <v>0.0</v>
      </c>
      <c r="D444" s="272">
        <v>0.0</v>
      </c>
      <c r="E444" s="271">
        <v>0.0</v>
      </c>
    </row>
    <row r="445">
      <c r="A445" s="269">
        <f t="shared" si="1"/>
        <v>443</v>
      </c>
      <c r="B445" s="267" t="s">
        <v>516</v>
      </c>
      <c r="C445" s="268" t="s">
        <v>517</v>
      </c>
      <c r="D445" s="268" t="s">
        <v>518</v>
      </c>
      <c r="E445" s="268" t="s">
        <v>519</v>
      </c>
    </row>
    <row r="446">
      <c r="A446" s="269">
        <f t="shared" si="1"/>
        <v>444</v>
      </c>
      <c r="B446" s="273" t="s">
        <v>378</v>
      </c>
      <c r="C446" s="271">
        <v>0.0</v>
      </c>
      <c r="D446" s="272">
        <v>0.0</v>
      </c>
      <c r="E446" s="271">
        <v>0.0</v>
      </c>
    </row>
    <row r="447">
      <c r="A447" s="269">
        <f t="shared" si="1"/>
        <v>445</v>
      </c>
      <c r="B447" s="267" t="s">
        <v>516</v>
      </c>
      <c r="C447" s="268" t="s">
        <v>517</v>
      </c>
      <c r="D447" s="268" t="s">
        <v>518</v>
      </c>
      <c r="E447" s="268" t="s">
        <v>519</v>
      </c>
    </row>
    <row r="448">
      <c r="A448" s="269">
        <f t="shared" si="1"/>
        <v>446</v>
      </c>
      <c r="B448" s="273" t="s">
        <v>379</v>
      </c>
      <c r="C448" s="271">
        <v>0.0</v>
      </c>
      <c r="D448" s="272">
        <v>0.0</v>
      </c>
      <c r="E448" s="271">
        <v>0.0</v>
      </c>
    </row>
    <row r="449">
      <c r="A449" s="269">
        <f t="shared" si="1"/>
        <v>447</v>
      </c>
      <c r="B449" s="267" t="s">
        <v>516</v>
      </c>
      <c r="C449" s="268" t="s">
        <v>517</v>
      </c>
      <c r="D449" s="268" t="s">
        <v>518</v>
      </c>
      <c r="E449" s="268" t="s">
        <v>519</v>
      </c>
    </row>
    <row r="450">
      <c r="A450" s="269">
        <f t="shared" si="1"/>
        <v>448</v>
      </c>
      <c r="B450" s="273" t="s">
        <v>383</v>
      </c>
      <c r="C450" s="271">
        <v>3450.0</v>
      </c>
      <c r="D450" s="272">
        <v>3040.0</v>
      </c>
      <c r="E450" s="271">
        <v>2835.0</v>
      </c>
    </row>
    <row r="451">
      <c r="A451" s="269">
        <f t="shared" si="1"/>
        <v>449</v>
      </c>
      <c r="B451" s="267" t="s">
        <v>516</v>
      </c>
      <c r="C451" s="268" t="s">
        <v>517</v>
      </c>
      <c r="D451" s="268" t="s">
        <v>518</v>
      </c>
      <c r="E451" s="268" t="s">
        <v>519</v>
      </c>
    </row>
    <row r="452">
      <c r="A452" s="269">
        <f t="shared" si="1"/>
        <v>450</v>
      </c>
      <c r="B452" s="270" t="s">
        <v>384</v>
      </c>
      <c r="C452" s="271">
        <v>2320.0</v>
      </c>
      <c r="D452" s="272">
        <v>2040.0</v>
      </c>
      <c r="E452" s="271">
        <v>1902.6</v>
      </c>
    </row>
    <row r="453">
      <c r="A453" s="269">
        <f t="shared" si="1"/>
        <v>451</v>
      </c>
      <c r="B453" s="267" t="s">
        <v>516</v>
      </c>
      <c r="C453" s="268" t="s">
        <v>517</v>
      </c>
      <c r="D453" s="268" t="s">
        <v>518</v>
      </c>
      <c r="E453" s="268" t="s">
        <v>519</v>
      </c>
    </row>
    <row r="454">
      <c r="A454" s="269">
        <f t="shared" si="1"/>
        <v>452</v>
      </c>
      <c r="B454" s="273" t="s">
        <v>385</v>
      </c>
      <c r="C454" s="271">
        <v>5300.0</v>
      </c>
      <c r="D454" s="272">
        <v>4680.0</v>
      </c>
      <c r="E454" s="271">
        <v>4363.8</v>
      </c>
    </row>
    <row r="455">
      <c r="A455" s="269">
        <f t="shared" si="1"/>
        <v>453</v>
      </c>
      <c r="B455" s="267" t="s">
        <v>516</v>
      </c>
      <c r="C455" s="268" t="s">
        <v>517</v>
      </c>
      <c r="D455" s="268" t="s">
        <v>518</v>
      </c>
      <c r="E455" s="268" t="s">
        <v>519</v>
      </c>
    </row>
    <row r="456">
      <c r="A456" s="269">
        <f t="shared" si="1"/>
        <v>454</v>
      </c>
      <c r="B456" s="270" t="s">
        <v>514</v>
      </c>
      <c r="C456" s="271">
        <v>2720.0</v>
      </c>
      <c r="D456" s="272">
        <v>2400.0</v>
      </c>
      <c r="E456" s="271">
        <v>2240.0</v>
      </c>
    </row>
    <row r="457">
      <c r="A457" s="269">
        <f t="shared" si="1"/>
        <v>455</v>
      </c>
      <c r="B457" s="267" t="s">
        <v>516</v>
      </c>
      <c r="C457" s="268" t="s">
        <v>517</v>
      </c>
      <c r="D457" s="268" t="s">
        <v>518</v>
      </c>
      <c r="E457" s="268" t="s">
        <v>519</v>
      </c>
    </row>
    <row r="458">
      <c r="A458" s="269">
        <f t="shared" si="1"/>
        <v>456</v>
      </c>
      <c r="B458" s="273" t="s">
        <v>386</v>
      </c>
      <c r="C458" s="271">
        <v>3170.0</v>
      </c>
      <c r="D458" s="272">
        <v>2640.0</v>
      </c>
      <c r="E458" s="271">
        <v>2464.0</v>
      </c>
    </row>
    <row r="459">
      <c r="A459" s="269">
        <f t="shared" si="1"/>
        <v>457</v>
      </c>
      <c r="B459" s="267" t="s">
        <v>516</v>
      </c>
      <c r="C459" s="268" t="s">
        <v>517</v>
      </c>
      <c r="D459" s="268" t="s">
        <v>518</v>
      </c>
      <c r="E459" s="268" t="s">
        <v>519</v>
      </c>
    </row>
    <row r="460">
      <c r="A460" s="269">
        <f t="shared" si="1"/>
        <v>458</v>
      </c>
      <c r="B460" s="270" t="s">
        <v>387</v>
      </c>
      <c r="C460" s="271">
        <v>1870.0</v>
      </c>
      <c r="D460" s="272">
        <v>1560.0</v>
      </c>
      <c r="E460" s="271">
        <v>1449.0</v>
      </c>
    </row>
    <row r="461">
      <c r="A461" s="269">
        <f t="shared" si="1"/>
        <v>459</v>
      </c>
      <c r="B461" s="267" t="s">
        <v>516</v>
      </c>
      <c r="C461" s="268" t="s">
        <v>517</v>
      </c>
      <c r="D461" s="268" t="s">
        <v>518</v>
      </c>
      <c r="E461" s="268" t="s">
        <v>519</v>
      </c>
    </row>
    <row r="462">
      <c r="A462" s="269">
        <f t="shared" si="1"/>
        <v>460</v>
      </c>
      <c r="B462" s="273" t="s">
        <v>388</v>
      </c>
      <c r="C462" s="271">
        <v>8280.0</v>
      </c>
      <c r="D462" s="272">
        <v>6900.0</v>
      </c>
      <c r="E462" s="271">
        <v>6440.0</v>
      </c>
    </row>
    <row r="463">
      <c r="A463" s="269">
        <f t="shared" si="1"/>
        <v>461</v>
      </c>
      <c r="B463" s="267" t="s">
        <v>516</v>
      </c>
      <c r="C463" s="268" t="s">
        <v>517</v>
      </c>
      <c r="D463" s="268" t="s">
        <v>518</v>
      </c>
      <c r="E463" s="268" t="s">
        <v>519</v>
      </c>
    </row>
    <row r="464">
      <c r="A464" s="269">
        <f t="shared" si="1"/>
        <v>462</v>
      </c>
      <c r="B464" s="273" t="s">
        <v>389</v>
      </c>
      <c r="C464" s="271">
        <v>0.0</v>
      </c>
      <c r="D464" s="272">
        <v>0.0</v>
      </c>
      <c r="E464" s="271">
        <v>0.0</v>
      </c>
    </row>
    <row r="465">
      <c r="A465" s="269">
        <f t="shared" si="1"/>
        <v>463</v>
      </c>
      <c r="B465" s="267" t="s">
        <v>516</v>
      </c>
      <c r="C465" s="268" t="s">
        <v>517</v>
      </c>
      <c r="D465" s="268" t="s">
        <v>518</v>
      </c>
      <c r="E465" s="268" t="s">
        <v>519</v>
      </c>
    </row>
    <row r="466">
      <c r="A466" s="269">
        <f t="shared" si="1"/>
        <v>464</v>
      </c>
      <c r="B466" s="270" t="s">
        <v>391</v>
      </c>
      <c r="C466" s="271">
        <v>1510.0</v>
      </c>
      <c r="D466" s="272">
        <v>1260.0</v>
      </c>
      <c r="E466" s="271">
        <v>1169.0</v>
      </c>
    </row>
    <row r="467">
      <c r="A467" s="269">
        <f t="shared" si="1"/>
        <v>465</v>
      </c>
      <c r="B467" s="267" t="s">
        <v>516</v>
      </c>
      <c r="C467" s="268" t="s">
        <v>517</v>
      </c>
      <c r="D467" s="268" t="s">
        <v>518</v>
      </c>
      <c r="E467" s="268" t="s">
        <v>519</v>
      </c>
    </row>
    <row r="468">
      <c r="A468" s="269">
        <f t="shared" si="1"/>
        <v>466</v>
      </c>
      <c r="B468" s="273" t="s">
        <v>392</v>
      </c>
      <c r="C468" s="271">
        <v>1690.0</v>
      </c>
      <c r="D468" s="272">
        <v>1410.0</v>
      </c>
      <c r="E468" s="271">
        <v>1309.0</v>
      </c>
    </row>
    <row r="469">
      <c r="A469" s="269">
        <f t="shared" si="1"/>
        <v>467</v>
      </c>
      <c r="B469" s="267" t="s">
        <v>516</v>
      </c>
      <c r="C469" s="268" t="s">
        <v>517</v>
      </c>
      <c r="D469" s="268" t="s">
        <v>518</v>
      </c>
      <c r="E469" s="268" t="s">
        <v>519</v>
      </c>
    </row>
    <row r="470">
      <c r="A470" s="269">
        <f t="shared" si="1"/>
        <v>468</v>
      </c>
      <c r="B470" s="270" t="s">
        <v>394</v>
      </c>
      <c r="C470" s="271">
        <v>21020.0</v>
      </c>
      <c r="D470" s="272">
        <v>19950.0</v>
      </c>
      <c r="E470" s="271">
        <v>18620.0</v>
      </c>
    </row>
    <row r="471">
      <c r="A471" s="269">
        <f t="shared" si="1"/>
        <v>469</v>
      </c>
      <c r="B471" s="267" t="s">
        <v>516</v>
      </c>
      <c r="C471" s="268" t="s">
        <v>517</v>
      </c>
      <c r="D471" s="268" t="s">
        <v>518</v>
      </c>
      <c r="E471" s="268" t="s">
        <v>519</v>
      </c>
    </row>
    <row r="472">
      <c r="A472" s="269">
        <f t="shared" si="1"/>
        <v>470</v>
      </c>
      <c r="B472" s="270" t="s">
        <v>395</v>
      </c>
      <c r="C472" s="271">
        <v>10120.0</v>
      </c>
      <c r="D472" s="272">
        <v>9600.0</v>
      </c>
      <c r="E472" s="271">
        <v>8960.0</v>
      </c>
    </row>
    <row r="473">
      <c r="A473" s="269">
        <f t="shared" si="1"/>
        <v>471</v>
      </c>
      <c r="B473" s="267" t="s">
        <v>516</v>
      </c>
      <c r="C473" s="268" t="s">
        <v>517</v>
      </c>
      <c r="D473" s="268" t="s">
        <v>518</v>
      </c>
      <c r="E473" s="268" t="s">
        <v>519</v>
      </c>
    </row>
    <row r="474">
      <c r="A474" s="269">
        <f t="shared" si="1"/>
        <v>472</v>
      </c>
      <c r="B474" s="270" t="s">
        <v>396</v>
      </c>
      <c r="C474" s="271">
        <v>9240.0</v>
      </c>
      <c r="D474" s="272">
        <v>7870.0</v>
      </c>
      <c r="E474" s="271">
        <v>7980.0</v>
      </c>
    </row>
    <row r="475">
      <c r="A475" s="269">
        <f t="shared" si="1"/>
        <v>473</v>
      </c>
      <c r="B475" s="267" t="s">
        <v>516</v>
      </c>
      <c r="C475" s="268" t="s">
        <v>517</v>
      </c>
      <c r="D475" s="268" t="s">
        <v>518</v>
      </c>
      <c r="E475" s="268" t="s">
        <v>519</v>
      </c>
    </row>
    <row r="476">
      <c r="A476" s="269">
        <f t="shared" si="1"/>
        <v>474</v>
      </c>
      <c r="B476" s="270" t="s">
        <v>397</v>
      </c>
      <c r="C476" s="271">
        <v>7400.0</v>
      </c>
      <c r="D476" s="272">
        <v>6720.0</v>
      </c>
      <c r="E476" s="271">
        <v>6272.0</v>
      </c>
    </row>
    <row r="477">
      <c r="A477" s="269">
        <f t="shared" si="1"/>
        <v>475</v>
      </c>
      <c r="B477" s="267" t="s">
        <v>516</v>
      </c>
      <c r="C477" s="268" t="s">
        <v>517</v>
      </c>
      <c r="D477" s="268" t="s">
        <v>518</v>
      </c>
      <c r="E477" s="268" t="s">
        <v>519</v>
      </c>
    </row>
    <row r="478">
      <c r="A478" s="269">
        <f t="shared" si="1"/>
        <v>476</v>
      </c>
      <c r="B478" s="270" t="s">
        <v>398</v>
      </c>
      <c r="C478" s="271">
        <v>7940.0</v>
      </c>
      <c r="D478" s="272">
        <v>7680.0</v>
      </c>
      <c r="E478" s="271">
        <v>7168.0</v>
      </c>
    </row>
    <row r="479">
      <c r="A479" s="269">
        <f t="shared" si="1"/>
        <v>477</v>
      </c>
      <c r="B479" s="267" t="s">
        <v>516</v>
      </c>
      <c r="C479" s="268" t="s">
        <v>517</v>
      </c>
      <c r="D479" s="268" t="s">
        <v>518</v>
      </c>
      <c r="E479" s="268" t="s">
        <v>519</v>
      </c>
    </row>
    <row r="480">
      <c r="A480" s="269">
        <f t="shared" si="1"/>
        <v>478</v>
      </c>
      <c r="B480" s="270" t="s">
        <v>399</v>
      </c>
      <c r="C480" s="271">
        <v>11550.0</v>
      </c>
      <c r="D480" s="272">
        <v>10500.0</v>
      </c>
      <c r="E480" s="271">
        <v>9800.0</v>
      </c>
    </row>
    <row r="481">
      <c r="A481" s="269">
        <f t="shared" si="1"/>
        <v>479</v>
      </c>
      <c r="B481" s="267" t="s">
        <v>516</v>
      </c>
      <c r="C481" s="268" t="s">
        <v>517</v>
      </c>
      <c r="D481" s="268" t="s">
        <v>518</v>
      </c>
      <c r="E481" s="268" t="s">
        <v>519</v>
      </c>
    </row>
    <row r="482">
      <c r="A482" s="269">
        <f t="shared" si="1"/>
        <v>480</v>
      </c>
      <c r="B482" s="270" t="s">
        <v>400</v>
      </c>
      <c r="C482" s="271">
        <v>9920.0</v>
      </c>
      <c r="D482" s="272">
        <v>9600.0</v>
      </c>
      <c r="E482" s="271">
        <v>8960.0</v>
      </c>
    </row>
    <row r="483">
      <c r="A483" s="269">
        <f t="shared" si="1"/>
        <v>481</v>
      </c>
      <c r="B483" s="267" t="s">
        <v>516</v>
      </c>
      <c r="C483" s="268" t="s">
        <v>517</v>
      </c>
      <c r="D483" s="268" t="s">
        <v>518</v>
      </c>
      <c r="E483" s="268" t="s">
        <v>519</v>
      </c>
    </row>
    <row r="484">
      <c r="A484" s="269">
        <f t="shared" si="1"/>
        <v>482</v>
      </c>
      <c r="B484" s="270" t="s">
        <v>401</v>
      </c>
      <c r="C484" s="271">
        <v>21600.0</v>
      </c>
      <c r="D484" s="272">
        <v>18000.0</v>
      </c>
      <c r="E484" s="271">
        <v>16800.0</v>
      </c>
    </row>
    <row r="485">
      <c r="A485" s="269">
        <f t="shared" si="1"/>
        <v>483</v>
      </c>
      <c r="B485" s="267" t="s">
        <v>516</v>
      </c>
      <c r="C485" s="268" t="s">
        <v>517</v>
      </c>
      <c r="D485" s="268" t="s">
        <v>518</v>
      </c>
      <c r="E485" s="268" t="s">
        <v>519</v>
      </c>
    </row>
    <row r="486">
      <c r="A486" s="269">
        <f t="shared" si="1"/>
        <v>484</v>
      </c>
      <c r="B486" s="270" t="s">
        <v>402</v>
      </c>
      <c r="C486" s="271">
        <v>6750.0</v>
      </c>
      <c r="D486" s="272">
        <v>6000.0</v>
      </c>
      <c r="E486" s="271">
        <v>7000.0</v>
      </c>
    </row>
    <row r="487">
      <c r="A487" s="269">
        <f t="shared" si="1"/>
        <v>485</v>
      </c>
      <c r="B487" s="267" t="s">
        <v>516</v>
      </c>
      <c r="C487" s="268" t="s">
        <v>517</v>
      </c>
      <c r="D487" s="268" t="s">
        <v>518</v>
      </c>
      <c r="E487" s="268" t="s">
        <v>519</v>
      </c>
    </row>
    <row r="488">
      <c r="A488" s="269">
        <f t="shared" si="1"/>
        <v>486</v>
      </c>
      <c r="B488" s="270" t="s">
        <v>403</v>
      </c>
      <c r="C488" s="271">
        <v>12500.0</v>
      </c>
      <c r="D488" s="272">
        <v>7500.0</v>
      </c>
      <c r="E488" s="271">
        <v>7000.0</v>
      </c>
    </row>
    <row r="489">
      <c r="A489" s="269">
        <f t="shared" si="1"/>
        <v>487</v>
      </c>
      <c r="B489" s="267" t="s">
        <v>516</v>
      </c>
      <c r="C489" s="268" t="s">
        <v>517</v>
      </c>
      <c r="D489" s="268" t="s">
        <v>518</v>
      </c>
      <c r="E489" s="268" t="s">
        <v>519</v>
      </c>
    </row>
    <row r="490">
      <c r="A490" s="269">
        <f t="shared" si="1"/>
        <v>488</v>
      </c>
      <c r="B490" s="270" t="s">
        <v>404</v>
      </c>
      <c r="C490" s="271">
        <v>6000.0</v>
      </c>
      <c r="D490" s="272">
        <v>4500.0</v>
      </c>
      <c r="E490" s="271">
        <v>4200.0</v>
      </c>
    </row>
    <row r="491">
      <c r="A491" s="269">
        <f t="shared" si="1"/>
        <v>489</v>
      </c>
      <c r="B491" s="267" t="s">
        <v>516</v>
      </c>
      <c r="C491" s="268" t="s">
        <v>517</v>
      </c>
      <c r="D491" s="268" t="s">
        <v>518</v>
      </c>
      <c r="E491" s="268" t="s">
        <v>519</v>
      </c>
    </row>
    <row r="492">
      <c r="A492" s="269">
        <f t="shared" si="1"/>
        <v>490</v>
      </c>
      <c r="B492" s="270" t="s">
        <v>405</v>
      </c>
      <c r="C492" s="271">
        <v>1600.0</v>
      </c>
      <c r="D492" s="272">
        <v>1200.0</v>
      </c>
      <c r="E492" s="271">
        <v>1120.0</v>
      </c>
    </row>
    <row r="493">
      <c r="A493" s="269">
        <f t="shared" si="1"/>
        <v>491</v>
      </c>
      <c r="B493" s="267" t="s">
        <v>516</v>
      </c>
      <c r="C493" s="268" t="s">
        <v>517</v>
      </c>
      <c r="D493" s="268" t="s">
        <v>518</v>
      </c>
      <c r="E493" s="268" t="s">
        <v>519</v>
      </c>
    </row>
    <row r="494">
      <c r="A494" s="269">
        <f t="shared" si="1"/>
        <v>492</v>
      </c>
      <c r="B494" s="270" t="s">
        <v>406</v>
      </c>
      <c r="C494" s="271">
        <v>3200.0</v>
      </c>
      <c r="D494" s="272">
        <v>2400.0</v>
      </c>
      <c r="E494" s="271">
        <v>2240.0</v>
      </c>
    </row>
    <row r="495">
      <c r="A495" s="269">
        <f t="shared" si="1"/>
        <v>493</v>
      </c>
      <c r="B495" s="267" t="s">
        <v>516</v>
      </c>
      <c r="C495" s="268" t="s">
        <v>517</v>
      </c>
      <c r="D495" s="268" t="s">
        <v>518</v>
      </c>
      <c r="E495" s="268" t="s">
        <v>519</v>
      </c>
    </row>
    <row r="496">
      <c r="A496" s="269">
        <f t="shared" si="1"/>
        <v>494</v>
      </c>
      <c r="B496" s="270" t="s">
        <v>407</v>
      </c>
      <c r="C496" s="271">
        <v>14030.0</v>
      </c>
      <c r="D496" s="272">
        <v>12750.0</v>
      </c>
      <c r="E496" s="271">
        <v>11900.0</v>
      </c>
    </row>
    <row r="497">
      <c r="A497" s="269">
        <f t="shared" si="1"/>
        <v>495</v>
      </c>
      <c r="B497" s="267" t="s">
        <v>516</v>
      </c>
      <c r="C497" s="268" t="s">
        <v>517</v>
      </c>
      <c r="D497" s="268" t="s">
        <v>518</v>
      </c>
      <c r="E497" s="268" t="s">
        <v>519</v>
      </c>
    </row>
    <row r="498">
      <c r="A498" s="269">
        <f t="shared" si="1"/>
        <v>496</v>
      </c>
      <c r="B498" s="270" t="s">
        <v>408</v>
      </c>
      <c r="C498" s="271">
        <v>4110.0</v>
      </c>
      <c r="D498" s="272">
        <v>3090.0</v>
      </c>
      <c r="E498" s="271">
        <v>2875.6</v>
      </c>
    </row>
    <row r="499">
      <c r="A499" s="269">
        <f t="shared" si="1"/>
        <v>497</v>
      </c>
      <c r="B499" s="267" t="s">
        <v>516</v>
      </c>
      <c r="C499" s="268" t="s">
        <v>517</v>
      </c>
      <c r="D499" s="268" t="s">
        <v>518</v>
      </c>
      <c r="E499" s="268" t="s">
        <v>519</v>
      </c>
    </row>
    <row r="500">
      <c r="A500" s="269">
        <f t="shared" si="1"/>
        <v>498</v>
      </c>
      <c r="B500" s="270" t="s">
        <v>409</v>
      </c>
      <c r="C500" s="271">
        <v>3780.0</v>
      </c>
      <c r="D500" s="272">
        <v>2840.0</v>
      </c>
      <c r="E500" s="271">
        <v>2646.0</v>
      </c>
    </row>
    <row r="501">
      <c r="A501" s="269">
        <f t="shared" si="1"/>
        <v>499</v>
      </c>
      <c r="B501" s="267" t="s">
        <v>516</v>
      </c>
      <c r="C501" s="268" t="s">
        <v>517</v>
      </c>
      <c r="D501" s="268" t="s">
        <v>518</v>
      </c>
      <c r="E501" s="268" t="s">
        <v>519</v>
      </c>
    </row>
    <row r="502">
      <c r="A502" s="269">
        <f t="shared" si="1"/>
        <v>500</v>
      </c>
      <c r="B502" s="270" t="s">
        <v>410</v>
      </c>
      <c r="C502" s="271">
        <v>3000.0</v>
      </c>
      <c r="D502" s="272">
        <v>2250.0</v>
      </c>
      <c r="E502" s="271">
        <v>2100.0</v>
      </c>
    </row>
    <row r="503">
      <c r="A503" s="269">
        <f t="shared" si="1"/>
        <v>501</v>
      </c>
      <c r="B503" s="267" t="s">
        <v>516</v>
      </c>
      <c r="C503" s="268" t="s">
        <v>517</v>
      </c>
      <c r="D503" s="268" t="s">
        <v>518</v>
      </c>
      <c r="E503" s="268" t="s">
        <v>519</v>
      </c>
    </row>
    <row r="504">
      <c r="A504" s="269">
        <f t="shared" si="1"/>
        <v>502</v>
      </c>
      <c r="B504" s="270" t="s">
        <v>505</v>
      </c>
      <c r="C504" s="271">
        <v>1390.0</v>
      </c>
      <c r="D504" s="272">
        <v>1050.0</v>
      </c>
      <c r="E504" s="271">
        <v>973.0</v>
      </c>
    </row>
    <row r="505">
      <c r="A505" s="269">
        <f t="shared" si="1"/>
        <v>503</v>
      </c>
      <c r="B505" s="267" t="s">
        <v>516</v>
      </c>
      <c r="C505" s="268" t="s">
        <v>517</v>
      </c>
      <c r="D505" s="268" t="s">
        <v>518</v>
      </c>
      <c r="E505" s="268" t="s">
        <v>519</v>
      </c>
    </row>
    <row r="506">
      <c r="A506" s="269">
        <f t="shared" si="1"/>
        <v>504</v>
      </c>
      <c r="B506" s="270" t="s">
        <v>412</v>
      </c>
      <c r="C506" s="271">
        <v>2080.0</v>
      </c>
      <c r="D506" s="272">
        <v>1560.0</v>
      </c>
      <c r="E506" s="271">
        <v>1456.0</v>
      </c>
    </row>
    <row r="507">
      <c r="A507" s="269">
        <f t="shared" si="1"/>
        <v>505</v>
      </c>
      <c r="B507" s="267" t="s">
        <v>516</v>
      </c>
      <c r="C507" s="268" t="s">
        <v>517</v>
      </c>
      <c r="D507" s="268" t="s">
        <v>518</v>
      </c>
      <c r="E507" s="268" t="s">
        <v>519</v>
      </c>
    </row>
    <row r="508">
      <c r="A508" s="269">
        <f t="shared" si="1"/>
        <v>506</v>
      </c>
      <c r="B508" s="270" t="s">
        <v>413</v>
      </c>
      <c r="C508" s="271">
        <v>2350.0</v>
      </c>
      <c r="D508" s="272">
        <v>1770.0</v>
      </c>
      <c r="E508" s="271">
        <v>1645.0</v>
      </c>
    </row>
    <row r="509">
      <c r="A509" s="269">
        <f t="shared" si="1"/>
        <v>507</v>
      </c>
      <c r="B509" s="267" t="s">
        <v>516</v>
      </c>
      <c r="C509" s="268" t="s">
        <v>517</v>
      </c>
      <c r="D509" s="268" t="s">
        <v>518</v>
      </c>
      <c r="E509" s="268" t="s">
        <v>519</v>
      </c>
    </row>
    <row r="510">
      <c r="A510" s="269">
        <f t="shared" si="1"/>
        <v>508</v>
      </c>
      <c r="B510" s="270" t="s">
        <v>414</v>
      </c>
      <c r="C510" s="271">
        <v>1760.0</v>
      </c>
      <c r="D510" s="272">
        <v>1320.0</v>
      </c>
      <c r="E510" s="271">
        <v>1227.8</v>
      </c>
    </row>
    <row r="511">
      <c r="A511" s="269">
        <f t="shared" si="1"/>
        <v>509</v>
      </c>
      <c r="B511" s="267" t="s">
        <v>516</v>
      </c>
      <c r="C511" s="268" t="s">
        <v>517</v>
      </c>
      <c r="D511" s="268" t="s">
        <v>518</v>
      </c>
      <c r="E511" s="268" t="s">
        <v>519</v>
      </c>
    </row>
    <row r="512">
      <c r="A512" s="269">
        <f t="shared" si="1"/>
        <v>510</v>
      </c>
      <c r="B512" s="270" t="s">
        <v>415</v>
      </c>
      <c r="C512" s="271">
        <v>4400.0</v>
      </c>
      <c r="D512" s="272">
        <v>3300.0</v>
      </c>
      <c r="E512" s="271">
        <v>2860.0</v>
      </c>
    </row>
    <row r="513">
      <c r="A513" s="269">
        <f t="shared" si="1"/>
        <v>511</v>
      </c>
      <c r="B513" s="267" t="s">
        <v>516</v>
      </c>
      <c r="C513" s="268" t="s">
        <v>517</v>
      </c>
      <c r="D513" s="268" t="s">
        <v>518</v>
      </c>
      <c r="E513" s="268" t="s">
        <v>519</v>
      </c>
    </row>
    <row r="514">
      <c r="A514" s="269">
        <f t="shared" si="1"/>
        <v>512</v>
      </c>
      <c r="B514" s="270" t="s">
        <v>417</v>
      </c>
      <c r="C514" s="271">
        <v>10760.0</v>
      </c>
      <c r="D514" s="272">
        <v>11520.0</v>
      </c>
      <c r="E514" s="271">
        <v>9984.0</v>
      </c>
    </row>
    <row r="515">
      <c r="A515" s="269">
        <f t="shared" si="1"/>
        <v>513</v>
      </c>
      <c r="B515" s="267" t="s">
        <v>516</v>
      </c>
      <c r="C515" s="268" t="s">
        <v>517</v>
      </c>
      <c r="D515" s="268" t="s">
        <v>518</v>
      </c>
      <c r="E515" s="268" t="s">
        <v>519</v>
      </c>
    </row>
    <row r="516">
      <c r="A516" s="269">
        <f t="shared" si="1"/>
        <v>514</v>
      </c>
      <c r="B516" s="270" t="s">
        <v>418</v>
      </c>
      <c r="C516" s="271">
        <v>8960.0</v>
      </c>
      <c r="D516" s="272">
        <v>9600.0</v>
      </c>
      <c r="E516" s="271">
        <v>8320.0</v>
      </c>
    </row>
    <row r="517">
      <c r="A517" s="269">
        <f t="shared" si="1"/>
        <v>515</v>
      </c>
      <c r="B517" s="267" t="s">
        <v>516</v>
      </c>
      <c r="C517" s="268" t="s">
        <v>517</v>
      </c>
      <c r="D517" s="268" t="s">
        <v>518</v>
      </c>
      <c r="E517" s="268" t="s">
        <v>519</v>
      </c>
    </row>
    <row r="518">
      <c r="A518" s="269">
        <f t="shared" si="1"/>
        <v>516</v>
      </c>
      <c r="B518" s="273" t="s">
        <v>438</v>
      </c>
      <c r="C518" s="271">
        <v>1060.0</v>
      </c>
      <c r="D518" s="272">
        <v>920.0</v>
      </c>
      <c r="E518" s="271">
        <v>705.6</v>
      </c>
    </row>
    <row r="519">
      <c r="A519" s="269">
        <f t="shared" si="1"/>
        <v>517</v>
      </c>
      <c r="B519" s="267" t="s">
        <v>516</v>
      </c>
      <c r="C519" s="268" t="s">
        <v>517</v>
      </c>
      <c r="D519" s="268" t="s">
        <v>518</v>
      </c>
      <c r="E519" s="268" t="s">
        <v>519</v>
      </c>
    </row>
    <row r="520">
      <c r="A520" s="269">
        <f t="shared" si="1"/>
        <v>518</v>
      </c>
      <c r="B520" s="270" t="s">
        <v>441</v>
      </c>
      <c r="C520" s="271">
        <v>3330.0</v>
      </c>
      <c r="D520" s="272">
        <v>2860.0</v>
      </c>
      <c r="E520" s="271">
        <v>2600.9</v>
      </c>
    </row>
    <row r="521">
      <c r="A521" s="269">
        <f t="shared" si="1"/>
        <v>519</v>
      </c>
      <c r="B521" s="267" t="s">
        <v>516</v>
      </c>
      <c r="C521" s="268" t="s">
        <v>517</v>
      </c>
      <c r="D521" s="268" t="s">
        <v>518</v>
      </c>
      <c r="E521" s="268" t="s">
        <v>519</v>
      </c>
    </row>
    <row r="522">
      <c r="A522" s="269">
        <f t="shared" si="1"/>
        <v>520</v>
      </c>
      <c r="B522" s="270" t="s">
        <v>442</v>
      </c>
      <c r="C522" s="271">
        <v>3330.0</v>
      </c>
      <c r="D522" s="272">
        <v>2860.0</v>
      </c>
      <c r="E522" s="271">
        <v>2600.9</v>
      </c>
    </row>
    <row r="523">
      <c r="A523" s="269">
        <f t="shared" si="1"/>
        <v>521</v>
      </c>
      <c r="B523" s="267" t="s">
        <v>516</v>
      </c>
      <c r="C523" s="268" t="s">
        <v>517</v>
      </c>
      <c r="D523" s="268" t="s">
        <v>518</v>
      </c>
      <c r="E523" s="268" t="s">
        <v>519</v>
      </c>
    </row>
    <row r="524">
      <c r="A524" s="269">
        <f t="shared" si="1"/>
        <v>522</v>
      </c>
      <c r="B524" s="270" t="s">
        <v>443</v>
      </c>
      <c r="C524" s="271">
        <v>3330.0</v>
      </c>
      <c r="D524" s="272">
        <v>2860.0</v>
      </c>
      <c r="E524" s="271">
        <v>2600.9</v>
      </c>
    </row>
    <row r="525">
      <c r="A525" s="269">
        <f t="shared" si="1"/>
        <v>523</v>
      </c>
      <c r="B525" s="267" t="s">
        <v>516</v>
      </c>
      <c r="C525" s="268" t="s">
        <v>517</v>
      </c>
      <c r="D525" s="268" t="s">
        <v>518</v>
      </c>
      <c r="E525" s="268" t="s">
        <v>519</v>
      </c>
    </row>
    <row r="526">
      <c r="A526" s="269">
        <f t="shared" si="1"/>
        <v>524</v>
      </c>
      <c r="B526" s="270" t="s">
        <v>444</v>
      </c>
      <c r="C526" s="271">
        <v>3330.0</v>
      </c>
      <c r="D526" s="272">
        <v>2860.0</v>
      </c>
      <c r="E526" s="271">
        <v>2600.9</v>
      </c>
    </row>
    <row r="527">
      <c r="A527" s="269">
        <f t="shared" si="1"/>
        <v>525</v>
      </c>
      <c r="B527" s="267" t="s">
        <v>516</v>
      </c>
      <c r="C527" s="268" t="s">
        <v>517</v>
      </c>
      <c r="D527" s="268" t="s">
        <v>518</v>
      </c>
      <c r="E527" s="268" t="s">
        <v>519</v>
      </c>
    </row>
    <row r="528">
      <c r="A528" s="269">
        <f t="shared" si="1"/>
        <v>526</v>
      </c>
      <c r="B528" s="270" t="s">
        <v>445</v>
      </c>
      <c r="C528" s="271">
        <v>3330.0</v>
      </c>
      <c r="D528" s="272">
        <v>2860.0</v>
      </c>
      <c r="E528" s="271">
        <v>2600.9</v>
      </c>
    </row>
    <row r="529">
      <c r="A529" s="269">
        <f t="shared" si="1"/>
        <v>527</v>
      </c>
      <c r="B529" s="267" t="s">
        <v>516</v>
      </c>
      <c r="C529" s="268" t="s">
        <v>517</v>
      </c>
      <c r="D529" s="268" t="s">
        <v>518</v>
      </c>
      <c r="E529" s="268" t="s">
        <v>519</v>
      </c>
    </row>
    <row r="530">
      <c r="A530" s="269">
        <f t="shared" si="1"/>
        <v>528</v>
      </c>
      <c r="B530" s="270" t="s">
        <v>446</v>
      </c>
      <c r="C530" s="271">
        <v>3330.0</v>
      </c>
      <c r="D530" s="272">
        <v>2860.0</v>
      </c>
      <c r="E530" s="271">
        <v>2600.9</v>
      </c>
    </row>
    <row r="531">
      <c r="A531" s="269">
        <f t="shared" si="1"/>
        <v>529</v>
      </c>
      <c r="B531" s="267" t="s">
        <v>516</v>
      </c>
      <c r="C531" s="268" t="s">
        <v>517</v>
      </c>
      <c r="D531" s="268" t="s">
        <v>518</v>
      </c>
      <c r="E531" s="268" t="s">
        <v>519</v>
      </c>
    </row>
    <row r="532">
      <c r="A532" s="269">
        <f t="shared" si="1"/>
        <v>530</v>
      </c>
      <c r="B532" s="270" t="s">
        <v>447</v>
      </c>
      <c r="C532" s="271">
        <v>3330.0</v>
      </c>
      <c r="D532" s="272">
        <v>2860.0</v>
      </c>
      <c r="E532" s="271">
        <v>2600.9</v>
      </c>
    </row>
    <row r="533">
      <c r="A533" s="269">
        <f t="shared" si="1"/>
        <v>531</v>
      </c>
      <c r="B533" s="267" t="s">
        <v>516</v>
      </c>
      <c r="C533" s="268" t="s">
        <v>517</v>
      </c>
      <c r="D533" s="268" t="s">
        <v>518</v>
      </c>
      <c r="E533" s="268" t="s">
        <v>519</v>
      </c>
    </row>
    <row r="534">
      <c r="A534" s="269">
        <f t="shared" si="1"/>
        <v>532</v>
      </c>
      <c r="B534" s="270" t="s">
        <v>448</v>
      </c>
      <c r="C534" s="271">
        <v>3330.0</v>
      </c>
      <c r="D534" s="272">
        <v>2860.0</v>
      </c>
      <c r="E534" s="271">
        <v>2600.9</v>
      </c>
    </row>
    <row r="535">
      <c r="A535" s="269">
        <f t="shared" si="1"/>
        <v>533</v>
      </c>
      <c r="B535" s="267" t="s">
        <v>516</v>
      </c>
      <c r="C535" s="268" t="s">
        <v>517</v>
      </c>
      <c r="D535" s="268" t="s">
        <v>518</v>
      </c>
      <c r="E535" s="268" t="s">
        <v>519</v>
      </c>
    </row>
    <row r="536">
      <c r="A536" s="269">
        <f t="shared" si="1"/>
        <v>534</v>
      </c>
      <c r="B536" s="270" t="s">
        <v>453</v>
      </c>
      <c r="C536" s="271">
        <v>2450.0</v>
      </c>
      <c r="D536" s="272">
        <v>2300.0</v>
      </c>
      <c r="E536" s="271">
        <v>2225.8</v>
      </c>
    </row>
    <row r="537">
      <c r="A537" s="269">
        <f t="shared" si="1"/>
        <v>535</v>
      </c>
      <c r="B537" s="267" t="s">
        <v>516</v>
      </c>
      <c r="C537" s="268" t="s">
        <v>517</v>
      </c>
      <c r="D537" s="268" t="s">
        <v>518</v>
      </c>
      <c r="E537" s="268" t="s">
        <v>519</v>
      </c>
    </row>
    <row r="538">
      <c r="A538" s="269">
        <f t="shared" si="1"/>
        <v>536</v>
      </c>
      <c r="B538" s="270" t="s">
        <v>454</v>
      </c>
      <c r="C538" s="271">
        <v>2450.0</v>
      </c>
      <c r="D538" s="272">
        <v>2300.0</v>
      </c>
      <c r="E538" s="271">
        <v>2225.8</v>
      </c>
    </row>
    <row r="539">
      <c r="A539" s="269">
        <f t="shared" si="1"/>
        <v>537</v>
      </c>
      <c r="B539" s="267" t="s">
        <v>516</v>
      </c>
      <c r="C539" s="268" t="s">
        <v>517</v>
      </c>
      <c r="D539" s="268" t="s">
        <v>518</v>
      </c>
      <c r="E539" s="268" t="s">
        <v>519</v>
      </c>
    </row>
    <row r="540">
      <c r="A540" s="269">
        <f t="shared" si="1"/>
        <v>538</v>
      </c>
      <c r="B540" s="270" t="s">
        <v>455</v>
      </c>
      <c r="C540" s="271">
        <v>2450.0</v>
      </c>
      <c r="D540" s="272">
        <v>2300.0</v>
      </c>
      <c r="E540" s="271">
        <v>2225.8</v>
      </c>
    </row>
    <row r="541">
      <c r="A541" s="269">
        <f t="shared" si="1"/>
        <v>539</v>
      </c>
      <c r="B541" s="267" t="s">
        <v>516</v>
      </c>
      <c r="C541" s="268" t="s">
        <v>517</v>
      </c>
      <c r="D541" s="268" t="s">
        <v>518</v>
      </c>
      <c r="E541" s="268" t="s">
        <v>519</v>
      </c>
    </row>
    <row r="542">
      <c r="A542" s="269">
        <f t="shared" si="1"/>
        <v>540</v>
      </c>
      <c r="B542" s="270" t="s">
        <v>456</v>
      </c>
      <c r="C542" s="271">
        <v>2450.0</v>
      </c>
      <c r="D542" s="272">
        <v>2300.0</v>
      </c>
      <c r="E542" s="271">
        <v>2225.8</v>
      </c>
    </row>
    <row r="543">
      <c r="A543" s="269">
        <f t="shared" si="1"/>
        <v>541</v>
      </c>
      <c r="B543" s="267" t="s">
        <v>516</v>
      </c>
      <c r="C543" s="268" t="s">
        <v>517</v>
      </c>
      <c r="D543" s="268" t="s">
        <v>518</v>
      </c>
      <c r="E543" s="268" t="s">
        <v>519</v>
      </c>
    </row>
    <row r="544">
      <c r="A544" s="269">
        <f t="shared" si="1"/>
        <v>542</v>
      </c>
      <c r="B544" s="270" t="s">
        <v>457</v>
      </c>
      <c r="C544" s="271">
        <v>2450.0</v>
      </c>
      <c r="D544" s="272">
        <v>2300.0</v>
      </c>
      <c r="E544" s="271">
        <v>2225.8</v>
      </c>
    </row>
    <row r="545">
      <c r="A545" s="269">
        <f t="shared" si="1"/>
        <v>543</v>
      </c>
      <c r="B545" s="267" t="s">
        <v>516</v>
      </c>
      <c r="C545" s="268" t="s">
        <v>517</v>
      </c>
      <c r="D545" s="268" t="s">
        <v>518</v>
      </c>
      <c r="E545" s="268" t="s">
        <v>519</v>
      </c>
    </row>
    <row r="546">
      <c r="A546" s="269">
        <f t="shared" si="1"/>
        <v>544</v>
      </c>
      <c r="B546" s="270" t="s">
        <v>458</v>
      </c>
      <c r="C546" s="271">
        <v>2450.0</v>
      </c>
      <c r="D546" s="272">
        <v>2300.0</v>
      </c>
      <c r="E546" s="271">
        <v>2225.8</v>
      </c>
    </row>
    <row r="547">
      <c r="A547" s="269">
        <f t="shared" si="1"/>
        <v>545</v>
      </c>
      <c r="B547" s="267" t="s">
        <v>516</v>
      </c>
      <c r="C547" s="268" t="s">
        <v>517</v>
      </c>
      <c r="D547" s="268" t="s">
        <v>518</v>
      </c>
      <c r="E547" s="268" t="s">
        <v>519</v>
      </c>
    </row>
    <row r="548">
      <c r="A548" s="269">
        <f t="shared" si="1"/>
        <v>546</v>
      </c>
      <c r="B548" s="270" t="s">
        <v>459</v>
      </c>
      <c r="C548" s="271">
        <v>2730.0</v>
      </c>
      <c r="D548" s="272">
        <v>2570.0</v>
      </c>
      <c r="E548" s="271">
        <v>2484.65</v>
      </c>
    </row>
    <row r="549">
      <c r="A549" s="269">
        <f t="shared" si="1"/>
        <v>547</v>
      </c>
      <c r="B549" s="267" t="s">
        <v>516</v>
      </c>
      <c r="C549" s="268" t="s">
        <v>517</v>
      </c>
      <c r="D549" s="268" t="s">
        <v>518</v>
      </c>
      <c r="E549" s="268" t="s">
        <v>519</v>
      </c>
    </row>
    <row r="550">
      <c r="A550" s="269">
        <f t="shared" si="1"/>
        <v>548</v>
      </c>
      <c r="B550" s="270" t="s">
        <v>460</v>
      </c>
      <c r="C550" s="271">
        <v>2450.0</v>
      </c>
      <c r="D550" s="272">
        <v>2300.0</v>
      </c>
      <c r="E550" s="271">
        <v>2225.8</v>
      </c>
    </row>
    <row r="551">
      <c r="A551" s="269">
        <f t="shared" si="1"/>
        <v>549</v>
      </c>
      <c r="B551" s="267" t="s">
        <v>516</v>
      </c>
      <c r="C551" s="268" t="s">
        <v>517</v>
      </c>
      <c r="D551" s="268" t="s">
        <v>518</v>
      </c>
      <c r="E551" s="268" t="s">
        <v>519</v>
      </c>
    </row>
    <row r="552">
      <c r="A552" s="269">
        <f t="shared" si="1"/>
        <v>550</v>
      </c>
      <c r="B552" s="270" t="s">
        <v>461</v>
      </c>
      <c r="C552" s="271">
        <v>2450.0</v>
      </c>
      <c r="D552" s="272">
        <v>2300.0</v>
      </c>
      <c r="E552" s="271">
        <v>2225.8</v>
      </c>
    </row>
    <row r="553">
      <c r="A553" s="269">
        <f t="shared" si="1"/>
        <v>551</v>
      </c>
      <c r="B553" s="267" t="s">
        <v>516</v>
      </c>
      <c r="C553" s="268" t="s">
        <v>517</v>
      </c>
      <c r="D553" s="268" t="s">
        <v>518</v>
      </c>
      <c r="E553" s="268" t="s">
        <v>519</v>
      </c>
    </row>
    <row r="554">
      <c r="A554" s="269">
        <f t="shared" si="1"/>
        <v>552</v>
      </c>
      <c r="B554" s="270" t="s">
        <v>506</v>
      </c>
      <c r="C554" s="271">
        <v>2130.0</v>
      </c>
      <c r="D554" s="272">
        <v>1830.0</v>
      </c>
      <c r="E554" s="271">
        <v>1661.6</v>
      </c>
    </row>
    <row r="555">
      <c r="A555" s="269">
        <f t="shared" si="1"/>
        <v>553</v>
      </c>
      <c r="B555" s="267" t="s">
        <v>516</v>
      </c>
      <c r="C555" s="268" t="s">
        <v>517</v>
      </c>
      <c r="D555" s="268" t="s">
        <v>518</v>
      </c>
      <c r="E555" s="268" t="s">
        <v>519</v>
      </c>
    </row>
    <row r="556">
      <c r="A556" s="269">
        <f t="shared" si="1"/>
        <v>554</v>
      </c>
      <c r="B556" s="270" t="s">
        <v>475</v>
      </c>
      <c r="C556" s="271">
        <v>1570.0</v>
      </c>
      <c r="D556" s="272">
        <v>1350.0</v>
      </c>
      <c r="E556" s="271">
        <v>1224.5</v>
      </c>
    </row>
    <row r="557">
      <c r="A557" s="269">
        <f t="shared" si="1"/>
        <v>555</v>
      </c>
      <c r="B557" s="267" t="s">
        <v>516</v>
      </c>
      <c r="C557" s="268" t="s">
        <v>517</v>
      </c>
      <c r="D557" s="268" t="s">
        <v>518</v>
      </c>
      <c r="E557" s="268" t="s">
        <v>519</v>
      </c>
    </row>
    <row r="558">
      <c r="A558" s="269">
        <f t="shared" si="1"/>
        <v>556</v>
      </c>
      <c r="B558" s="270" t="s">
        <v>476</v>
      </c>
      <c r="C558" s="271">
        <v>1190.0</v>
      </c>
      <c r="D558" s="272">
        <v>1020.0</v>
      </c>
      <c r="E558" s="271">
        <v>930.0</v>
      </c>
    </row>
    <row r="559">
      <c r="A559" s="269">
        <f t="shared" si="1"/>
        <v>557</v>
      </c>
      <c r="B559" s="267" t="s">
        <v>516</v>
      </c>
      <c r="C559" s="268" t="s">
        <v>517</v>
      </c>
      <c r="D559" s="268" t="s">
        <v>518</v>
      </c>
      <c r="E559" s="268" t="s">
        <v>519</v>
      </c>
    </row>
    <row r="560">
      <c r="A560" s="269">
        <f t="shared" si="1"/>
        <v>558</v>
      </c>
      <c r="B560" s="270" t="s">
        <v>507</v>
      </c>
      <c r="C560" s="274">
        <v>450.0</v>
      </c>
      <c r="D560" s="274">
        <v>450.0</v>
      </c>
      <c r="E560" s="274">
        <v>450.0</v>
      </c>
    </row>
    <row r="561">
      <c r="A561" s="269">
        <f t="shared" si="1"/>
        <v>559</v>
      </c>
      <c r="B561" s="267" t="s">
        <v>516</v>
      </c>
      <c r="C561" s="268" t="s">
        <v>517</v>
      </c>
      <c r="D561" s="268" t="s">
        <v>518</v>
      </c>
      <c r="E561" s="268" t="s">
        <v>519</v>
      </c>
    </row>
    <row r="562">
      <c r="B562" s="28"/>
      <c r="C562" s="28"/>
      <c r="D562" s="28"/>
      <c r="E562" s="28"/>
    </row>
    <row r="563">
      <c r="B563" s="28"/>
      <c r="C563" s="28"/>
      <c r="D563" s="28"/>
      <c r="E563" s="28"/>
    </row>
    <row r="564">
      <c r="B564" s="28"/>
      <c r="C564" s="28"/>
      <c r="D564" s="28"/>
      <c r="E564" s="28"/>
    </row>
    <row r="565">
      <c r="B565" s="28"/>
      <c r="C565" s="28"/>
      <c r="D565" s="28"/>
      <c r="E565" s="28"/>
    </row>
    <row r="566">
      <c r="B566" s="28"/>
      <c r="C566" s="28"/>
      <c r="D566" s="28"/>
      <c r="E566" s="28"/>
    </row>
    <row r="567">
      <c r="B567" s="28"/>
      <c r="C567" s="28"/>
      <c r="D567" s="28"/>
      <c r="E567" s="28"/>
    </row>
    <row r="568">
      <c r="B568" s="28"/>
      <c r="C568" s="28"/>
      <c r="D568" s="28"/>
      <c r="E568" s="28"/>
    </row>
    <row r="569">
      <c r="B569" s="28"/>
      <c r="C569" s="28"/>
      <c r="D569" s="28"/>
      <c r="E569" s="28"/>
    </row>
    <row r="570">
      <c r="B570" s="28"/>
      <c r="C570" s="28"/>
      <c r="D570" s="28"/>
      <c r="E570" s="28"/>
    </row>
    <row r="571">
      <c r="B571" s="28"/>
      <c r="C571" s="28"/>
      <c r="D571" s="28"/>
      <c r="E571" s="28"/>
    </row>
    <row r="572">
      <c r="B572" s="28"/>
      <c r="C572" s="28"/>
      <c r="D572" s="28"/>
      <c r="E572" s="28"/>
    </row>
    <row r="573">
      <c r="B573" s="28"/>
      <c r="C573" s="28"/>
      <c r="D573" s="28"/>
      <c r="E573" s="28"/>
    </row>
    <row r="574">
      <c r="B574" s="28"/>
      <c r="C574" s="28"/>
      <c r="D574" s="28"/>
      <c r="E574" s="28"/>
    </row>
    <row r="575">
      <c r="B575" s="28"/>
      <c r="C575" s="28"/>
      <c r="D575" s="28"/>
      <c r="E575" s="28"/>
    </row>
    <row r="576">
      <c r="B576" s="28"/>
      <c r="C576" s="28"/>
      <c r="D576" s="28"/>
      <c r="E576" s="28"/>
    </row>
    <row r="577">
      <c r="B577" s="28"/>
      <c r="C577" s="28"/>
      <c r="D577" s="28"/>
      <c r="E577" s="28"/>
    </row>
    <row r="578">
      <c r="B578" s="28"/>
      <c r="C578" s="28"/>
      <c r="D578" s="28"/>
      <c r="E578" s="28"/>
    </row>
    <row r="579">
      <c r="B579" s="28"/>
      <c r="C579" s="28"/>
      <c r="D579" s="28"/>
      <c r="E579" s="28"/>
    </row>
    <row r="580">
      <c r="B580" s="28"/>
      <c r="C580" s="28"/>
      <c r="D580" s="28"/>
      <c r="E580" s="28"/>
    </row>
    <row r="581">
      <c r="B581" s="28"/>
      <c r="C581" s="28"/>
      <c r="D581" s="28"/>
      <c r="E581" s="28"/>
    </row>
    <row r="582">
      <c r="B582" s="28"/>
      <c r="C582" s="28"/>
      <c r="D582" s="28"/>
      <c r="E582" s="28"/>
    </row>
    <row r="583">
      <c r="B583" s="28"/>
      <c r="C583" s="28"/>
      <c r="D583" s="28"/>
      <c r="E583" s="28"/>
    </row>
    <row r="584">
      <c r="B584" s="28"/>
      <c r="C584" s="28"/>
      <c r="D584" s="28"/>
      <c r="E584" s="28"/>
    </row>
    <row r="585">
      <c r="B585" s="28"/>
      <c r="C585" s="28"/>
      <c r="D585" s="28"/>
      <c r="E585" s="28"/>
    </row>
    <row r="586">
      <c r="B586" s="28"/>
      <c r="C586" s="28"/>
      <c r="D586" s="28"/>
      <c r="E586" s="28"/>
    </row>
    <row r="587">
      <c r="B587" s="28"/>
      <c r="C587" s="28"/>
      <c r="D587" s="28"/>
      <c r="E587" s="28"/>
    </row>
    <row r="588">
      <c r="B588" s="28"/>
      <c r="C588" s="28"/>
      <c r="D588" s="28"/>
      <c r="E588" s="28"/>
    </row>
    <row r="589">
      <c r="B589" s="28"/>
      <c r="C589" s="28"/>
      <c r="D589" s="28"/>
      <c r="E589" s="28"/>
    </row>
    <row r="590">
      <c r="B590" s="28"/>
      <c r="C590" s="28"/>
      <c r="D590" s="28"/>
      <c r="E590" s="28"/>
    </row>
    <row r="591">
      <c r="B591" s="28"/>
      <c r="C591" s="28"/>
      <c r="D591" s="28"/>
      <c r="E591" s="28"/>
    </row>
    <row r="592">
      <c r="B592" s="28"/>
      <c r="C592" s="28"/>
      <c r="D592" s="28"/>
      <c r="E592" s="28"/>
    </row>
    <row r="593">
      <c r="B593" s="28"/>
      <c r="C593" s="28"/>
      <c r="D593" s="28"/>
      <c r="E593" s="28"/>
    </row>
    <row r="594">
      <c r="B594" s="28"/>
      <c r="C594" s="28"/>
      <c r="D594" s="28"/>
      <c r="E594" s="28"/>
    </row>
    <row r="595">
      <c r="B595" s="28"/>
      <c r="C595" s="28"/>
      <c r="D595" s="28"/>
      <c r="E595" s="28"/>
    </row>
    <row r="596">
      <c r="B596" s="28"/>
      <c r="C596" s="28"/>
      <c r="D596" s="28"/>
      <c r="E596" s="28"/>
    </row>
    <row r="597">
      <c r="B597" s="28"/>
      <c r="C597" s="28"/>
      <c r="D597" s="28"/>
      <c r="E597" s="28"/>
    </row>
    <row r="598">
      <c r="B598" s="28"/>
      <c r="C598" s="28"/>
      <c r="D598" s="28"/>
      <c r="E598" s="28"/>
    </row>
    <row r="599">
      <c r="B599" s="28"/>
      <c r="C599" s="28"/>
      <c r="D599" s="28"/>
      <c r="E599" s="28"/>
    </row>
    <row r="600">
      <c r="B600" s="28"/>
      <c r="C600" s="28"/>
      <c r="D600" s="28"/>
      <c r="E600" s="28"/>
    </row>
    <row r="601">
      <c r="B601" s="28"/>
      <c r="C601" s="28"/>
      <c r="D601" s="28"/>
      <c r="E601" s="28"/>
    </row>
    <row r="602">
      <c r="B602" s="28"/>
      <c r="C602" s="28"/>
      <c r="D602" s="28"/>
      <c r="E602" s="28"/>
    </row>
    <row r="603">
      <c r="B603" s="28"/>
      <c r="C603" s="28"/>
      <c r="D603" s="28"/>
      <c r="E603" s="28"/>
    </row>
    <row r="604">
      <c r="B604" s="28"/>
      <c r="C604" s="28"/>
      <c r="D604" s="28"/>
      <c r="E604" s="28"/>
    </row>
    <row r="605">
      <c r="B605" s="28"/>
      <c r="C605" s="28"/>
      <c r="D605" s="28"/>
      <c r="E605" s="28"/>
    </row>
    <row r="606">
      <c r="B606" s="28"/>
      <c r="C606" s="28"/>
      <c r="D606" s="28"/>
      <c r="E606" s="28"/>
    </row>
    <row r="607">
      <c r="B607" s="28"/>
      <c r="C607" s="28"/>
      <c r="D607" s="28"/>
      <c r="E607" s="28"/>
    </row>
    <row r="608">
      <c r="B608" s="28"/>
      <c r="C608" s="28"/>
      <c r="D608" s="28"/>
      <c r="E608" s="28"/>
    </row>
    <row r="609">
      <c r="B609" s="28"/>
      <c r="C609" s="28"/>
      <c r="D609" s="28"/>
      <c r="E609" s="28"/>
    </row>
    <row r="610">
      <c r="B610" s="28"/>
      <c r="C610" s="28"/>
      <c r="D610" s="28"/>
      <c r="E610" s="28"/>
    </row>
    <row r="611">
      <c r="B611" s="28"/>
      <c r="C611" s="28"/>
      <c r="D611" s="28"/>
      <c r="E611" s="28"/>
    </row>
    <row r="612">
      <c r="B612" s="28"/>
      <c r="C612" s="28"/>
      <c r="D612" s="28"/>
      <c r="E612" s="28"/>
    </row>
    <row r="613">
      <c r="B613" s="28"/>
      <c r="C613" s="28"/>
      <c r="D613" s="28"/>
      <c r="E613" s="28"/>
    </row>
    <row r="614">
      <c r="B614" s="28"/>
      <c r="C614" s="28"/>
      <c r="D614" s="28"/>
      <c r="E614" s="28"/>
    </row>
    <row r="615">
      <c r="B615" s="28"/>
      <c r="C615" s="28"/>
      <c r="D615" s="28"/>
      <c r="E615" s="28"/>
    </row>
    <row r="616">
      <c r="B616" s="28"/>
      <c r="C616" s="28"/>
      <c r="D616" s="28"/>
      <c r="E616" s="28"/>
    </row>
    <row r="617">
      <c r="B617" s="28"/>
      <c r="C617" s="28"/>
      <c r="D617" s="28"/>
      <c r="E617" s="28"/>
    </row>
    <row r="618">
      <c r="B618" s="28"/>
      <c r="C618" s="28"/>
      <c r="D618" s="28"/>
      <c r="E618" s="28"/>
    </row>
    <row r="619">
      <c r="B619" s="28"/>
      <c r="C619" s="28"/>
      <c r="D619" s="28"/>
      <c r="E619" s="28"/>
    </row>
    <row r="620">
      <c r="B620" s="28"/>
      <c r="C620" s="28"/>
      <c r="D620" s="28"/>
      <c r="E620" s="28"/>
    </row>
    <row r="621">
      <c r="B621" s="28"/>
      <c r="C621" s="28"/>
      <c r="D621" s="28"/>
      <c r="E621" s="28"/>
    </row>
    <row r="622">
      <c r="B622" s="28"/>
      <c r="C622" s="28"/>
      <c r="D622" s="28"/>
      <c r="E622" s="28"/>
    </row>
    <row r="623">
      <c r="B623" s="28"/>
      <c r="C623" s="28"/>
      <c r="D623" s="28"/>
      <c r="E623" s="28"/>
    </row>
    <row r="624">
      <c r="B624" s="28"/>
      <c r="C624" s="28"/>
      <c r="D624" s="28"/>
      <c r="E624" s="28"/>
    </row>
    <row r="625">
      <c r="B625" s="28"/>
      <c r="C625" s="28"/>
      <c r="D625" s="28"/>
      <c r="E625" s="28"/>
    </row>
    <row r="626">
      <c r="B626" s="28"/>
      <c r="C626" s="28"/>
      <c r="D626" s="28"/>
      <c r="E626" s="28"/>
    </row>
    <row r="627">
      <c r="B627" s="28"/>
      <c r="C627" s="28"/>
      <c r="D627" s="28"/>
      <c r="E627" s="28"/>
    </row>
    <row r="628">
      <c r="B628" s="28"/>
      <c r="C628" s="28"/>
      <c r="D628" s="28"/>
      <c r="E628" s="28"/>
    </row>
    <row r="629">
      <c r="B629" s="28"/>
      <c r="C629" s="28"/>
      <c r="D629" s="28"/>
      <c r="E629" s="28"/>
    </row>
    <row r="630">
      <c r="B630" s="28"/>
      <c r="C630" s="28"/>
      <c r="D630" s="28"/>
      <c r="E630" s="28"/>
    </row>
    <row r="631">
      <c r="B631" s="28"/>
      <c r="C631" s="28"/>
      <c r="D631" s="28"/>
      <c r="E631" s="28"/>
    </row>
    <row r="632">
      <c r="B632" s="28"/>
      <c r="C632" s="28"/>
      <c r="D632" s="28"/>
      <c r="E632" s="28"/>
    </row>
    <row r="633">
      <c r="B633" s="28"/>
      <c r="C633" s="28"/>
      <c r="D633" s="28"/>
      <c r="E633" s="28"/>
    </row>
    <row r="634">
      <c r="B634" s="28"/>
      <c r="C634" s="28"/>
      <c r="D634" s="28"/>
      <c r="E634" s="28"/>
    </row>
    <row r="635">
      <c r="B635" s="28"/>
      <c r="C635" s="28"/>
      <c r="D635" s="28"/>
      <c r="E635" s="28"/>
    </row>
    <row r="636">
      <c r="B636" s="28"/>
      <c r="C636" s="28"/>
      <c r="D636" s="28"/>
      <c r="E636" s="28"/>
    </row>
    <row r="637">
      <c r="B637" s="28"/>
      <c r="C637" s="28"/>
      <c r="D637" s="28"/>
      <c r="E637" s="28"/>
    </row>
    <row r="638">
      <c r="B638" s="28"/>
      <c r="C638" s="28"/>
      <c r="D638" s="28"/>
      <c r="E638" s="28"/>
    </row>
    <row r="639">
      <c r="B639" s="28"/>
      <c r="C639" s="28"/>
      <c r="D639" s="28"/>
      <c r="E639" s="28"/>
    </row>
    <row r="640">
      <c r="B640" s="28"/>
      <c r="C640" s="28"/>
      <c r="D640" s="28"/>
      <c r="E640" s="28"/>
    </row>
    <row r="641">
      <c r="B641" s="28"/>
      <c r="C641" s="28"/>
      <c r="D641" s="28"/>
      <c r="E641" s="28"/>
    </row>
    <row r="642">
      <c r="B642" s="28"/>
      <c r="C642" s="28"/>
      <c r="D642" s="28"/>
      <c r="E642" s="28"/>
    </row>
    <row r="643">
      <c r="B643" s="28"/>
      <c r="C643" s="28"/>
      <c r="D643" s="28"/>
      <c r="E643" s="28"/>
    </row>
    <row r="644">
      <c r="B644" s="28"/>
      <c r="C644" s="28"/>
      <c r="D644" s="28"/>
      <c r="E644" s="28"/>
    </row>
    <row r="645">
      <c r="B645" s="28"/>
      <c r="C645" s="28"/>
      <c r="D645" s="28"/>
      <c r="E645" s="28"/>
    </row>
    <row r="646">
      <c r="B646" s="28"/>
      <c r="C646" s="28"/>
      <c r="D646" s="28"/>
      <c r="E646" s="28"/>
    </row>
    <row r="647">
      <c r="B647" s="28"/>
      <c r="C647" s="28"/>
      <c r="D647" s="28"/>
      <c r="E647" s="28"/>
    </row>
    <row r="648">
      <c r="B648" s="28"/>
      <c r="C648" s="28"/>
      <c r="D648" s="28"/>
      <c r="E648" s="28"/>
    </row>
    <row r="649">
      <c r="B649" s="28"/>
      <c r="C649" s="28"/>
      <c r="D649" s="28"/>
      <c r="E649" s="28"/>
    </row>
    <row r="650">
      <c r="B650" s="28"/>
      <c r="C650" s="28"/>
      <c r="D650" s="28"/>
      <c r="E650" s="28"/>
    </row>
    <row r="651">
      <c r="B651" s="28"/>
      <c r="C651" s="28"/>
      <c r="D651" s="28"/>
      <c r="E651" s="28"/>
    </row>
    <row r="652">
      <c r="B652" s="28"/>
      <c r="C652" s="28"/>
      <c r="D652" s="28"/>
      <c r="E652" s="28"/>
    </row>
    <row r="653">
      <c r="B653" s="28"/>
      <c r="C653" s="28"/>
      <c r="D653" s="28"/>
      <c r="E653" s="28"/>
    </row>
    <row r="654">
      <c r="B654" s="28"/>
      <c r="C654" s="28"/>
      <c r="D654" s="28"/>
      <c r="E654" s="28"/>
    </row>
    <row r="655">
      <c r="B655" s="28"/>
      <c r="C655" s="28"/>
      <c r="D655" s="28"/>
      <c r="E655" s="28"/>
    </row>
    <row r="656">
      <c r="B656" s="28"/>
      <c r="C656" s="28"/>
      <c r="D656" s="28"/>
      <c r="E656" s="28"/>
    </row>
    <row r="657">
      <c r="B657" s="28"/>
      <c r="C657" s="28"/>
      <c r="D657" s="28"/>
      <c r="E657" s="28"/>
    </row>
    <row r="658">
      <c r="B658" s="28"/>
      <c r="C658" s="28"/>
      <c r="D658" s="28"/>
      <c r="E658" s="28"/>
    </row>
    <row r="659">
      <c r="B659" s="28"/>
      <c r="C659" s="28"/>
      <c r="D659" s="28"/>
      <c r="E659" s="28"/>
    </row>
    <row r="660">
      <c r="B660" s="28"/>
      <c r="C660" s="28"/>
      <c r="D660" s="28"/>
      <c r="E660" s="28"/>
    </row>
    <row r="661">
      <c r="B661" s="28"/>
      <c r="C661" s="28"/>
      <c r="D661" s="28"/>
      <c r="E661" s="28"/>
    </row>
    <row r="662">
      <c r="B662" s="28"/>
      <c r="C662" s="28"/>
      <c r="D662" s="28"/>
      <c r="E662" s="28"/>
    </row>
    <row r="663">
      <c r="B663" s="28"/>
      <c r="C663" s="28"/>
      <c r="D663" s="28"/>
      <c r="E663" s="28"/>
    </row>
    <row r="664">
      <c r="B664" s="28"/>
      <c r="C664" s="28"/>
      <c r="D664" s="28"/>
      <c r="E664" s="28"/>
    </row>
    <row r="665">
      <c r="B665" s="28"/>
      <c r="C665" s="28"/>
      <c r="D665" s="28"/>
      <c r="E665" s="28"/>
    </row>
    <row r="666">
      <c r="B666" s="28"/>
      <c r="C666" s="28"/>
      <c r="D666" s="28"/>
      <c r="E666" s="28"/>
    </row>
    <row r="667">
      <c r="B667" s="28"/>
      <c r="C667" s="28"/>
      <c r="D667" s="28"/>
      <c r="E667" s="28"/>
    </row>
    <row r="668">
      <c r="B668" s="28"/>
      <c r="C668" s="28"/>
      <c r="D668" s="28"/>
      <c r="E668" s="28"/>
    </row>
    <row r="669">
      <c r="B669" s="28"/>
      <c r="C669" s="28"/>
      <c r="D669" s="28"/>
      <c r="E669" s="28"/>
    </row>
    <row r="670">
      <c r="B670" s="28"/>
      <c r="C670" s="28"/>
      <c r="D670" s="28"/>
      <c r="E670" s="28"/>
    </row>
    <row r="671">
      <c r="B671" s="28"/>
      <c r="C671" s="28"/>
      <c r="D671" s="28"/>
      <c r="E671" s="28"/>
    </row>
    <row r="672">
      <c r="B672" s="28"/>
      <c r="C672" s="28"/>
      <c r="D672" s="28"/>
      <c r="E672" s="28"/>
    </row>
    <row r="673">
      <c r="B673" s="28"/>
      <c r="C673" s="28"/>
      <c r="D673" s="28"/>
      <c r="E673" s="28"/>
    </row>
    <row r="674">
      <c r="B674" s="28"/>
      <c r="C674" s="28"/>
      <c r="D674" s="28"/>
      <c r="E674" s="28"/>
    </row>
    <row r="675">
      <c r="B675" s="28"/>
      <c r="C675" s="28"/>
      <c r="D675" s="28"/>
      <c r="E675" s="28"/>
    </row>
    <row r="676">
      <c r="B676" s="28"/>
      <c r="C676" s="28"/>
      <c r="D676" s="28"/>
      <c r="E676" s="28"/>
    </row>
    <row r="677">
      <c r="B677" s="28"/>
      <c r="C677" s="28"/>
      <c r="D677" s="28"/>
      <c r="E677" s="28"/>
    </row>
    <row r="678">
      <c r="B678" s="28"/>
      <c r="C678" s="28"/>
      <c r="D678" s="28"/>
      <c r="E678" s="28"/>
    </row>
    <row r="679">
      <c r="B679" s="28"/>
      <c r="C679" s="28"/>
      <c r="D679" s="28"/>
      <c r="E679" s="28"/>
    </row>
    <row r="680">
      <c r="B680" s="28"/>
      <c r="C680" s="28"/>
      <c r="D680" s="28"/>
      <c r="E680" s="28"/>
    </row>
    <row r="681">
      <c r="B681" s="28"/>
      <c r="C681" s="28"/>
      <c r="D681" s="28"/>
      <c r="E681" s="28"/>
    </row>
    <row r="682">
      <c r="B682" s="28"/>
      <c r="C682" s="28"/>
      <c r="D682" s="28"/>
      <c r="E682" s="28"/>
    </row>
    <row r="683">
      <c r="B683" s="28"/>
      <c r="C683" s="28"/>
      <c r="D683" s="28"/>
      <c r="E683" s="28"/>
    </row>
    <row r="684">
      <c r="B684" s="28"/>
      <c r="C684" s="28"/>
      <c r="D684" s="28"/>
      <c r="E684" s="28"/>
    </row>
    <row r="685">
      <c r="B685" s="28"/>
      <c r="C685" s="28"/>
      <c r="D685" s="28"/>
      <c r="E685" s="28"/>
    </row>
    <row r="686">
      <c r="B686" s="28"/>
      <c r="C686" s="28"/>
      <c r="D686" s="28"/>
      <c r="E686" s="28"/>
    </row>
    <row r="687">
      <c r="B687" s="28"/>
      <c r="C687" s="28"/>
      <c r="D687" s="28"/>
      <c r="E687" s="28"/>
    </row>
    <row r="688">
      <c r="B688" s="28"/>
      <c r="C688" s="28"/>
      <c r="D688" s="28"/>
      <c r="E688" s="28"/>
    </row>
    <row r="689">
      <c r="B689" s="28"/>
      <c r="C689" s="28"/>
      <c r="D689" s="28"/>
      <c r="E689" s="28"/>
    </row>
    <row r="690">
      <c r="B690" s="28"/>
      <c r="C690" s="28"/>
      <c r="D690" s="28"/>
      <c r="E690" s="28"/>
    </row>
    <row r="691">
      <c r="B691" s="28"/>
      <c r="C691" s="28"/>
      <c r="D691" s="28"/>
      <c r="E691" s="28"/>
    </row>
    <row r="692">
      <c r="B692" s="28"/>
      <c r="C692" s="28"/>
      <c r="D692" s="28"/>
      <c r="E692" s="28"/>
    </row>
    <row r="693">
      <c r="B693" s="28"/>
      <c r="C693" s="28"/>
      <c r="D693" s="28"/>
      <c r="E693" s="28"/>
    </row>
    <row r="694">
      <c r="B694" s="28"/>
      <c r="C694" s="28"/>
      <c r="D694" s="28"/>
      <c r="E694" s="28"/>
    </row>
    <row r="695">
      <c r="B695" s="28"/>
      <c r="C695" s="28"/>
      <c r="D695" s="28"/>
      <c r="E695" s="28"/>
    </row>
    <row r="696">
      <c r="B696" s="28"/>
      <c r="C696" s="28"/>
      <c r="D696" s="28"/>
      <c r="E696" s="28"/>
    </row>
    <row r="697">
      <c r="B697" s="28"/>
      <c r="C697" s="28"/>
      <c r="D697" s="28"/>
      <c r="E697" s="28"/>
    </row>
    <row r="698">
      <c r="B698" s="28"/>
      <c r="C698" s="28"/>
      <c r="D698" s="28"/>
      <c r="E698" s="28"/>
    </row>
    <row r="699">
      <c r="B699" s="28"/>
      <c r="C699" s="28"/>
      <c r="D699" s="28"/>
      <c r="E699" s="28"/>
    </row>
    <row r="700">
      <c r="B700" s="28"/>
      <c r="C700" s="28"/>
      <c r="D700" s="28"/>
      <c r="E700" s="28"/>
    </row>
    <row r="701">
      <c r="B701" s="28"/>
      <c r="C701" s="28"/>
      <c r="D701" s="28"/>
      <c r="E701" s="28"/>
    </row>
    <row r="702">
      <c r="B702" s="28"/>
      <c r="C702" s="28"/>
      <c r="D702" s="28"/>
      <c r="E702" s="28"/>
    </row>
    <row r="703">
      <c r="B703" s="28"/>
      <c r="C703" s="28"/>
      <c r="D703" s="28"/>
      <c r="E703" s="28"/>
    </row>
    <row r="704">
      <c r="B704" s="28"/>
      <c r="C704" s="28"/>
      <c r="D704" s="28"/>
      <c r="E704" s="28"/>
    </row>
    <row r="705">
      <c r="B705" s="28"/>
      <c r="C705" s="28"/>
      <c r="D705" s="28"/>
      <c r="E705" s="28"/>
    </row>
    <row r="706">
      <c r="B706" s="28"/>
      <c r="C706" s="28"/>
      <c r="D706" s="28"/>
      <c r="E706" s="28"/>
    </row>
    <row r="707">
      <c r="B707" s="28"/>
      <c r="C707" s="28"/>
      <c r="D707" s="28"/>
      <c r="E707" s="28"/>
    </row>
    <row r="708">
      <c r="B708" s="28"/>
      <c r="C708" s="28"/>
      <c r="D708" s="28"/>
      <c r="E708" s="28"/>
    </row>
    <row r="709">
      <c r="B709" s="28"/>
      <c r="C709" s="28"/>
      <c r="D709" s="28"/>
      <c r="E709" s="28"/>
    </row>
    <row r="710">
      <c r="B710" s="28"/>
      <c r="C710" s="28"/>
      <c r="D710" s="28"/>
      <c r="E710" s="28"/>
    </row>
    <row r="711">
      <c r="B711" s="28"/>
      <c r="C711" s="28"/>
      <c r="D711" s="28"/>
      <c r="E711" s="28"/>
    </row>
    <row r="712">
      <c r="B712" s="28"/>
      <c r="C712" s="28"/>
      <c r="D712" s="28"/>
      <c r="E712" s="28"/>
    </row>
    <row r="713">
      <c r="B713" s="28"/>
      <c r="C713" s="28"/>
      <c r="D713" s="28"/>
      <c r="E713" s="28"/>
    </row>
    <row r="714">
      <c r="B714" s="28"/>
      <c r="C714" s="28"/>
      <c r="D714" s="28"/>
      <c r="E714" s="28"/>
    </row>
    <row r="715">
      <c r="B715" s="28"/>
      <c r="C715" s="28"/>
      <c r="D715" s="28"/>
      <c r="E715" s="28"/>
    </row>
    <row r="716">
      <c r="B716" s="28"/>
      <c r="C716" s="28"/>
      <c r="D716" s="28"/>
      <c r="E716" s="28"/>
    </row>
    <row r="717">
      <c r="B717" s="28"/>
      <c r="C717" s="28"/>
      <c r="D717" s="28"/>
      <c r="E717" s="28"/>
    </row>
    <row r="718">
      <c r="B718" s="28"/>
      <c r="C718" s="28"/>
      <c r="D718" s="28"/>
      <c r="E718" s="28"/>
    </row>
    <row r="719">
      <c r="B719" s="28"/>
      <c r="C719" s="28"/>
      <c r="D719" s="28"/>
      <c r="E719" s="28"/>
    </row>
    <row r="720">
      <c r="B720" s="28"/>
      <c r="C720" s="28"/>
      <c r="D720" s="28"/>
      <c r="E720" s="28"/>
    </row>
    <row r="721">
      <c r="B721" s="28"/>
      <c r="C721" s="28"/>
      <c r="D721" s="28"/>
      <c r="E721" s="28"/>
    </row>
    <row r="722">
      <c r="B722" s="28"/>
      <c r="C722" s="28"/>
      <c r="D722" s="28"/>
      <c r="E722" s="28"/>
    </row>
    <row r="723">
      <c r="B723" s="28"/>
      <c r="C723" s="28"/>
      <c r="D723" s="28"/>
      <c r="E723" s="28"/>
    </row>
    <row r="724">
      <c r="B724" s="28"/>
      <c r="C724" s="28"/>
      <c r="D724" s="28"/>
      <c r="E724" s="28"/>
    </row>
    <row r="725">
      <c r="B725" s="28"/>
      <c r="C725" s="28"/>
      <c r="D725" s="28"/>
      <c r="E725" s="28"/>
    </row>
    <row r="726">
      <c r="B726" s="28"/>
      <c r="C726" s="28"/>
      <c r="D726" s="28"/>
      <c r="E726" s="28"/>
    </row>
    <row r="727">
      <c r="B727" s="28"/>
      <c r="C727" s="28"/>
      <c r="D727" s="28"/>
      <c r="E727" s="28"/>
    </row>
    <row r="728">
      <c r="B728" s="28"/>
      <c r="C728" s="28"/>
      <c r="D728" s="28"/>
      <c r="E728" s="28"/>
    </row>
    <row r="729">
      <c r="B729" s="28"/>
      <c r="C729" s="28"/>
      <c r="D729" s="28"/>
      <c r="E729" s="28"/>
    </row>
    <row r="730">
      <c r="B730" s="28"/>
      <c r="C730" s="28"/>
      <c r="D730" s="28"/>
      <c r="E730" s="28"/>
    </row>
    <row r="731">
      <c r="B731" s="28"/>
      <c r="C731" s="28"/>
      <c r="D731" s="28"/>
      <c r="E731" s="28"/>
    </row>
    <row r="732">
      <c r="B732" s="28"/>
      <c r="C732" s="28"/>
      <c r="D732" s="28"/>
      <c r="E732" s="28"/>
    </row>
    <row r="733">
      <c r="B733" s="28"/>
      <c r="C733" s="28"/>
      <c r="D733" s="28"/>
      <c r="E733" s="28"/>
    </row>
    <row r="734">
      <c r="B734" s="28"/>
      <c r="C734" s="28"/>
      <c r="D734" s="28"/>
      <c r="E734" s="28"/>
    </row>
    <row r="735">
      <c r="B735" s="28"/>
      <c r="C735" s="28"/>
      <c r="D735" s="28"/>
      <c r="E735" s="28"/>
    </row>
    <row r="736">
      <c r="B736" s="28"/>
      <c r="C736" s="28"/>
      <c r="D736" s="28"/>
      <c r="E736" s="28"/>
    </row>
    <row r="737">
      <c r="B737" s="28"/>
      <c r="C737" s="28"/>
      <c r="D737" s="28"/>
      <c r="E737" s="28"/>
    </row>
    <row r="738">
      <c r="B738" s="28"/>
      <c r="C738" s="28"/>
      <c r="D738" s="28"/>
      <c r="E738" s="28"/>
    </row>
    <row r="739">
      <c r="B739" s="28"/>
      <c r="C739" s="28"/>
      <c r="D739" s="28"/>
      <c r="E739" s="28"/>
    </row>
    <row r="740">
      <c r="B740" s="28"/>
      <c r="C740" s="28"/>
      <c r="D740" s="28"/>
      <c r="E740" s="28"/>
    </row>
    <row r="741">
      <c r="B741" s="28"/>
      <c r="C741" s="28"/>
      <c r="D741" s="28"/>
      <c r="E741" s="28"/>
    </row>
    <row r="742">
      <c r="B742" s="28"/>
      <c r="C742" s="28"/>
      <c r="D742" s="28"/>
      <c r="E742" s="28"/>
    </row>
    <row r="743">
      <c r="B743" s="28"/>
      <c r="C743" s="28"/>
      <c r="D743" s="28"/>
      <c r="E743" s="28"/>
    </row>
    <row r="744">
      <c r="B744" s="28"/>
      <c r="C744" s="28"/>
      <c r="D744" s="28"/>
      <c r="E744" s="28"/>
    </row>
    <row r="745">
      <c r="B745" s="28"/>
      <c r="C745" s="28"/>
      <c r="D745" s="28"/>
      <c r="E745" s="28"/>
    </row>
    <row r="746">
      <c r="B746" s="28"/>
      <c r="C746" s="28"/>
      <c r="D746" s="28"/>
      <c r="E746" s="28"/>
    </row>
    <row r="747">
      <c r="B747" s="28"/>
      <c r="C747" s="28"/>
      <c r="D747" s="28"/>
      <c r="E747" s="28"/>
    </row>
    <row r="748">
      <c r="B748" s="28"/>
      <c r="C748" s="28"/>
      <c r="D748" s="28"/>
      <c r="E748" s="28"/>
    </row>
    <row r="749">
      <c r="B749" s="28"/>
      <c r="C749" s="28"/>
      <c r="D749" s="28"/>
      <c r="E749" s="28"/>
    </row>
    <row r="750">
      <c r="B750" s="28"/>
      <c r="C750" s="28"/>
      <c r="D750" s="28"/>
      <c r="E750" s="28"/>
    </row>
    <row r="751">
      <c r="B751" s="28"/>
      <c r="C751" s="28"/>
      <c r="D751" s="28"/>
      <c r="E751" s="28"/>
    </row>
    <row r="752">
      <c r="B752" s="28"/>
      <c r="C752" s="28"/>
      <c r="D752" s="28"/>
      <c r="E752" s="28"/>
    </row>
    <row r="753">
      <c r="B753" s="28"/>
      <c r="C753" s="28"/>
      <c r="D753" s="28"/>
      <c r="E753" s="28"/>
    </row>
    <row r="754">
      <c r="B754" s="28"/>
      <c r="C754" s="28"/>
      <c r="D754" s="28"/>
      <c r="E754" s="28"/>
    </row>
    <row r="755">
      <c r="B755" s="28"/>
      <c r="C755" s="28"/>
      <c r="D755" s="28"/>
      <c r="E755" s="28"/>
    </row>
    <row r="756">
      <c r="B756" s="28"/>
      <c r="C756" s="28"/>
      <c r="D756" s="28"/>
      <c r="E756" s="28"/>
    </row>
    <row r="757">
      <c r="B757" s="28"/>
      <c r="C757" s="28"/>
      <c r="D757" s="28"/>
      <c r="E757" s="28"/>
    </row>
    <row r="758">
      <c r="B758" s="28"/>
      <c r="C758" s="28"/>
      <c r="D758" s="28"/>
      <c r="E758" s="28"/>
    </row>
    <row r="759">
      <c r="B759" s="28"/>
      <c r="C759" s="28"/>
      <c r="D759" s="28"/>
      <c r="E759" s="28"/>
    </row>
    <row r="760">
      <c r="B760" s="28"/>
      <c r="C760" s="28"/>
      <c r="D760" s="28"/>
      <c r="E760" s="28"/>
    </row>
    <row r="761">
      <c r="B761" s="28"/>
      <c r="C761" s="28"/>
      <c r="D761" s="28"/>
      <c r="E761" s="28"/>
    </row>
    <row r="762">
      <c r="B762" s="28"/>
      <c r="C762" s="28"/>
      <c r="D762" s="28"/>
      <c r="E762" s="28"/>
    </row>
    <row r="763">
      <c r="B763" s="28"/>
      <c r="C763" s="28"/>
      <c r="D763" s="28"/>
      <c r="E763" s="28"/>
    </row>
    <row r="764">
      <c r="B764" s="28"/>
      <c r="C764" s="28"/>
      <c r="D764" s="28"/>
      <c r="E764" s="28"/>
    </row>
    <row r="765">
      <c r="B765" s="28"/>
      <c r="C765" s="28"/>
      <c r="D765" s="28"/>
      <c r="E765" s="28"/>
    </row>
    <row r="766">
      <c r="B766" s="28"/>
      <c r="C766" s="28"/>
      <c r="D766" s="28"/>
      <c r="E766" s="28"/>
    </row>
    <row r="767">
      <c r="B767" s="28"/>
      <c r="C767" s="28"/>
      <c r="D767" s="28"/>
      <c r="E767" s="28"/>
    </row>
    <row r="768">
      <c r="B768" s="28"/>
      <c r="C768" s="28"/>
      <c r="D768" s="28"/>
      <c r="E768" s="28"/>
    </row>
    <row r="769">
      <c r="B769" s="28"/>
      <c r="C769" s="28"/>
      <c r="D769" s="28"/>
      <c r="E769" s="28"/>
    </row>
    <row r="770">
      <c r="B770" s="28"/>
      <c r="C770" s="28"/>
      <c r="D770" s="28"/>
      <c r="E770" s="28"/>
    </row>
    <row r="771">
      <c r="B771" s="28"/>
      <c r="C771" s="28"/>
      <c r="D771" s="28"/>
      <c r="E771" s="28"/>
    </row>
    <row r="772">
      <c r="B772" s="28"/>
      <c r="C772" s="28"/>
      <c r="D772" s="28"/>
      <c r="E772" s="28"/>
    </row>
    <row r="773">
      <c r="B773" s="28"/>
      <c r="C773" s="28"/>
      <c r="D773" s="28"/>
      <c r="E773" s="28"/>
    </row>
    <row r="774">
      <c r="B774" s="28"/>
      <c r="C774" s="28"/>
      <c r="D774" s="28"/>
      <c r="E774" s="28"/>
    </row>
    <row r="775">
      <c r="B775" s="28"/>
      <c r="C775" s="28"/>
      <c r="D775" s="28"/>
      <c r="E775" s="28"/>
    </row>
    <row r="776">
      <c r="B776" s="28"/>
      <c r="C776" s="28"/>
      <c r="D776" s="28"/>
      <c r="E776" s="28"/>
    </row>
    <row r="777">
      <c r="B777" s="28"/>
      <c r="C777" s="28"/>
      <c r="D777" s="28"/>
      <c r="E777" s="28"/>
    </row>
    <row r="778">
      <c r="B778" s="28"/>
      <c r="C778" s="28"/>
      <c r="D778" s="28"/>
      <c r="E778" s="28"/>
    </row>
    <row r="779">
      <c r="B779" s="28"/>
      <c r="C779" s="28"/>
      <c r="D779" s="28"/>
      <c r="E779" s="28"/>
    </row>
    <row r="780">
      <c r="B780" s="28"/>
      <c r="C780" s="28"/>
      <c r="D780" s="28"/>
      <c r="E780" s="28"/>
    </row>
    <row r="781">
      <c r="B781" s="28"/>
      <c r="C781" s="28"/>
      <c r="D781" s="28"/>
      <c r="E781" s="28"/>
    </row>
    <row r="782">
      <c r="B782" s="28"/>
      <c r="C782" s="28"/>
      <c r="D782" s="28"/>
      <c r="E782" s="28"/>
    </row>
    <row r="783">
      <c r="B783" s="28"/>
      <c r="C783" s="28"/>
      <c r="D783" s="28"/>
      <c r="E783" s="28"/>
    </row>
    <row r="784">
      <c r="B784" s="28"/>
      <c r="C784" s="28"/>
      <c r="D784" s="28"/>
      <c r="E784" s="28"/>
    </row>
    <row r="785">
      <c r="B785" s="28"/>
      <c r="C785" s="28"/>
      <c r="D785" s="28"/>
      <c r="E785" s="28"/>
    </row>
    <row r="786">
      <c r="B786" s="28"/>
      <c r="C786" s="28"/>
      <c r="D786" s="28"/>
      <c r="E786" s="28"/>
    </row>
    <row r="787">
      <c r="B787" s="28"/>
      <c r="C787" s="28"/>
      <c r="D787" s="28"/>
      <c r="E787" s="28"/>
    </row>
    <row r="788">
      <c r="B788" s="28"/>
      <c r="C788" s="28"/>
      <c r="D788" s="28"/>
      <c r="E788" s="28"/>
    </row>
    <row r="789">
      <c r="B789" s="28"/>
      <c r="C789" s="28"/>
      <c r="D789" s="28"/>
      <c r="E789" s="28"/>
    </row>
    <row r="790">
      <c r="B790" s="28"/>
      <c r="C790" s="28"/>
      <c r="D790" s="28"/>
      <c r="E790" s="28"/>
    </row>
    <row r="791">
      <c r="B791" s="28"/>
      <c r="C791" s="28"/>
      <c r="D791" s="28"/>
      <c r="E791" s="28"/>
    </row>
    <row r="792">
      <c r="B792" s="28"/>
      <c r="C792" s="28"/>
      <c r="D792" s="28"/>
      <c r="E792" s="28"/>
    </row>
    <row r="793">
      <c r="B793" s="28"/>
      <c r="C793" s="28"/>
      <c r="D793" s="28"/>
      <c r="E793" s="28"/>
    </row>
    <row r="794">
      <c r="B794" s="28"/>
      <c r="C794" s="28"/>
      <c r="D794" s="28"/>
      <c r="E794" s="28"/>
    </row>
    <row r="795">
      <c r="B795" s="28"/>
      <c r="C795" s="28"/>
      <c r="D795" s="28"/>
      <c r="E795" s="28"/>
    </row>
    <row r="796">
      <c r="B796" s="28"/>
      <c r="C796" s="28"/>
      <c r="D796" s="28"/>
      <c r="E796" s="28"/>
    </row>
    <row r="797">
      <c r="B797" s="28"/>
      <c r="C797" s="28"/>
      <c r="D797" s="28"/>
      <c r="E797" s="28"/>
    </row>
    <row r="798">
      <c r="B798" s="28"/>
      <c r="C798" s="28"/>
      <c r="D798" s="28"/>
      <c r="E798" s="28"/>
    </row>
    <row r="799">
      <c r="B799" s="28"/>
      <c r="C799" s="28"/>
      <c r="D799" s="28"/>
      <c r="E799" s="28"/>
    </row>
    <row r="800">
      <c r="B800" s="28"/>
      <c r="C800" s="28"/>
      <c r="D800" s="28"/>
      <c r="E800" s="28"/>
    </row>
    <row r="801">
      <c r="B801" s="28"/>
      <c r="C801" s="28"/>
      <c r="D801" s="28"/>
      <c r="E801" s="28"/>
    </row>
    <row r="802">
      <c r="B802" s="28"/>
      <c r="C802" s="28"/>
      <c r="D802" s="28"/>
      <c r="E802" s="28"/>
    </row>
    <row r="803">
      <c r="B803" s="28"/>
      <c r="C803" s="28"/>
      <c r="D803" s="28"/>
      <c r="E803" s="28"/>
    </row>
    <row r="804">
      <c r="B804" s="28"/>
      <c r="C804" s="28"/>
      <c r="D804" s="28"/>
      <c r="E804" s="28"/>
    </row>
    <row r="805">
      <c r="B805" s="28"/>
      <c r="C805" s="28"/>
      <c r="D805" s="28"/>
      <c r="E805" s="28"/>
    </row>
    <row r="806">
      <c r="B806" s="28"/>
      <c r="C806" s="28"/>
      <c r="D806" s="28"/>
      <c r="E806" s="28"/>
    </row>
    <row r="807">
      <c r="B807" s="28"/>
      <c r="C807" s="28"/>
      <c r="D807" s="28"/>
      <c r="E807" s="28"/>
    </row>
    <row r="808">
      <c r="B808" s="28"/>
      <c r="C808" s="28"/>
      <c r="D808" s="28"/>
      <c r="E808" s="28"/>
    </row>
    <row r="809">
      <c r="B809" s="28"/>
      <c r="C809" s="28"/>
      <c r="D809" s="28"/>
      <c r="E809" s="28"/>
    </row>
    <row r="810">
      <c r="B810" s="28"/>
      <c r="C810" s="28"/>
      <c r="D810" s="28"/>
      <c r="E810" s="28"/>
    </row>
    <row r="811">
      <c r="B811" s="28"/>
      <c r="C811" s="28"/>
      <c r="D811" s="28"/>
      <c r="E811" s="28"/>
    </row>
    <row r="812">
      <c r="B812" s="28"/>
      <c r="C812" s="28"/>
      <c r="D812" s="28"/>
      <c r="E812" s="28"/>
    </row>
    <row r="813">
      <c r="B813" s="28"/>
      <c r="C813" s="28"/>
      <c r="D813" s="28"/>
      <c r="E813" s="28"/>
    </row>
    <row r="814">
      <c r="B814" s="28"/>
      <c r="C814" s="28"/>
      <c r="D814" s="28"/>
      <c r="E814" s="28"/>
    </row>
    <row r="815">
      <c r="B815" s="28"/>
      <c r="C815" s="28"/>
      <c r="D815" s="28"/>
      <c r="E815" s="28"/>
    </row>
    <row r="816">
      <c r="B816" s="28"/>
      <c r="C816" s="28"/>
      <c r="D816" s="28"/>
      <c r="E816" s="28"/>
    </row>
    <row r="817">
      <c r="B817" s="28"/>
      <c r="C817" s="28"/>
      <c r="D817" s="28"/>
      <c r="E817" s="28"/>
    </row>
    <row r="818">
      <c r="B818" s="28"/>
      <c r="C818" s="28"/>
      <c r="D818" s="28"/>
      <c r="E818" s="28"/>
    </row>
    <row r="819">
      <c r="B819" s="28"/>
      <c r="C819" s="28"/>
      <c r="D819" s="28"/>
      <c r="E819" s="28"/>
    </row>
    <row r="820">
      <c r="B820" s="28"/>
      <c r="C820" s="28"/>
      <c r="D820" s="28"/>
      <c r="E820" s="28"/>
    </row>
    <row r="821">
      <c r="B821" s="28"/>
      <c r="C821" s="28"/>
      <c r="D821" s="28"/>
      <c r="E821" s="28"/>
    </row>
    <row r="822">
      <c r="B822" s="28"/>
      <c r="C822" s="28"/>
      <c r="D822" s="28"/>
      <c r="E822" s="28"/>
    </row>
    <row r="823">
      <c r="B823" s="28"/>
      <c r="C823" s="28"/>
      <c r="D823" s="28"/>
      <c r="E823" s="28"/>
    </row>
    <row r="824">
      <c r="B824" s="28"/>
      <c r="C824" s="28"/>
      <c r="D824" s="28"/>
      <c r="E824" s="28"/>
    </row>
    <row r="825">
      <c r="B825" s="28"/>
      <c r="C825" s="28"/>
      <c r="D825" s="28"/>
      <c r="E825" s="28"/>
    </row>
    <row r="826">
      <c r="B826" s="28"/>
      <c r="C826" s="28"/>
      <c r="D826" s="28"/>
      <c r="E826" s="28"/>
    </row>
    <row r="827">
      <c r="B827" s="28"/>
      <c r="C827" s="28"/>
      <c r="D827" s="28"/>
      <c r="E827" s="28"/>
    </row>
    <row r="828">
      <c r="B828" s="28"/>
      <c r="C828" s="28"/>
      <c r="D828" s="28"/>
      <c r="E828" s="28"/>
    </row>
    <row r="829">
      <c r="B829" s="28"/>
      <c r="C829" s="28"/>
      <c r="D829" s="28"/>
      <c r="E829" s="28"/>
    </row>
    <row r="830">
      <c r="B830" s="28"/>
      <c r="C830" s="28"/>
      <c r="D830" s="28"/>
      <c r="E830" s="28"/>
    </row>
    <row r="831">
      <c r="B831" s="28"/>
      <c r="C831" s="28"/>
      <c r="D831" s="28"/>
      <c r="E831" s="28"/>
    </row>
    <row r="832">
      <c r="B832" s="28"/>
      <c r="C832" s="28"/>
      <c r="D832" s="28"/>
      <c r="E832" s="28"/>
    </row>
    <row r="833">
      <c r="B833" s="28"/>
      <c r="C833" s="28"/>
      <c r="D833" s="28"/>
      <c r="E833" s="28"/>
    </row>
    <row r="834">
      <c r="B834" s="28"/>
      <c r="C834" s="28"/>
      <c r="D834" s="28"/>
      <c r="E834" s="28"/>
    </row>
    <row r="835">
      <c r="B835" s="28"/>
      <c r="C835" s="28"/>
      <c r="D835" s="28"/>
      <c r="E835" s="28"/>
    </row>
    <row r="836">
      <c r="B836" s="28"/>
      <c r="C836" s="28"/>
      <c r="D836" s="28"/>
      <c r="E836" s="28"/>
    </row>
    <row r="837">
      <c r="B837" s="28"/>
      <c r="C837" s="28"/>
      <c r="D837" s="28"/>
      <c r="E837" s="28"/>
    </row>
    <row r="838">
      <c r="B838" s="28"/>
      <c r="C838" s="28"/>
      <c r="D838" s="28"/>
      <c r="E838" s="28"/>
    </row>
    <row r="839">
      <c r="B839" s="28"/>
      <c r="C839" s="28"/>
      <c r="D839" s="28"/>
      <c r="E839" s="28"/>
    </row>
    <row r="840">
      <c r="B840" s="28"/>
      <c r="C840" s="28"/>
      <c r="D840" s="28"/>
      <c r="E840" s="28"/>
    </row>
    <row r="841">
      <c r="B841" s="28"/>
      <c r="C841" s="28"/>
      <c r="D841" s="28"/>
      <c r="E841" s="28"/>
    </row>
    <row r="842">
      <c r="B842" s="28"/>
      <c r="C842" s="28"/>
      <c r="D842" s="28"/>
      <c r="E842" s="28"/>
    </row>
    <row r="843">
      <c r="B843" s="28"/>
      <c r="C843" s="28"/>
      <c r="D843" s="28"/>
      <c r="E843" s="28"/>
    </row>
    <row r="844">
      <c r="B844" s="28"/>
      <c r="C844" s="28"/>
      <c r="D844" s="28"/>
      <c r="E844" s="28"/>
    </row>
    <row r="845">
      <c r="B845" s="28"/>
      <c r="C845" s="28"/>
      <c r="D845" s="28"/>
      <c r="E845" s="28"/>
    </row>
    <row r="846">
      <c r="B846" s="28"/>
      <c r="C846" s="28"/>
      <c r="D846" s="28"/>
      <c r="E846" s="28"/>
    </row>
    <row r="847">
      <c r="B847" s="28"/>
      <c r="C847" s="28"/>
      <c r="D847" s="28"/>
      <c r="E847" s="28"/>
    </row>
    <row r="848">
      <c r="B848" s="28"/>
      <c r="C848" s="28"/>
      <c r="D848" s="28"/>
      <c r="E848" s="28"/>
    </row>
    <row r="849">
      <c r="B849" s="28"/>
      <c r="C849" s="28"/>
      <c r="D849" s="28"/>
      <c r="E849" s="28"/>
    </row>
    <row r="850">
      <c r="B850" s="28"/>
      <c r="C850" s="28"/>
      <c r="D850" s="28"/>
      <c r="E850" s="28"/>
    </row>
    <row r="851">
      <c r="B851" s="28"/>
      <c r="C851" s="28"/>
      <c r="D851" s="28"/>
      <c r="E851" s="28"/>
    </row>
    <row r="852">
      <c r="B852" s="28"/>
      <c r="C852" s="28"/>
      <c r="D852" s="28"/>
      <c r="E852" s="28"/>
    </row>
    <row r="853">
      <c r="B853" s="28"/>
      <c r="C853" s="28"/>
      <c r="D853" s="28"/>
      <c r="E853" s="28"/>
    </row>
    <row r="854">
      <c r="B854" s="28"/>
      <c r="C854" s="28"/>
      <c r="D854" s="28"/>
      <c r="E854" s="28"/>
    </row>
    <row r="855">
      <c r="B855" s="28"/>
      <c r="C855" s="28"/>
      <c r="D855" s="28"/>
      <c r="E855" s="28"/>
    </row>
    <row r="856">
      <c r="B856" s="28"/>
      <c r="C856" s="28"/>
      <c r="D856" s="28"/>
      <c r="E856" s="28"/>
    </row>
    <row r="857">
      <c r="B857" s="28"/>
      <c r="C857" s="28"/>
      <c r="D857" s="28"/>
      <c r="E857" s="28"/>
    </row>
    <row r="858">
      <c r="B858" s="28"/>
      <c r="C858" s="28"/>
      <c r="D858" s="28"/>
      <c r="E858" s="28"/>
    </row>
    <row r="859">
      <c r="B859" s="28"/>
      <c r="C859" s="28"/>
      <c r="D859" s="28"/>
      <c r="E859" s="28"/>
    </row>
    <row r="860">
      <c r="B860" s="28"/>
      <c r="C860" s="28"/>
      <c r="D860" s="28"/>
      <c r="E860" s="28"/>
    </row>
    <row r="861">
      <c r="B861" s="28"/>
      <c r="C861" s="28"/>
      <c r="D861" s="28"/>
      <c r="E861" s="28"/>
    </row>
    <row r="862">
      <c r="B862" s="28"/>
      <c r="C862" s="28"/>
      <c r="D862" s="28"/>
      <c r="E862" s="28"/>
    </row>
    <row r="863">
      <c r="B863" s="28"/>
      <c r="C863" s="28"/>
      <c r="D863" s="28"/>
      <c r="E863" s="28"/>
    </row>
    <row r="864">
      <c r="B864" s="28"/>
      <c r="C864" s="28"/>
      <c r="D864" s="28"/>
      <c r="E864" s="28"/>
    </row>
    <row r="865">
      <c r="B865" s="28"/>
      <c r="C865" s="28"/>
      <c r="D865" s="28"/>
      <c r="E865" s="28"/>
    </row>
    <row r="866">
      <c r="B866" s="28"/>
      <c r="C866" s="28"/>
      <c r="D866" s="28"/>
      <c r="E866" s="28"/>
    </row>
    <row r="867">
      <c r="B867" s="28"/>
      <c r="C867" s="28"/>
      <c r="D867" s="28"/>
      <c r="E867" s="28"/>
    </row>
    <row r="868">
      <c r="B868" s="28"/>
      <c r="C868" s="28"/>
      <c r="D868" s="28"/>
      <c r="E868" s="28"/>
    </row>
    <row r="869">
      <c r="B869" s="28"/>
      <c r="C869" s="28"/>
      <c r="D869" s="28"/>
      <c r="E869" s="28"/>
    </row>
    <row r="870">
      <c r="B870" s="28"/>
      <c r="C870" s="28"/>
      <c r="D870" s="28"/>
      <c r="E870" s="28"/>
    </row>
    <row r="871">
      <c r="B871" s="28"/>
      <c r="C871" s="28"/>
      <c r="D871" s="28"/>
      <c r="E871" s="28"/>
    </row>
    <row r="872">
      <c r="B872" s="28"/>
      <c r="C872" s="28"/>
      <c r="D872" s="28"/>
      <c r="E872" s="28"/>
    </row>
    <row r="873">
      <c r="B873" s="28"/>
      <c r="C873" s="28"/>
      <c r="D873" s="28"/>
      <c r="E873" s="28"/>
    </row>
    <row r="874">
      <c r="B874" s="28"/>
      <c r="C874" s="28"/>
      <c r="D874" s="28"/>
      <c r="E874" s="28"/>
    </row>
    <row r="875">
      <c r="B875" s="28"/>
      <c r="C875" s="28"/>
      <c r="D875" s="28"/>
      <c r="E875" s="28"/>
    </row>
    <row r="876">
      <c r="B876" s="28"/>
      <c r="C876" s="28"/>
      <c r="D876" s="28"/>
      <c r="E876" s="28"/>
    </row>
    <row r="877">
      <c r="B877" s="28"/>
      <c r="C877" s="28"/>
      <c r="D877" s="28"/>
      <c r="E877" s="28"/>
    </row>
    <row r="878">
      <c r="B878" s="28"/>
      <c r="C878" s="28"/>
      <c r="D878" s="28"/>
      <c r="E878" s="28"/>
    </row>
    <row r="879">
      <c r="B879" s="28"/>
      <c r="C879" s="28"/>
      <c r="D879" s="28"/>
      <c r="E879" s="28"/>
    </row>
    <row r="880">
      <c r="B880" s="28"/>
      <c r="C880" s="28"/>
      <c r="D880" s="28"/>
      <c r="E880" s="28"/>
    </row>
    <row r="881">
      <c r="B881" s="28"/>
      <c r="C881" s="28"/>
      <c r="D881" s="28"/>
      <c r="E881" s="28"/>
    </row>
    <row r="882">
      <c r="B882" s="28"/>
      <c r="C882" s="28"/>
      <c r="D882" s="28"/>
      <c r="E882" s="28"/>
    </row>
    <row r="883">
      <c r="B883" s="28"/>
      <c r="C883" s="28"/>
      <c r="D883" s="28"/>
      <c r="E883" s="28"/>
    </row>
    <row r="884">
      <c r="B884" s="28"/>
      <c r="C884" s="28"/>
      <c r="D884" s="28"/>
      <c r="E884" s="28"/>
    </row>
    <row r="885">
      <c r="B885" s="28"/>
      <c r="C885" s="28"/>
      <c r="D885" s="28"/>
      <c r="E885" s="28"/>
    </row>
    <row r="886">
      <c r="B886" s="28"/>
      <c r="C886" s="28"/>
      <c r="D886" s="28"/>
      <c r="E886" s="28"/>
    </row>
    <row r="887">
      <c r="B887" s="28"/>
      <c r="C887" s="28"/>
      <c r="D887" s="28"/>
      <c r="E887" s="28"/>
    </row>
    <row r="888">
      <c r="B888" s="28"/>
      <c r="C888" s="28"/>
      <c r="D888" s="28"/>
      <c r="E888" s="28"/>
    </row>
    <row r="889">
      <c r="B889" s="28"/>
      <c r="C889" s="28"/>
      <c r="D889" s="28"/>
      <c r="E889" s="28"/>
    </row>
    <row r="890">
      <c r="B890" s="28"/>
      <c r="C890" s="28"/>
      <c r="D890" s="28"/>
      <c r="E890" s="28"/>
    </row>
    <row r="891">
      <c r="B891" s="28"/>
      <c r="C891" s="28"/>
      <c r="D891" s="28"/>
      <c r="E891" s="28"/>
    </row>
    <row r="892">
      <c r="B892" s="28"/>
      <c r="C892" s="28"/>
      <c r="D892" s="28"/>
      <c r="E892" s="28"/>
    </row>
    <row r="893">
      <c r="B893" s="28"/>
      <c r="C893" s="28"/>
      <c r="D893" s="28"/>
      <c r="E893" s="28"/>
    </row>
    <row r="894">
      <c r="B894" s="28"/>
      <c r="C894" s="28"/>
      <c r="D894" s="28"/>
      <c r="E894" s="28"/>
    </row>
    <row r="895">
      <c r="B895" s="28"/>
      <c r="C895" s="28"/>
      <c r="D895" s="28"/>
      <c r="E895" s="28"/>
    </row>
    <row r="896">
      <c r="B896" s="28"/>
      <c r="C896" s="28"/>
      <c r="D896" s="28"/>
      <c r="E896" s="28"/>
    </row>
    <row r="897">
      <c r="B897" s="28"/>
      <c r="C897" s="28"/>
      <c r="D897" s="28"/>
      <c r="E897" s="28"/>
    </row>
    <row r="898">
      <c r="B898" s="28"/>
      <c r="C898" s="28"/>
      <c r="D898" s="28"/>
      <c r="E898" s="28"/>
    </row>
    <row r="899">
      <c r="B899" s="28"/>
      <c r="C899" s="28"/>
      <c r="D899" s="28"/>
      <c r="E899" s="28"/>
    </row>
    <row r="900">
      <c r="B900" s="28"/>
      <c r="C900" s="28"/>
      <c r="D900" s="28"/>
      <c r="E900" s="28"/>
    </row>
    <row r="901">
      <c r="B901" s="28"/>
      <c r="C901" s="28"/>
      <c r="D901" s="28"/>
      <c r="E901" s="28"/>
    </row>
    <row r="902">
      <c r="B902" s="28"/>
      <c r="C902" s="28"/>
      <c r="D902" s="28"/>
      <c r="E902" s="28"/>
    </row>
    <row r="903">
      <c r="B903" s="28"/>
      <c r="C903" s="28"/>
      <c r="D903" s="28"/>
      <c r="E903" s="28"/>
    </row>
    <row r="904">
      <c r="B904" s="28"/>
      <c r="C904" s="28"/>
      <c r="D904" s="28"/>
      <c r="E904" s="28"/>
    </row>
    <row r="905">
      <c r="B905" s="28"/>
      <c r="C905" s="28"/>
      <c r="D905" s="28"/>
      <c r="E905" s="28"/>
    </row>
    <row r="906">
      <c r="B906" s="28"/>
      <c r="C906" s="28"/>
      <c r="D906" s="28"/>
      <c r="E906" s="28"/>
    </row>
    <row r="907">
      <c r="B907" s="28"/>
      <c r="C907" s="28"/>
      <c r="D907" s="28"/>
      <c r="E907" s="28"/>
    </row>
    <row r="908">
      <c r="B908" s="28"/>
      <c r="C908" s="28"/>
      <c r="D908" s="28"/>
      <c r="E908" s="28"/>
    </row>
    <row r="909">
      <c r="B909" s="28"/>
      <c r="C909" s="28"/>
      <c r="D909" s="28"/>
      <c r="E909" s="28"/>
    </row>
    <row r="910">
      <c r="B910" s="28"/>
      <c r="C910" s="28"/>
      <c r="D910" s="28"/>
      <c r="E910" s="28"/>
    </row>
    <row r="911">
      <c r="B911" s="28"/>
      <c r="C911" s="28"/>
      <c r="D911" s="28"/>
      <c r="E911" s="28"/>
    </row>
    <row r="912">
      <c r="B912" s="28"/>
      <c r="C912" s="28"/>
      <c r="D912" s="28"/>
      <c r="E912" s="28"/>
    </row>
    <row r="913">
      <c r="B913" s="28"/>
      <c r="C913" s="28"/>
      <c r="D913" s="28"/>
      <c r="E913" s="28"/>
    </row>
    <row r="914">
      <c r="B914" s="28"/>
      <c r="C914" s="28"/>
      <c r="D914" s="28"/>
      <c r="E914" s="28"/>
    </row>
    <row r="915">
      <c r="B915" s="28"/>
      <c r="C915" s="28"/>
      <c r="D915" s="28"/>
      <c r="E915" s="28"/>
    </row>
    <row r="916">
      <c r="B916" s="28"/>
      <c r="C916" s="28"/>
      <c r="D916" s="28"/>
      <c r="E916" s="28"/>
    </row>
    <row r="917">
      <c r="B917" s="28"/>
      <c r="C917" s="28"/>
      <c r="D917" s="28"/>
      <c r="E917" s="28"/>
    </row>
    <row r="918">
      <c r="B918" s="28"/>
      <c r="C918" s="28"/>
      <c r="D918" s="28"/>
      <c r="E918" s="28"/>
    </row>
    <row r="919">
      <c r="B919" s="28"/>
      <c r="C919" s="28"/>
      <c r="D919" s="28"/>
      <c r="E919" s="28"/>
    </row>
    <row r="920">
      <c r="B920" s="28"/>
      <c r="C920" s="28"/>
      <c r="D920" s="28"/>
      <c r="E920" s="28"/>
    </row>
    <row r="921">
      <c r="B921" s="28"/>
      <c r="C921" s="28"/>
      <c r="D921" s="28"/>
      <c r="E921" s="28"/>
    </row>
    <row r="922">
      <c r="B922" s="28"/>
      <c r="C922" s="28"/>
      <c r="D922" s="28"/>
      <c r="E922" s="28"/>
    </row>
    <row r="923">
      <c r="B923" s="28"/>
      <c r="C923" s="28"/>
      <c r="D923" s="28"/>
      <c r="E923" s="28"/>
    </row>
    <row r="924">
      <c r="B924" s="28"/>
      <c r="C924" s="28"/>
      <c r="D924" s="28"/>
      <c r="E924" s="28"/>
    </row>
    <row r="925">
      <c r="B925" s="28"/>
      <c r="C925" s="28"/>
      <c r="D925" s="28"/>
      <c r="E925" s="28"/>
    </row>
    <row r="926">
      <c r="B926" s="28"/>
      <c r="C926" s="28"/>
      <c r="D926" s="28"/>
      <c r="E926" s="28"/>
    </row>
    <row r="927">
      <c r="B927" s="28"/>
      <c r="C927" s="28"/>
      <c r="D927" s="28"/>
      <c r="E927" s="28"/>
    </row>
    <row r="928">
      <c r="B928" s="28"/>
      <c r="C928" s="28"/>
      <c r="D928" s="28"/>
      <c r="E928" s="28"/>
    </row>
    <row r="929">
      <c r="B929" s="28"/>
      <c r="C929" s="28"/>
      <c r="D929" s="28"/>
      <c r="E929" s="28"/>
    </row>
    <row r="930">
      <c r="B930" s="28"/>
      <c r="C930" s="28"/>
      <c r="D930" s="28"/>
      <c r="E930" s="28"/>
    </row>
    <row r="931">
      <c r="B931" s="28"/>
      <c r="C931" s="28"/>
      <c r="D931" s="28"/>
      <c r="E931" s="28"/>
    </row>
    <row r="932">
      <c r="B932" s="28"/>
      <c r="C932" s="28"/>
      <c r="D932" s="28"/>
      <c r="E932" s="28"/>
    </row>
    <row r="933">
      <c r="B933" s="28"/>
      <c r="C933" s="28"/>
      <c r="D933" s="28"/>
      <c r="E933" s="28"/>
    </row>
    <row r="934">
      <c r="B934" s="28"/>
      <c r="C934" s="28"/>
      <c r="D934" s="28"/>
      <c r="E934" s="28"/>
    </row>
    <row r="935">
      <c r="B935" s="28"/>
      <c r="C935" s="28"/>
      <c r="D935" s="28"/>
      <c r="E935" s="28"/>
    </row>
    <row r="936">
      <c r="B936" s="28"/>
      <c r="C936" s="28"/>
      <c r="D936" s="28"/>
      <c r="E936" s="28"/>
    </row>
    <row r="937">
      <c r="B937" s="28"/>
      <c r="C937" s="28"/>
      <c r="D937" s="28"/>
      <c r="E937" s="28"/>
    </row>
    <row r="938">
      <c r="B938" s="28"/>
      <c r="C938" s="28"/>
      <c r="D938" s="28"/>
      <c r="E938" s="28"/>
    </row>
    <row r="939">
      <c r="B939" s="28"/>
      <c r="C939" s="28"/>
      <c r="D939" s="28"/>
      <c r="E939" s="28"/>
    </row>
    <row r="940">
      <c r="B940" s="28"/>
      <c r="C940" s="28"/>
      <c r="D940" s="28"/>
      <c r="E940" s="28"/>
    </row>
    <row r="941">
      <c r="B941" s="28"/>
      <c r="C941" s="28"/>
      <c r="D941" s="28"/>
      <c r="E941" s="28"/>
    </row>
    <row r="942">
      <c r="B942" s="28"/>
      <c r="C942" s="28"/>
      <c r="D942" s="28"/>
      <c r="E942" s="28"/>
    </row>
    <row r="943">
      <c r="B943" s="28"/>
      <c r="C943" s="28"/>
      <c r="D943" s="28"/>
      <c r="E943" s="28"/>
    </row>
    <row r="944">
      <c r="B944" s="28"/>
      <c r="C944" s="28"/>
      <c r="D944" s="28"/>
      <c r="E944" s="28"/>
    </row>
    <row r="945">
      <c r="B945" s="28"/>
      <c r="C945" s="28"/>
      <c r="D945" s="28"/>
      <c r="E945" s="28"/>
    </row>
    <row r="946">
      <c r="B946" s="28"/>
      <c r="C946" s="28"/>
      <c r="D946" s="28"/>
      <c r="E946" s="28"/>
    </row>
    <row r="947">
      <c r="B947" s="28"/>
      <c r="C947" s="28"/>
      <c r="D947" s="28"/>
      <c r="E947" s="28"/>
    </row>
    <row r="948">
      <c r="B948" s="28"/>
      <c r="C948" s="28"/>
      <c r="D948" s="28"/>
      <c r="E948" s="28"/>
    </row>
    <row r="949">
      <c r="B949" s="28"/>
      <c r="C949" s="28"/>
      <c r="D949" s="28"/>
      <c r="E949" s="28"/>
    </row>
    <row r="950">
      <c r="B950" s="28"/>
      <c r="C950" s="28"/>
      <c r="D950" s="28"/>
      <c r="E950" s="28"/>
    </row>
    <row r="951">
      <c r="B951" s="28"/>
      <c r="C951" s="28"/>
      <c r="D951" s="28"/>
      <c r="E951" s="28"/>
    </row>
    <row r="952">
      <c r="B952" s="28"/>
      <c r="C952" s="28"/>
      <c r="D952" s="28"/>
      <c r="E952" s="28"/>
    </row>
    <row r="953">
      <c r="B953" s="28"/>
      <c r="C953" s="28"/>
      <c r="D953" s="28"/>
      <c r="E953" s="28"/>
    </row>
    <row r="954">
      <c r="B954" s="28"/>
      <c r="C954" s="28"/>
      <c r="D954" s="28"/>
      <c r="E954" s="28"/>
    </row>
    <row r="955">
      <c r="B955" s="28"/>
      <c r="C955" s="28"/>
      <c r="D955" s="28"/>
      <c r="E955" s="28"/>
    </row>
    <row r="956">
      <c r="B956" s="28"/>
      <c r="C956" s="28"/>
      <c r="D956" s="28"/>
      <c r="E956" s="28"/>
    </row>
    <row r="957">
      <c r="B957" s="28"/>
      <c r="C957" s="28"/>
      <c r="D957" s="28"/>
      <c r="E957" s="28"/>
    </row>
    <row r="958">
      <c r="B958" s="28"/>
      <c r="C958" s="28"/>
      <c r="D958" s="28"/>
      <c r="E958" s="28"/>
    </row>
    <row r="959">
      <c r="B959" s="28"/>
      <c r="C959" s="28"/>
      <c r="D959" s="28"/>
      <c r="E959" s="28"/>
    </row>
    <row r="960">
      <c r="B960" s="28"/>
      <c r="C960" s="28"/>
      <c r="D960" s="28"/>
      <c r="E960" s="28"/>
    </row>
    <row r="961">
      <c r="B961" s="28"/>
      <c r="C961" s="28"/>
      <c r="D961" s="28"/>
      <c r="E961" s="28"/>
    </row>
    <row r="962">
      <c r="B962" s="28"/>
      <c r="C962" s="28"/>
      <c r="D962" s="28"/>
      <c r="E962" s="28"/>
    </row>
    <row r="963">
      <c r="B963" s="28"/>
      <c r="C963" s="28"/>
      <c r="D963" s="28"/>
      <c r="E963" s="28"/>
    </row>
    <row r="964">
      <c r="B964" s="28"/>
      <c r="C964" s="28"/>
      <c r="D964" s="28"/>
      <c r="E964" s="28"/>
    </row>
    <row r="965">
      <c r="B965" s="28"/>
      <c r="C965" s="28"/>
      <c r="D965" s="28"/>
      <c r="E965" s="28"/>
    </row>
    <row r="966">
      <c r="B966" s="28"/>
      <c r="C966" s="28"/>
      <c r="D966" s="28"/>
      <c r="E966" s="28"/>
    </row>
    <row r="967">
      <c r="B967" s="28"/>
      <c r="C967" s="28"/>
      <c r="D967" s="28"/>
      <c r="E967" s="28"/>
    </row>
    <row r="968">
      <c r="B968" s="28"/>
      <c r="C968" s="28"/>
      <c r="D968" s="28"/>
      <c r="E968" s="28"/>
    </row>
    <row r="969">
      <c r="B969" s="28"/>
      <c r="C969" s="28"/>
      <c r="D969" s="28"/>
      <c r="E969" s="28"/>
    </row>
    <row r="970">
      <c r="B970" s="28"/>
      <c r="C970" s="28"/>
      <c r="D970" s="28"/>
      <c r="E970" s="28"/>
    </row>
    <row r="971">
      <c r="B971" s="28"/>
      <c r="C971" s="28"/>
      <c r="D971" s="28"/>
      <c r="E971" s="28"/>
    </row>
    <row r="972">
      <c r="B972" s="28"/>
      <c r="C972" s="28"/>
      <c r="D972" s="28"/>
      <c r="E972" s="28"/>
    </row>
    <row r="973">
      <c r="B973" s="28"/>
      <c r="C973" s="28"/>
      <c r="D973" s="28"/>
      <c r="E973" s="28"/>
    </row>
    <row r="974">
      <c r="B974" s="28"/>
      <c r="C974" s="28"/>
      <c r="D974" s="28"/>
      <c r="E974" s="28"/>
    </row>
    <row r="975">
      <c r="B975" s="28"/>
      <c r="C975" s="28"/>
      <c r="D975" s="28"/>
      <c r="E975" s="28"/>
    </row>
    <row r="976">
      <c r="B976" s="28"/>
      <c r="C976" s="28"/>
      <c r="D976" s="28"/>
      <c r="E976" s="28"/>
    </row>
    <row r="977">
      <c r="B977" s="28"/>
      <c r="C977" s="28"/>
      <c r="D977" s="28"/>
      <c r="E977" s="28"/>
    </row>
    <row r="978">
      <c r="B978" s="28"/>
      <c r="C978" s="28"/>
      <c r="D978" s="28"/>
      <c r="E978" s="28"/>
    </row>
    <row r="979">
      <c r="B979" s="28"/>
      <c r="C979" s="28"/>
      <c r="D979" s="28"/>
      <c r="E979" s="28"/>
    </row>
    <row r="980">
      <c r="B980" s="28"/>
      <c r="C980" s="28"/>
      <c r="D980" s="28"/>
      <c r="E980" s="28"/>
    </row>
    <row r="981">
      <c r="B981" s="28"/>
      <c r="C981" s="28"/>
      <c r="D981" s="28"/>
      <c r="E981" s="28"/>
    </row>
    <row r="982">
      <c r="B982" s="28"/>
      <c r="C982" s="28"/>
      <c r="D982" s="28"/>
      <c r="E982" s="28"/>
    </row>
    <row r="983">
      <c r="B983" s="28"/>
      <c r="C983" s="28"/>
      <c r="D983" s="28"/>
      <c r="E983" s="28"/>
    </row>
    <row r="984">
      <c r="B984" s="28"/>
      <c r="C984" s="28"/>
      <c r="D984" s="28"/>
      <c r="E984" s="28"/>
    </row>
    <row r="985">
      <c r="B985" s="28"/>
      <c r="C985" s="28"/>
      <c r="D985" s="28"/>
      <c r="E985" s="28"/>
    </row>
    <row r="986">
      <c r="B986" s="28"/>
      <c r="C986" s="28"/>
      <c r="D986" s="28"/>
      <c r="E986" s="28"/>
    </row>
    <row r="987">
      <c r="B987" s="28"/>
      <c r="C987" s="28"/>
      <c r="D987" s="28"/>
      <c r="E987" s="28"/>
    </row>
    <row r="988">
      <c r="B988" s="28"/>
      <c r="C988" s="28"/>
      <c r="D988" s="28"/>
      <c r="E988" s="28"/>
    </row>
    <row r="989">
      <c r="B989" s="28"/>
      <c r="C989" s="28"/>
      <c r="D989" s="28"/>
      <c r="E989" s="28"/>
    </row>
    <row r="990">
      <c r="B990" s="28"/>
      <c r="C990" s="28"/>
      <c r="D990" s="28"/>
      <c r="E990" s="28"/>
    </row>
    <row r="991">
      <c r="B991" s="28"/>
      <c r="C991" s="28"/>
      <c r="D991" s="28"/>
      <c r="E991" s="28"/>
    </row>
    <row r="992">
      <c r="B992" s="28"/>
      <c r="C992" s="28"/>
      <c r="D992" s="28"/>
      <c r="E992" s="28"/>
    </row>
    <row r="993">
      <c r="B993" s="28"/>
      <c r="C993" s="28"/>
      <c r="D993" s="28"/>
      <c r="E993" s="28"/>
    </row>
    <row r="994">
      <c r="B994" s="28"/>
      <c r="C994" s="28"/>
      <c r="D994" s="28"/>
      <c r="E994" s="28"/>
    </row>
    <row r="995">
      <c r="B995" s="28"/>
      <c r="C995" s="28"/>
      <c r="D995" s="28"/>
      <c r="E995" s="28"/>
    </row>
    <row r="996">
      <c r="B996" s="28"/>
      <c r="C996" s="28"/>
      <c r="D996" s="28"/>
      <c r="E996" s="28"/>
    </row>
    <row r="997">
      <c r="B997" s="28"/>
      <c r="C997" s="28"/>
      <c r="D997" s="28"/>
      <c r="E997" s="28"/>
    </row>
    <row r="998">
      <c r="B998" s="28"/>
      <c r="C998" s="28"/>
      <c r="D998" s="28"/>
      <c r="E998" s="28"/>
    </row>
    <row r="999">
      <c r="B999" s="28"/>
      <c r="C999" s="28"/>
      <c r="D999" s="28"/>
      <c r="E999" s="28"/>
    </row>
    <row r="1000">
      <c r="B1000" s="28"/>
      <c r="C1000" s="28"/>
      <c r="D1000" s="28"/>
      <c r="E1000" s="28"/>
    </row>
    <row r="1001">
      <c r="B1001" s="28"/>
      <c r="C1001" s="28"/>
      <c r="D1001" s="28"/>
      <c r="E1001" s="28"/>
    </row>
    <row r="1002">
      <c r="B1002" s="28"/>
      <c r="C1002" s="28"/>
      <c r="D1002" s="28"/>
      <c r="E1002" s="28"/>
    </row>
    <row r="1003">
      <c r="B1003" s="28"/>
      <c r="C1003" s="28"/>
      <c r="D1003" s="28"/>
      <c r="E1003" s="28"/>
    </row>
    <row r="1004">
      <c r="B1004" s="28"/>
      <c r="C1004" s="28"/>
      <c r="D1004" s="28"/>
      <c r="E1004" s="28"/>
    </row>
    <row r="1005">
      <c r="B1005" s="28"/>
      <c r="C1005" s="28"/>
      <c r="D1005" s="28"/>
      <c r="E1005" s="28"/>
    </row>
    <row r="1006">
      <c r="B1006" s="28"/>
      <c r="C1006" s="28"/>
      <c r="D1006" s="28"/>
      <c r="E1006" s="28"/>
    </row>
    <row r="1007">
      <c r="B1007" s="28"/>
      <c r="C1007" s="28"/>
      <c r="D1007" s="28"/>
      <c r="E1007" s="28"/>
    </row>
    <row r="1008">
      <c r="B1008" s="28"/>
      <c r="C1008" s="28"/>
      <c r="D1008" s="28"/>
      <c r="E1008" s="28"/>
    </row>
    <row r="1009">
      <c r="B1009" s="28"/>
      <c r="C1009" s="28"/>
      <c r="D1009" s="28"/>
      <c r="E1009" s="28"/>
    </row>
    <row r="1010">
      <c r="B1010" s="28"/>
      <c r="C1010" s="28"/>
      <c r="D1010" s="28"/>
      <c r="E1010" s="28"/>
    </row>
    <row r="1011">
      <c r="B1011" s="28"/>
      <c r="C1011" s="28"/>
      <c r="D1011" s="28"/>
      <c r="E1011" s="28"/>
    </row>
    <row r="1012">
      <c r="B1012" s="28"/>
      <c r="C1012" s="28"/>
      <c r="D1012" s="28"/>
      <c r="E1012" s="28"/>
    </row>
    <row r="1013">
      <c r="B1013" s="28"/>
      <c r="C1013" s="28"/>
      <c r="D1013" s="28"/>
      <c r="E1013" s="28"/>
    </row>
    <row r="1014">
      <c r="B1014" s="28"/>
      <c r="C1014" s="28"/>
      <c r="D1014" s="28"/>
      <c r="E1014" s="28"/>
    </row>
    <row r="1015">
      <c r="B1015" s="28"/>
      <c r="C1015" s="28"/>
      <c r="D1015" s="28"/>
      <c r="E1015" s="28"/>
    </row>
    <row r="1016">
      <c r="B1016" s="28"/>
      <c r="C1016" s="28"/>
      <c r="D1016" s="28"/>
      <c r="E1016" s="28"/>
    </row>
    <row r="1017">
      <c r="B1017" s="28"/>
      <c r="C1017" s="28"/>
      <c r="D1017" s="28"/>
      <c r="E1017" s="28"/>
    </row>
    <row r="1018">
      <c r="B1018" s="28"/>
      <c r="C1018" s="28"/>
      <c r="D1018" s="28"/>
      <c r="E1018" s="28"/>
    </row>
    <row r="1019">
      <c r="B1019" s="28"/>
      <c r="C1019" s="28"/>
      <c r="D1019" s="28"/>
      <c r="E1019" s="28"/>
    </row>
    <row r="1020">
      <c r="B1020" s="28"/>
      <c r="C1020" s="28"/>
      <c r="D1020" s="28"/>
      <c r="E1020" s="28"/>
    </row>
    <row r="1021">
      <c r="B1021" s="28"/>
      <c r="C1021" s="28"/>
      <c r="D1021" s="28"/>
      <c r="E1021" s="28"/>
    </row>
    <row r="1022">
      <c r="B1022" s="28"/>
      <c r="C1022" s="28"/>
      <c r="D1022" s="28"/>
      <c r="E1022" s="28"/>
    </row>
    <row r="1023">
      <c r="B1023" s="28"/>
      <c r="C1023" s="28"/>
      <c r="D1023" s="28"/>
      <c r="E1023" s="28"/>
    </row>
    <row r="1024">
      <c r="B1024" s="28"/>
      <c r="C1024" s="28"/>
      <c r="D1024" s="28"/>
      <c r="E1024" s="28"/>
    </row>
    <row r="1025">
      <c r="B1025" s="28"/>
      <c r="C1025" s="28"/>
      <c r="D1025" s="28"/>
      <c r="E1025" s="28"/>
    </row>
    <row r="1026">
      <c r="B1026" s="28"/>
      <c r="C1026" s="28"/>
      <c r="D1026" s="28"/>
      <c r="E1026" s="28"/>
    </row>
    <row r="1027">
      <c r="B1027" s="28"/>
      <c r="C1027" s="28"/>
      <c r="D1027" s="28"/>
      <c r="E1027" s="28"/>
    </row>
    <row r="1028">
      <c r="B1028" s="28"/>
      <c r="C1028" s="28"/>
      <c r="D1028" s="28"/>
      <c r="E1028" s="28"/>
    </row>
    <row r="1029">
      <c r="B1029" s="28"/>
      <c r="C1029" s="28"/>
      <c r="D1029" s="28"/>
      <c r="E1029" s="28"/>
    </row>
    <row r="1030">
      <c r="B1030" s="28"/>
      <c r="C1030" s="28"/>
      <c r="D1030" s="28"/>
      <c r="E1030" s="28"/>
    </row>
    <row r="1031">
      <c r="B1031" s="28"/>
      <c r="C1031" s="28"/>
      <c r="D1031" s="28"/>
      <c r="E1031" s="28"/>
    </row>
    <row r="1032">
      <c r="B1032" s="28"/>
      <c r="C1032" s="28"/>
      <c r="D1032" s="28"/>
      <c r="E1032" s="28"/>
    </row>
    <row r="1033">
      <c r="B1033" s="28"/>
      <c r="C1033" s="28"/>
      <c r="D1033" s="28"/>
      <c r="E1033" s="28"/>
    </row>
    <row r="1034">
      <c r="B1034" s="28"/>
      <c r="C1034" s="28"/>
      <c r="D1034" s="28"/>
      <c r="E1034" s="28"/>
    </row>
    <row r="1035">
      <c r="B1035" s="28"/>
      <c r="C1035" s="28"/>
      <c r="D1035" s="28"/>
      <c r="E1035" s="28"/>
    </row>
    <row r="1036">
      <c r="B1036" s="28"/>
      <c r="C1036" s="28"/>
      <c r="D1036" s="28"/>
      <c r="E1036" s="28"/>
    </row>
    <row r="1037">
      <c r="B1037" s="28"/>
      <c r="C1037" s="28"/>
      <c r="D1037" s="28"/>
      <c r="E1037" s="28"/>
    </row>
    <row r="1038">
      <c r="B1038" s="28"/>
      <c r="C1038" s="28"/>
      <c r="D1038" s="28"/>
      <c r="E1038" s="28"/>
    </row>
    <row r="1039">
      <c r="B1039" s="28"/>
      <c r="C1039" s="28"/>
      <c r="D1039" s="28"/>
      <c r="E1039" s="28"/>
    </row>
    <row r="1040">
      <c r="B1040" s="28"/>
      <c r="C1040" s="28"/>
      <c r="D1040" s="28"/>
      <c r="E1040" s="28"/>
    </row>
    <row r="1041">
      <c r="B1041" s="28"/>
      <c r="C1041" s="28"/>
      <c r="D1041" s="28"/>
      <c r="E1041" s="28"/>
    </row>
    <row r="1042">
      <c r="B1042" s="28"/>
      <c r="C1042" s="28"/>
      <c r="D1042" s="28"/>
      <c r="E1042" s="28"/>
    </row>
    <row r="1043">
      <c r="B1043" s="28"/>
      <c r="C1043" s="28"/>
      <c r="D1043" s="28"/>
      <c r="E1043" s="28"/>
    </row>
    <row r="1044">
      <c r="B1044" s="28"/>
      <c r="C1044" s="28"/>
      <c r="D1044" s="28"/>
      <c r="E1044" s="28"/>
    </row>
    <row r="1045">
      <c r="B1045" s="28"/>
      <c r="C1045" s="28"/>
      <c r="D1045" s="28"/>
      <c r="E1045" s="28"/>
    </row>
    <row r="1046">
      <c r="B1046" s="28"/>
      <c r="C1046" s="28"/>
      <c r="D1046" s="28"/>
      <c r="E1046" s="28"/>
    </row>
    <row r="1047">
      <c r="B1047" s="28"/>
      <c r="C1047" s="28"/>
      <c r="D1047" s="28"/>
      <c r="E1047" s="28"/>
    </row>
    <row r="1048">
      <c r="B1048" s="28"/>
      <c r="C1048" s="28"/>
      <c r="D1048" s="28"/>
      <c r="E1048" s="28"/>
    </row>
    <row r="1049">
      <c r="B1049" s="28"/>
      <c r="C1049" s="28"/>
      <c r="D1049" s="28"/>
      <c r="E1049" s="28"/>
    </row>
    <row r="1050">
      <c r="B1050" s="28"/>
      <c r="C1050" s="28"/>
      <c r="D1050" s="28"/>
      <c r="E1050" s="28"/>
    </row>
    <row r="1051">
      <c r="B1051" s="28"/>
      <c r="C1051" s="28"/>
      <c r="D1051" s="28"/>
      <c r="E1051" s="28"/>
    </row>
    <row r="1052">
      <c r="B1052" s="28"/>
      <c r="C1052" s="28"/>
      <c r="D1052" s="28"/>
      <c r="E1052" s="28"/>
    </row>
    <row r="1053">
      <c r="B1053" s="28"/>
      <c r="C1053" s="28"/>
      <c r="D1053" s="28"/>
      <c r="E1053" s="28"/>
    </row>
    <row r="1054">
      <c r="B1054" s="28"/>
      <c r="C1054" s="28"/>
      <c r="D1054" s="28"/>
      <c r="E1054" s="28"/>
    </row>
    <row r="1055">
      <c r="B1055" s="28"/>
      <c r="C1055" s="28"/>
      <c r="D1055" s="28"/>
      <c r="E1055" s="28"/>
    </row>
    <row r="1056">
      <c r="B1056" s="28"/>
      <c r="C1056" s="28"/>
      <c r="D1056" s="28"/>
      <c r="E1056" s="28"/>
    </row>
    <row r="1057">
      <c r="B1057" s="28"/>
      <c r="C1057" s="28"/>
      <c r="D1057" s="28"/>
      <c r="E1057" s="28"/>
    </row>
    <row r="1058">
      <c r="B1058" s="28"/>
      <c r="C1058" s="28"/>
      <c r="D1058" s="28"/>
      <c r="E1058" s="28"/>
    </row>
    <row r="1059">
      <c r="B1059" s="28"/>
      <c r="C1059" s="28"/>
      <c r="D1059" s="28"/>
      <c r="E1059" s="28"/>
    </row>
    <row r="1060">
      <c r="B1060" s="28"/>
      <c r="C1060" s="28"/>
      <c r="D1060" s="28"/>
      <c r="E1060" s="28"/>
    </row>
    <row r="1061">
      <c r="B1061" s="28"/>
      <c r="C1061" s="28"/>
      <c r="D1061" s="28"/>
      <c r="E1061" s="28"/>
    </row>
    <row r="1062">
      <c r="B1062" s="28"/>
      <c r="C1062" s="28"/>
      <c r="D1062" s="28"/>
      <c r="E1062" s="28"/>
    </row>
    <row r="1063">
      <c r="B1063" s="28"/>
      <c r="C1063" s="28"/>
      <c r="D1063" s="28"/>
      <c r="E1063" s="28"/>
    </row>
    <row r="1064">
      <c r="B1064" s="28"/>
      <c r="C1064" s="28"/>
      <c r="D1064" s="28"/>
      <c r="E1064" s="28"/>
    </row>
    <row r="1065">
      <c r="B1065" s="28"/>
      <c r="C1065" s="28"/>
      <c r="D1065" s="28"/>
      <c r="E1065" s="28"/>
    </row>
    <row r="1066">
      <c r="B1066" s="28"/>
      <c r="C1066" s="28"/>
      <c r="D1066" s="28"/>
      <c r="E1066" s="28"/>
    </row>
    <row r="1067">
      <c r="B1067" s="28"/>
      <c r="C1067" s="28"/>
      <c r="D1067" s="28"/>
      <c r="E1067" s="28"/>
    </row>
    <row r="1068">
      <c r="B1068" s="28"/>
      <c r="C1068" s="28"/>
      <c r="D1068" s="28"/>
      <c r="E1068" s="28"/>
    </row>
    <row r="1069">
      <c r="B1069" s="28"/>
      <c r="C1069" s="28"/>
      <c r="D1069" s="28"/>
      <c r="E1069" s="28"/>
    </row>
    <row r="1070">
      <c r="B1070" s="28"/>
      <c r="C1070" s="28"/>
      <c r="D1070" s="28"/>
      <c r="E1070" s="28"/>
    </row>
    <row r="1071">
      <c r="B1071" s="28"/>
      <c r="C1071" s="28"/>
      <c r="D1071" s="28"/>
      <c r="E1071" s="28"/>
    </row>
    <row r="1072">
      <c r="B1072" s="28"/>
      <c r="C1072" s="28"/>
      <c r="D1072" s="28"/>
      <c r="E1072" s="28"/>
    </row>
    <row r="1073">
      <c r="B1073" s="28"/>
      <c r="C1073" s="28"/>
      <c r="D1073" s="28"/>
      <c r="E1073" s="28"/>
    </row>
    <row r="1074">
      <c r="B1074" s="28"/>
      <c r="C1074" s="28"/>
      <c r="D1074" s="28"/>
      <c r="E1074" s="28"/>
    </row>
    <row r="1075">
      <c r="B1075" s="28"/>
      <c r="C1075" s="28"/>
      <c r="D1075" s="28"/>
      <c r="E1075" s="28"/>
    </row>
    <row r="1076">
      <c r="B1076" s="28"/>
      <c r="C1076" s="28"/>
      <c r="D1076" s="28"/>
      <c r="E1076" s="28"/>
    </row>
    <row r="1077">
      <c r="B1077" s="28"/>
      <c r="C1077" s="28"/>
      <c r="D1077" s="28"/>
      <c r="E1077" s="28"/>
    </row>
    <row r="1078">
      <c r="B1078" s="28"/>
      <c r="C1078" s="28"/>
      <c r="D1078" s="28"/>
      <c r="E1078" s="28"/>
    </row>
    <row r="1079">
      <c r="B1079" s="28"/>
      <c r="C1079" s="28"/>
      <c r="D1079" s="28"/>
      <c r="E1079" s="28"/>
    </row>
    <row r="1080">
      <c r="B1080" s="28"/>
      <c r="C1080" s="28"/>
      <c r="D1080" s="28"/>
      <c r="E1080" s="28"/>
    </row>
    <row r="1081">
      <c r="B1081" s="28"/>
      <c r="C1081" s="28"/>
      <c r="D1081" s="28"/>
      <c r="E1081" s="28"/>
    </row>
    <row r="1082">
      <c r="B1082" s="28"/>
      <c r="C1082" s="28"/>
      <c r="D1082" s="28"/>
      <c r="E1082" s="28"/>
    </row>
    <row r="1083">
      <c r="B1083" s="28"/>
      <c r="C1083" s="28"/>
      <c r="D1083" s="28"/>
      <c r="E1083" s="28"/>
    </row>
    <row r="1084">
      <c r="B1084" s="28"/>
      <c r="C1084" s="28"/>
      <c r="D1084" s="28"/>
      <c r="E1084" s="28"/>
    </row>
    <row r="1085">
      <c r="B1085" s="28"/>
      <c r="C1085" s="28"/>
      <c r="D1085" s="28"/>
      <c r="E1085" s="28"/>
    </row>
    <row r="1086">
      <c r="B1086" s="28"/>
      <c r="C1086" s="28"/>
      <c r="D1086" s="28"/>
      <c r="E1086" s="28"/>
    </row>
    <row r="1087">
      <c r="B1087" s="28"/>
      <c r="C1087" s="28"/>
      <c r="D1087" s="28"/>
      <c r="E1087" s="28"/>
    </row>
    <row r="1088">
      <c r="B1088" s="28"/>
      <c r="C1088" s="28"/>
      <c r="D1088" s="28"/>
      <c r="E1088" s="28"/>
    </row>
    <row r="1089">
      <c r="B1089" s="28"/>
      <c r="C1089" s="28"/>
      <c r="D1089" s="28"/>
      <c r="E1089" s="28"/>
    </row>
    <row r="1090">
      <c r="B1090" s="28"/>
      <c r="C1090" s="28"/>
      <c r="D1090" s="28"/>
      <c r="E1090" s="28"/>
    </row>
    <row r="1091">
      <c r="B1091" s="28"/>
      <c r="C1091" s="28"/>
      <c r="D1091" s="28"/>
      <c r="E1091" s="28"/>
    </row>
    <row r="1092">
      <c r="B1092" s="28"/>
      <c r="C1092" s="28"/>
      <c r="D1092" s="28"/>
      <c r="E1092" s="28"/>
    </row>
    <row r="1093">
      <c r="B1093" s="28"/>
      <c r="C1093" s="28"/>
      <c r="D1093" s="28"/>
      <c r="E1093" s="28"/>
    </row>
    <row r="1094">
      <c r="B1094" s="28"/>
      <c r="C1094" s="28"/>
      <c r="D1094" s="28"/>
      <c r="E1094" s="28"/>
    </row>
    <row r="1095">
      <c r="B1095" s="28"/>
      <c r="C1095" s="28"/>
      <c r="D1095" s="28"/>
      <c r="E1095" s="28"/>
    </row>
    <row r="1096">
      <c r="B1096" s="28"/>
      <c r="C1096" s="28"/>
      <c r="D1096" s="28"/>
      <c r="E1096" s="28"/>
    </row>
    <row r="1097">
      <c r="B1097" s="28"/>
      <c r="C1097" s="28"/>
      <c r="D1097" s="28"/>
      <c r="E1097" s="28"/>
    </row>
    <row r="1098">
      <c r="B1098" s="28"/>
      <c r="C1098" s="28"/>
      <c r="D1098" s="28"/>
      <c r="E1098" s="28"/>
    </row>
    <row r="1099">
      <c r="B1099" s="28"/>
      <c r="C1099" s="28"/>
      <c r="D1099" s="28"/>
      <c r="E1099" s="28"/>
    </row>
    <row r="1100">
      <c r="B1100" s="28"/>
      <c r="C1100" s="28"/>
      <c r="D1100" s="28"/>
      <c r="E1100" s="28"/>
    </row>
    <row r="1101">
      <c r="B1101" s="28"/>
      <c r="C1101" s="28"/>
      <c r="D1101" s="28"/>
      <c r="E1101" s="28"/>
    </row>
    <row r="1102">
      <c r="B1102" s="28"/>
      <c r="C1102" s="28"/>
      <c r="D1102" s="28"/>
      <c r="E1102" s="28"/>
    </row>
    <row r="1103">
      <c r="B1103" s="28"/>
      <c r="C1103" s="28"/>
      <c r="D1103" s="28"/>
      <c r="E1103" s="28"/>
    </row>
    <row r="1104">
      <c r="B1104" s="28"/>
      <c r="C1104" s="28"/>
      <c r="D1104" s="28"/>
      <c r="E1104" s="28"/>
    </row>
    <row r="1105">
      <c r="B1105" s="28"/>
      <c r="C1105" s="28"/>
      <c r="D1105" s="28"/>
      <c r="E1105" s="28"/>
    </row>
    <row r="1106">
      <c r="B1106" s="28"/>
      <c r="C1106" s="28"/>
      <c r="D1106" s="28"/>
      <c r="E1106" s="28"/>
    </row>
    <row r="1107">
      <c r="B1107" s="28"/>
      <c r="C1107" s="28"/>
      <c r="D1107" s="28"/>
      <c r="E1107" s="28"/>
    </row>
    <row r="1108">
      <c r="B1108" s="28"/>
      <c r="C1108" s="28"/>
      <c r="D1108" s="28"/>
      <c r="E1108" s="28"/>
    </row>
    <row r="1109">
      <c r="B1109" s="28"/>
      <c r="C1109" s="28"/>
      <c r="D1109" s="28"/>
      <c r="E1109" s="28"/>
    </row>
    <row r="1110">
      <c r="B1110" s="28"/>
      <c r="C1110" s="28"/>
      <c r="D1110" s="28"/>
      <c r="E1110" s="28"/>
    </row>
    <row r="1111">
      <c r="B1111" s="28"/>
      <c r="C1111" s="28"/>
      <c r="D1111" s="28"/>
      <c r="E1111" s="28"/>
    </row>
    <row r="1112">
      <c r="B1112" s="28"/>
      <c r="C1112" s="28"/>
      <c r="D1112" s="28"/>
      <c r="E1112" s="28"/>
    </row>
    <row r="1113">
      <c r="B1113" s="28"/>
      <c r="C1113" s="28"/>
      <c r="D1113" s="28"/>
      <c r="E1113" s="28"/>
    </row>
    <row r="1114">
      <c r="B1114" s="28"/>
      <c r="C1114" s="28"/>
      <c r="D1114" s="28"/>
      <c r="E1114" s="28"/>
    </row>
    <row r="1115">
      <c r="B1115" s="28"/>
      <c r="C1115" s="28"/>
      <c r="D1115" s="28"/>
      <c r="E1115" s="28"/>
    </row>
    <row r="1116">
      <c r="B1116" s="28"/>
      <c r="C1116" s="28"/>
      <c r="D1116" s="28"/>
      <c r="E1116" s="28"/>
    </row>
    <row r="1117">
      <c r="B1117" s="28"/>
      <c r="C1117" s="28"/>
      <c r="D1117" s="28"/>
      <c r="E1117" s="28"/>
    </row>
    <row r="1118">
      <c r="B1118" s="28"/>
      <c r="C1118" s="28"/>
      <c r="D1118" s="28"/>
      <c r="E1118" s="28"/>
    </row>
    <row r="1119">
      <c r="B1119" s="28"/>
      <c r="C1119" s="28"/>
      <c r="D1119" s="28"/>
      <c r="E1119" s="28"/>
    </row>
    <row r="1120">
      <c r="B1120" s="28"/>
      <c r="C1120" s="28"/>
      <c r="D1120" s="28"/>
      <c r="E1120" s="28"/>
    </row>
    <row r="1121">
      <c r="B1121" s="28"/>
      <c r="C1121" s="28"/>
      <c r="D1121" s="28"/>
      <c r="E1121" s="28"/>
    </row>
    <row r="1122">
      <c r="B1122" s="28"/>
      <c r="C1122" s="28"/>
      <c r="D1122" s="28"/>
      <c r="E1122" s="28"/>
    </row>
    <row r="1123">
      <c r="B1123" s="28"/>
      <c r="C1123" s="28"/>
      <c r="D1123" s="28"/>
      <c r="E1123" s="28"/>
    </row>
    <row r="1124">
      <c r="B1124" s="28"/>
      <c r="C1124" s="28"/>
      <c r="D1124" s="28"/>
      <c r="E1124" s="28"/>
    </row>
    <row r="1125">
      <c r="B1125" s="28"/>
      <c r="C1125" s="28"/>
      <c r="D1125" s="28"/>
      <c r="E1125" s="28"/>
    </row>
    <row r="1126">
      <c r="B1126" s="28"/>
      <c r="C1126" s="28"/>
      <c r="D1126" s="28"/>
      <c r="E1126" s="28"/>
    </row>
    <row r="1127">
      <c r="B1127" s="28"/>
      <c r="C1127" s="28"/>
      <c r="D1127" s="28"/>
      <c r="E1127" s="28"/>
    </row>
    <row r="1128">
      <c r="B1128" s="28"/>
      <c r="C1128" s="28"/>
      <c r="D1128" s="28"/>
      <c r="E1128" s="28"/>
    </row>
    <row r="1129">
      <c r="B1129" s="28"/>
      <c r="C1129" s="28"/>
      <c r="D1129" s="28"/>
      <c r="E1129" s="28"/>
    </row>
    <row r="1130">
      <c r="B1130" s="28"/>
      <c r="C1130" s="28"/>
      <c r="D1130" s="28"/>
      <c r="E1130" s="28"/>
    </row>
    <row r="1131">
      <c r="B1131" s="28"/>
      <c r="C1131" s="28"/>
      <c r="D1131" s="28"/>
      <c r="E1131" s="28"/>
    </row>
    <row r="1132">
      <c r="B1132" s="28"/>
      <c r="C1132" s="28"/>
      <c r="D1132" s="28"/>
      <c r="E1132" s="28"/>
    </row>
    <row r="1133">
      <c r="B1133" s="28"/>
      <c r="C1133" s="28"/>
      <c r="D1133" s="28"/>
      <c r="E1133" s="28"/>
    </row>
    <row r="1134">
      <c r="B1134" s="28"/>
      <c r="C1134" s="28"/>
      <c r="D1134" s="28"/>
      <c r="E1134" s="28"/>
    </row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/>
  </sheetViews>
  <sheetFormatPr customHeight="1" defaultColWidth="14.43" defaultRowHeight="15.0"/>
  <cols>
    <col customWidth="1" min="1" max="1" width="44.14"/>
    <col customWidth="1" min="2" max="2" width="22.57"/>
    <col customWidth="1" min="3" max="3" width="21.57"/>
    <col customWidth="1" min="4" max="4" width="18.86"/>
  </cols>
  <sheetData>
    <row r="1">
      <c r="A1" s="275" t="s">
        <v>516</v>
      </c>
      <c r="B1" s="276" t="s">
        <v>517</v>
      </c>
      <c r="C1" s="276" t="s">
        <v>518</v>
      </c>
      <c r="D1" s="276" t="s">
        <v>519</v>
      </c>
    </row>
    <row r="2">
      <c r="A2" s="277" t="s">
        <v>27</v>
      </c>
      <c r="B2" s="278">
        <v>610.0</v>
      </c>
      <c r="C2" s="279">
        <v>540.0</v>
      </c>
      <c r="D2" s="278">
        <v>448.75</v>
      </c>
    </row>
    <row r="3">
      <c r="A3" s="275" t="s">
        <v>516</v>
      </c>
      <c r="B3" s="276" t="s">
        <v>517</v>
      </c>
      <c r="C3" s="276" t="s">
        <v>518</v>
      </c>
      <c r="D3" s="276" t="s">
        <v>519</v>
      </c>
    </row>
    <row r="4">
      <c r="A4" s="277" t="s">
        <v>27</v>
      </c>
      <c r="B4" s="278">
        <v>950.0</v>
      </c>
      <c r="C4" s="279">
        <v>850.0</v>
      </c>
      <c r="D4" s="278">
        <v>710.64</v>
      </c>
    </row>
    <row r="5">
      <c r="A5" s="275" t="s">
        <v>516</v>
      </c>
      <c r="B5" s="276" t="s">
        <v>517</v>
      </c>
      <c r="C5" s="276" t="s">
        <v>518</v>
      </c>
      <c r="D5" s="276" t="s">
        <v>519</v>
      </c>
    </row>
    <row r="6">
      <c r="A6" s="280" t="s">
        <v>31</v>
      </c>
      <c r="B6" s="278">
        <v>1350.0</v>
      </c>
      <c r="C6" s="279">
        <v>1200.0</v>
      </c>
      <c r="D6" s="278">
        <v>1013.46</v>
      </c>
    </row>
    <row r="7">
      <c r="A7" s="275" t="s">
        <v>516</v>
      </c>
      <c r="B7" s="276" t="s">
        <v>517</v>
      </c>
      <c r="C7" s="276" t="s">
        <v>518</v>
      </c>
      <c r="D7" s="276" t="s">
        <v>519</v>
      </c>
    </row>
    <row r="8">
      <c r="A8" s="277" t="s">
        <v>33</v>
      </c>
      <c r="B8" s="278">
        <v>1430.0</v>
      </c>
      <c r="C8" s="279">
        <v>1280.0</v>
      </c>
      <c r="D8" s="278">
        <v>1034.56</v>
      </c>
    </row>
    <row r="9">
      <c r="A9" s="275" t="s">
        <v>516</v>
      </c>
      <c r="B9" s="276" t="s">
        <v>517</v>
      </c>
      <c r="C9" s="276" t="s">
        <v>518</v>
      </c>
      <c r="D9" s="276" t="s">
        <v>519</v>
      </c>
    </row>
    <row r="10">
      <c r="A10" s="277" t="s">
        <v>35</v>
      </c>
      <c r="B10" s="278">
        <v>2100.0</v>
      </c>
      <c r="C10" s="279">
        <v>1880.0</v>
      </c>
      <c r="D10" s="278">
        <v>1572.48</v>
      </c>
    </row>
    <row r="11">
      <c r="A11" s="275" t="s">
        <v>516</v>
      </c>
      <c r="B11" s="276" t="s">
        <v>517</v>
      </c>
      <c r="C11" s="276" t="s">
        <v>518</v>
      </c>
      <c r="D11" s="276" t="s">
        <v>519</v>
      </c>
    </row>
    <row r="12">
      <c r="A12" s="277" t="s">
        <v>37</v>
      </c>
      <c r="B12" s="278">
        <v>2100.0</v>
      </c>
      <c r="C12" s="279">
        <v>1880.0</v>
      </c>
      <c r="D12" s="278">
        <v>1572.48</v>
      </c>
    </row>
    <row r="13">
      <c r="A13" s="275" t="s">
        <v>516</v>
      </c>
      <c r="B13" s="276" t="s">
        <v>517</v>
      </c>
      <c r="C13" s="276" t="s">
        <v>518</v>
      </c>
      <c r="D13" s="276" t="s">
        <v>519</v>
      </c>
    </row>
    <row r="14">
      <c r="A14" s="277" t="s">
        <v>39</v>
      </c>
      <c r="B14" s="278">
        <v>1370.0</v>
      </c>
      <c r="C14" s="279">
        <v>1230.0</v>
      </c>
      <c r="D14" s="278">
        <v>1033.78</v>
      </c>
    </row>
    <row r="15">
      <c r="A15" s="275" t="s">
        <v>516</v>
      </c>
      <c r="B15" s="276" t="s">
        <v>517</v>
      </c>
      <c r="C15" s="276" t="s">
        <v>518</v>
      </c>
      <c r="D15" s="276" t="s">
        <v>519</v>
      </c>
    </row>
    <row r="16">
      <c r="A16" s="277" t="s">
        <v>39</v>
      </c>
      <c r="B16" s="278">
        <v>1680.0</v>
      </c>
      <c r="C16" s="279">
        <v>1500.0</v>
      </c>
      <c r="D16" s="278">
        <v>1274.88</v>
      </c>
    </row>
    <row r="17">
      <c r="A17" s="275" t="s">
        <v>516</v>
      </c>
      <c r="B17" s="276" t="s">
        <v>517</v>
      </c>
      <c r="C17" s="276" t="s">
        <v>518</v>
      </c>
      <c r="D17" s="276" t="s">
        <v>519</v>
      </c>
    </row>
    <row r="18">
      <c r="A18" s="277" t="s">
        <v>43</v>
      </c>
      <c r="B18" s="278">
        <v>300.0</v>
      </c>
      <c r="C18" s="279">
        <v>270.0</v>
      </c>
      <c r="D18" s="278">
        <v>224.79000000000002</v>
      </c>
    </row>
    <row r="19">
      <c r="A19" s="275" t="s">
        <v>516</v>
      </c>
      <c r="B19" s="276" t="s">
        <v>517</v>
      </c>
      <c r="C19" s="276" t="s">
        <v>518</v>
      </c>
      <c r="D19" s="276" t="s">
        <v>519</v>
      </c>
    </row>
    <row r="20">
      <c r="A20" s="277" t="s">
        <v>44</v>
      </c>
      <c r="B20" s="278">
        <v>60.0</v>
      </c>
      <c r="C20" s="279">
        <v>50.0</v>
      </c>
      <c r="D20" s="278">
        <v>39.370000000000005</v>
      </c>
    </row>
    <row r="21">
      <c r="A21" s="275" t="s">
        <v>516</v>
      </c>
      <c r="B21" s="276" t="s">
        <v>517</v>
      </c>
      <c r="C21" s="276" t="s">
        <v>518</v>
      </c>
      <c r="D21" s="276" t="s">
        <v>519</v>
      </c>
    </row>
    <row r="22">
      <c r="A22" s="277" t="s">
        <v>45</v>
      </c>
      <c r="B22" s="278">
        <v>2690.0</v>
      </c>
      <c r="C22" s="279">
        <v>2410.0</v>
      </c>
      <c r="D22" s="278">
        <v>2033.27</v>
      </c>
    </row>
    <row r="23">
      <c r="A23" s="275" t="s">
        <v>516</v>
      </c>
      <c r="B23" s="276" t="s">
        <v>517</v>
      </c>
      <c r="C23" s="276" t="s">
        <v>518</v>
      </c>
      <c r="D23" s="276" t="s">
        <v>519</v>
      </c>
    </row>
    <row r="24">
      <c r="A24" s="277" t="s">
        <v>46</v>
      </c>
      <c r="B24" s="278">
        <v>4200.0</v>
      </c>
      <c r="C24" s="279">
        <v>3750.0</v>
      </c>
      <c r="D24" s="278">
        <v>3175.0</v>
      </c>
    </row>
    <row r="25">
      <c r="A25" s="275" t="s">
        <v>516</v>
      </c>
      <c r="B25" s="276" t="s">
        <v>517</v>
      </c>
      <c r="C25" s="276" t="s">
        <v>518</v>
      </c>
      <c r="D25" s="276" t="s">
        <v>519</v>
      </c>
    </row>
    <row r="26">
      <c r="A26" s="277" t="s">
        <v>47</v>
      </c>
      <c r="B26" s="278">
        <v>410.0</v>
      </c>
      <c r="C26" s="279">
        <v>360.0</v>
      </c>
      <c r="D26" s="278">
        <v>304.8</v>
      </c>
    </row>
    <row r="27">
      <c r="A27" s="275" t="s">
        <v>516</v>
      </c>
      <c r="B27" s="276" t="s">
        <v>517</v>
      </c>
      <c r="C27" s="276" t="s">
        <v>518</v>
      </c>
      <c r="D27" s="276" t="s">
        <v>519</v>
      </c>
    </row>
    <row r="28">
      <c r="A28" s="277" t="s">
        <v>48</v>
      </c>
      <c r="B28" s="278">
        <v>690.0</v>
      </c>
      <c r="C28" s="279">
        <v>620.0</v>
      </c>
      <c r="D28" s="278">
        <v>520.7</v>
      </c>
    </row>
    <row r="29">
      <c r="A29" s="275" t="s">
        <v>516</v>
      </c>
      <c r="B29" s="276" t="s">
        <v>517</v>
      </c>
      <c r="C29" s="276" t="s">
        <v>518</v>
      </c>
      <c r="D29" s="276" t="s">
        <v>519</v>
      </c>
    </row>
    <row r="30">
      <c r="A30" s="277" t="s">
        <v>49</v>
      </c>
      <c r="B30" s="278">
        <v>170.0</v>
      </c>
      <c r="C30" s="279">
        <v>150.0</v>
      </c>
      <c r="D30" s="278">
        <v>127.0</v>
      </c>
    </row>
    <row r="31">
      <c r="A31" s="275" t="s">
        <v>516</v>
      </c>
      <c r="B31" s="276" t="s">
        <v>517</v>
      </c>
      <c r="C31" s="276" t="s">
        <v>518</v>
      </c>
      <c r="D31" s="276" t="s">
        <v>519</v>
      </c>
    </row>
    <row r="32">
      <c r="A32" s="277" t="s">
        <v>50</v>
      </c>
      <c r="B32" s="278">
        <v>260.0</v>
      </c>
      <c r="C32" s="279">
        <v>230.0</v>
      </c>
      <c r="D32" s="278">
        <v>190.5</v>
      </c>
    </row>
    <row r="33">
      <c r="A33" s="275" t="s">
        <v>516</v>
      </c>
      <c r="B33" s="276" t="s">
        <v>517</v>
      </c>
      <c r="C33" s="276" t="s">
        <v>518</v>
      </c>
      <c r="D33" s="276" t="s">
        <v>519</v>
      </c>
    </row>
    <row r="34">
      <c r="A34" s="280" t="s">
        <v>52</v>
      </c>
      <c r="B34" s="278">
        <v>1040.0</v>
      </c>
      <c r="C34" s="279">
        <v>930.0</v>
      </c>
      <c r="D34" s="278">
        <v>763.84</v>
      </c>
    </row>
    <row r="35">
      <c r="A35" s="275" t="s">
        <v>516</v>
      </c>
      <c r="B35" s="276" t="s">
        <v>517</v>
      </c>
      <c r="C35" s="276" t="s">
        <v>518</v>
      </c>
      <c r="D35" s="276" t="s">
        <v>519</v>
      </c>
    </row>
    <row r="36">
      <c r="A36" s="280" t="s">
        <v>54</v>
      </c>
      <c r="B36" s="278">
        <v>1040.0</v>
      </c>
      <c r="C36" s="279">
        <v>930.0</v>
      </c>
      <c r="D36" s="278">
        <v>763.84</v>
      </c>
    </row>
    <row r="37">
      <c r="A37" s="275" t="s">
        <v>516</v>
      </c>
      <c r="B37" s="276" t="s">
        <v>517</v>
      </c>
      <c r="C37" s="276" t="s">
        <v>518</v>
      </c>
      <c r="D37" s="276" t="s">
        <v>519</v>
      </c>
    </row>
    <row r="38">
      <c r="A38" s="280" t="s">
        <v>56</v>
      </c>
      <c r="B38" s="278">
        <v>920.0</v>
      </c>
      <c r="C38" s="279">
        <v>820.0</v>
      </c>
      <c r="D38" s="278">
        <v>671.58</v>
      </c>
    </row>
    <row r="39">
      <c r="A39" s="275" t="s">
        <v>516</v>
      </c>
      <c r="B39" s="276" t="s">
        <v>517</v>
      </c>
      <c r="C39" s="276" t="s">
        <v>518</v>
      </c>
      <c r="D39" s="276" t="s">
        <v>519</v>
      </c>
    </row>
    <row r="40">
      <c r="A40" s="280" t="s">
        <v>58</v>
      </c>
      <c r="B40" s="278">
        <v>2560.0</v>
      </c>
      <c r="C40" s="279">
        <v>2280.0</v>
      </c>
      <c r="D40" s="278">
        <v>1927.8600000000001</v>
      </c>
    </row>
    <row r="41">
      <c r="A41" s="275" t="s">
        <v>516</v>
      </c>
      <c r="B41" s="276" t="s">
        <v>517</v>
      </c>
      <c r="C41" s="276" t="s">
        <v>518</v>
      </c>
      <c r="D41" s="276" t="s">
        <v>519</v>
      </c>
    </row>
    <row r="42">
      <c r="A42" s="277" t="s">
        <v>60</v>
      </c>
      <c r="B42" s="278">
        <v>1660.0</v>
      </c>
      <c r="C42" s="279">
        <v>1480.0</v>
      </c>
      <c r="D42" s="278">
        <v>1260.8</v>
      </c>
    </row>
    <row r="43">
      <c r="A43" s="275" t="s">
        <v>516</v>
      </c>
      <c r="B43" s="276" t="s">
        <v>517</v>
      </c>
      <c r="C43" s="276" t="s">
        <v>518</v>
      </c>
      <c r="D43" s="276" t="s">
        <v>519</v>
      </c>
    </row>
    <row r="44">
      <c r="A44" s="280" t="s">
        <v>62</v>
      </c>
      <c r="B44" s="278">
        <v>4140.0</v>
      </c>
      <c r="C44" s="279">
        <v>3690.0</v>
      </c>
      <c r="D44" s="278">
        <v>2952.0</v>
      </c>
    </row>
    <row r="45">
      <c r="A45" s="275" t="s">
        <v>516</v>
      </c>
      <c r="B45" s="276" t="s">
        <v>517</v>
      </c>
      <c r="C45" s="276" t="s">
        <v>518</v>
      </c>
      <c r="D45" s="276" t="s">
        <v>519</v>
      </c>
    </row>
    <row r="46">
      <c r="A46" s="280" t="s">
        <v>64</v>
      </c>
      <c r="B46" s="278">
        <v>7950.0</v>
      </c>
      <c r="C46" s="279">
        <v>7690.0</v>
      </c>
      <c r="D46" s="278">
        <v>6731.0</v>
      </c>
    </row>
    <row r="47">
      <c r="A47" s="275" t="s">
        <v>516</v>
      </c>
      <c r="B47" s="276" t="s">
        <v>517</v>
      </c>
      <c r="C47" s="276" t="s">
        <v>518</v>
      </c>
      <c r="D47" s="276" t="s">
        <v>519</v>
      </c>
    </row>
    <row r="48">
      <c r="A48" s="277" t="s">
        <v>66</v>
      </c>
      <c r="B48" s="278">
        <v>7510.0</v>
      </c>
      <c r="C48" s="279">
        <v>7260.0</v>
      </c>
      <c r="D48" s="278">
        <v>6351.27</v>
      </c>
    </row>
    <row r="49">
      <c r="A49" s="275" t="s">
        <v>516</v>
      </c>
      <c r="B49" s="276" t="s">
        <v>517</v>
      </c>
      <c r="C49" s="276" t="s">
        <v>518</v>
      </c>
      <c r="D49" s="276" t="s">
        <v>519</v>
      </c>
    </row>
    <row r="50">
      <c r="A50" s="280" t="s">
        <v>67</v>
      </c>
      <c r="B50" s="278">
        <v>0.0</v>
      </c>
      <c r="C50" s="279">
        <v>0.0</v>
      </c>
      <c r="D50" s="278">
        <v>0.0</v>
      </c>
    </row>
    <row r="51">
      <c r="A51" s="275" t="s">
        <v>516</v>
      </c>
      <c r="B51" s="276" t="s">
        <v>517</v>
      </c>
      <c r="C51" s="276" t="s">
        <v>518</v>
      </c>
      <c r="D51" s="276" t="s">
        <v>519</v>
      </c>
    </row>
    <row r="52">
      <c r="A52" s="277" t="s">
        <v>69</v>
      </c>
      <c r="B52" s="278">
        <v>10200.0</v>
      </c>
      <c r="C52" s="279">
        <v>9860.0</v>
      </c>
      <c r="D52" s="278">
        <v>8636.0</v>
      </c>
    </row>
    <row r="53">
      <c r="A53" s="275" t="s">
        <v>516</v>
      </c>
      <c r="B53" s="276" t="s">
        <v>517</v>
      </c>
      <c r="C53" s="276" t="s">
        <v>518</v>
      </c>
      <c r="D53" s="276" t="s">
        <v>519</v>
      </c>
    </row>
    <row r="54">
      <c r="A54" s="280" t="s">
        <v>71</v>
      </c>
      <c r="B54" s="278">
        <v>14250.0</v>
      </c>
      <c r="C54" s="279">
        <v>13780.0</v>
      </c>
      <c r="D54" s="278">
        <v>12065.0</v>
      </c>
    </row>
    <row r="55">
      <c r="A55" s="275" t="s">
        <v>516</v>
      </c>
      <c r="B55" s="276" t="s">
        <v>517</v>
      </c>
      <c r="C55" s="276" t="s">
        <v>518</v>
      </c>
      <c r="D55" s="276" t="s">
        <v>519</v>
      </c>
    </row>
    <row r="56">
      <c r="A56" s="277" t="s">
        <v>73</v>
      </c>
      <c r="B56" s="278">
        <v>0.0</v>
      </c>
      <c r="C56" s="279">
        <v>0.0</v>
      </c>
      <c r="D56" s="278">
        <v>0.0</v>
      </c>
    </row>
    <row r="57">
      <c r="A57" s="275" t="s">
        <v>516</v>
      </c>
      <c r="B57" s="276" t="s">
        <v>517</v>
      </c>
      <c r="C57" s="276" t="s">
        <v>518</v>
      </c>
      <c r="D57" s="276" t="s">
        <v>519</v>
      </c>
    </row>
    <row r="58">
      <c r="A58" s="280" t="s">
        <v>75</v>
      </c>
      <c r="B58" s="278">
        <v>0.0</v>
      </c>
      <c r="C58" s="279">
        <v>0.0</v>
      </c>
      <c r="D58" s="278">
        <v>0.0</v>
      </c>
    </row>
    <row r="59">
      <c r="A59" s="275" t="s">
        <v>516</v>
      </c>
      <c r="B59" s="276" t="s">
        <v>517</v>
      </c>
      <c r="C59" s="276" t="s">
        <v>518</v>
      </c>
      <c r="D59" s="276" t="s">
        <v>519</v>
      </c>
    </row>
    <row r="60">
      <c r="A60" s="277" t="s">
        <v>77</v>
      </c>
      <c r="B60" s="278">
        <v>14520.0</v>
      </c>
      <c r="C60" s="279">
        <v>12960.0</v>
      </c>
      <c r="D60" s="278">
        <v>10970.26</v>
      </c>
    </row>
    <row r="61">
      <c r="A61" s="275" t="s">
        <v>516</v>
      </c>
      <c r="B61" s="276" t="s">
        <v>517</v>
      </c>
      <c r="C61" s="276" t="s">
        <v>518</v>
      </c>
      <c r="D61" s="276" t="s">
        <v>519</v>
      </c>
    </row>
    <row r="62">
      <c r="A62" s="280" t="s">
        <v>79</v>
      </c>
      <c r="B62" s="278">
        <v>3870.0</v>
      </c>
      <c r="C62" s="279">
        <v>3450.0</v>
      </c>
      <c r="D62" s="278">
        <v>2921.0</v>
      </c>
    </row>
    <row r="63">
      <c r="A63" s="275" t="s">
        <v>516</v>
      </c>
      <c r="B63" s="276" t="s">
        <v>517</v>
      </c>
      <c r="C63" s="276" t="s">
        <v>518</v>
      </c>
      <c r="D63" s="276" t="s">
        <v>519</v>
      </c>
    </row>
    <row r="64">
      <c r="A64" s="280" t="s">
        <v>81</v>
      </c>
      <c r="B64" s="278">
        <v>5550.0</v>
      </c>
      <c r="C64" s="279">
        <v>4950.0</v>
      </c>
      <c r="D64" s="278">
        <v>4191.0</v>
      </c>
    </row>
    <row r="65">
      <c r="A65" s="275" t="s">
        <v>516</v>
      </c>
      <c r="B65" s="276" t="s">
        <v>517</v>
      </c>
      <c r="C65" s="276" t="s">
        <v>518</v>
      </c>
      <c r="D65" s="276" t="s">
        <v>519</v>
      </c>
    </row>
    <row r="66">
      <c r="A66" s="280" t="s">
        <v>84</v>
      </c>
      <c r="B66" s="278">
        <v>1440.0</v>
      </c>
      <c r="C66" s="279">
        <v>1280.0</v>
      </c>
      <c r="D66" s="278">
        <v>1082.04</v>
      </c>
    </row>
    <row r="67">
      <c r="A67" s="275" t="s">
        <v>516</v>
      </c>
      <c r="B67" s="276" t="s">
        <v>517</v>
      </c>
      <c r="C67" s="276" t="s">
        <v>518</v>
      </c>
      <c r="D67" s="276" t="s">
        <v>519</v>
      </c>
    </row>
    <row r="68">
      <c r="A68" s="277" t="s">
        <v>86</v>
      </c>
      <c r="B68" s="278">
        <v>2170.0</v>
      </c>
      <c r="C68" s="279">
        <v>1940.0</v>
      </c>
      <c r="D68" s="278">
        <v>1638.3</v>
      </c>
    </row>
    <row r="69">
      <c r="A69" s="275" t="s">
        <v>516</v>
      </c>
      <c r="B69" s="276" t="s">
        <v>517</v>
      </c>
      <c r="C69" s="276" t="s">
        <v>518</v>
      </c>
      <c r="D69" s="276" t="s">
        <v>519</v>
      </c>
    </row>
    <row r="70">
      <c r="A70" s="277" t="s">
        <v>88</v>
      </c>
      <c r="B70" s="278">
        <v>750.0</v>
      </c>
      <c r="C70" s="279">
        <v>670.0</v>
      </c>
      <c r="D70" s="278">
        <v>549.3199999999999</v>
      </c>
    </row>
    <row r="71">
      <c r="A71" s="275" t="s">
        <v>516</v>
      </c>
      <c r="B71" s="276" t="s">
        <v>517</v>
      </c>
      <c r="C71" s="276" t="s">
        <v>518</v>
      </c>
      <c r="D71" s="276" t="s">
        <v>519</v>
      </c>
    </row>
    <row r="72">
      <c r="A72" s="277" t="s">
        <v>88</v>
      </c>
      <c r="B72" s="278">
        <v>1130.0</v>
      </c>
      <c r="C72" s="279">
        <v>1010.0</v>
      </c>
      <c r="D72" s="278">
        <v>847.09</v>
      </c>
    </row>
    <row r="73">
      <c r="A73" s="275" t="s">
        <v>516</v>
      </c>
      <c r="B73" s="276" t="s">
        <v>517</v>
      </c>
      <c r="C73" s="276" t="s">
        <v>518</v>
      </c>
      <c r="D73" s="276" t="s">
        <v>519</v>
      </c>
    </row>
    <row r="74">
      <c r="A74" s="277" t="s">
        <v>93</v>
      </c>
      <c r="B74" s="278">
        <v>5690.0</v>
      </c>
      <c r="C74" s="279">
        <v>5080.0</v>
      </c>
      <c r="D74" s="278">
        <v>4296.41</v>
      </c>
    </row>
    <row r="75">
      <c r="A75" s="275" t="s">
        <v>516</v>
      </c>
      <c r="B75" s="276" t="s">
        <v>517</v>
      </c>
      <c r="C75" s="276" t="s">
        <v>518</v>
      </c>
      <c r="D75" s="276" t="s">
        <v>519</v>
      </c>
    </row>
    <row r="76">
      <c r="A76" s="277" t="s">
        <v>95</v>
      </c>
      <c r="B76" s="278">
        <v>2020.0</v>
      </c>
      <c r="C76" s="279">
        <v>1800.0</v>
      </c>
      <c r="D76" s="278">
        <v>1524.0</v>
      </c>
    </row>
    <row r="77">
      <c r="A77" s="275" t="s">
        <v>516</v>
      </c>
      <c r="B77" s="276" t="s">
        <v>517</v>
      </c>
      <c r="C77" s="276" t="s">
        <v>518</v>
      </c>
      <c r="D77" s="276" t="s">
        <v>519</v>
      </c>
    </row>
    <row r="78">
      <c r="A78" s="277" t="s">
        <v>99</v>
      </c>
      <c r="B78" s="278">
        <v>890.0</v>
      </c>
      <c r="C78" s="279">
        <v>790.0</v>
      </c>
      <c r="D78" s="278">
        <v>668.02</v>
      </c>
    </row>
    <row r="79">
      <c r="A79" s="275" t="s">
        <v>516</v>
      </c>
      <c r="B79" s="276" t="s">
        <v>517</v>
      </c>
      <c r="C79" s="276" t="s">
        <v>518</v>
      </c>
      <c r="D79" s="276" t="s">
        <v>519</v>
      </c>
    </row>
    <row r="80">
      <c r="A80" s="277" t="s">
        <v>101</v>
      </c>
      <c r="B80" s="278">
        <v>1570.0</v>
      </c>
      <c r="C80" s="279">
        <v>1120.0</v>
      </c>
      <c r="D80" s="278">
        <v>1184.91</v>
      </c>
    </row>
    <row r="81">
      <c r="A81" s="275" t="s">
        <v>516</v>
      </c>
      <c r="B81" s="276" t="s">
        <v>517</v>
      </c>
      <c r="C81" s="276" t="s">
        <v>518</v>
      </c>
      <c r="D81" s="276" t="s">
        <v>519</v>
      </c>
    </row>
    <row r="82">
      <c r="A82" s="280" t="s">
        <v>103</v>
      </c>
      <c r="B82" s="278">
        <v>1460.0</v>
      </c>
      <c r="C82" s="279">
        <v>1300.0</v>
      </c>
      <c r="D82" s="278">
        <v>1097.28</v>
      </c>
    </row>
    <row r="83">
      <c r="A83" s="275" t="s">
        <v>516</v>
      </c>
      <c r="B83" s="276" t="s">
        <v>517</v>
      </c>
      <c r="C83" s="276" t="s">
        <v>518</v>
      </c>
      <c r="D83" s="276" t="s">
        <v>519</v>
      </c>
    </row>
    <row r="84">
      <c r="A84" s="280" t="s">
        <v>105</v>
      </c>
      <c r="B84" s="278">
        <v>1770.0</v>
      </c>
      <c r="C84" s="279">
        <v>1580.0</v>
      </c>
      <c r="D84" s="278">
        <v>1323.0</v>
      </c>
    </row>
    <row r="85">
      <c r="A85" s="275" t="s">
        <v>516</v>
      </c>
      <c r="B85" s="276" t="s">
        <v>517</v>
      </c>
      <c r="C85" s="276" t="s">
        <v>518</v>
      </c>
      <c r="D85" s="276" t="s">
        <v>519</v>
      </c>
    </row>
    <row r="86">
      <c r="A86" s="280" t="s">
        <v>107</v>
      </c>
      <c r="B86" s="278">
        <v>1150.0</v>
      </c>
      <c r="C86" s="279">
        <v>1030.0</v>
      </c>
      <c r="D86" s="278">
        <v>868.6800000000001</v>
      </c>
    </row>
    <row r="87">
      <c r="A87" s="275" t="s">
        <v>516</v>
      </c>
      <c r="B87" s="276" t="s">
        <v>517</v>
      </c>
      <c r="C87" s="276" t="s">
        <v>518</v>
      </c>
      <c r="D87" s="276" t="s">
        <v>519</v>
      </c>
    </row>
    <row r="88">
      <c r="A88" s="277" t="s">
        <v>109</v>
      </c>
      <c r="B88" s="278">
        <v>2750.0</v>
      </c>
      <c r="C88" s="279">
        <v>2450.0</v>
      </c>
      <c r="D88" s="278">
        <v>2072.64</v>
      </c>
    </row>
    <row r="89">
      <c r="A89" s="275" t="s">
        <v>516</v>
      </c>
      <c r="B89" s="276" t="s">
        <v>517</v>
      </c>
      <c r="C89" s="276" t="s">
        <v>518</v>
      </c>
      <c r="D89" s="276" t="s">
        <v>519</v>
      </c>
    </row>
    <row r="90">
      <c r="A90" s="277" t="s">
        <v>111</v>
      </c>
      <c r="B90" s="278">
        <v>4340.0</v>
      </c>
      <c r="C90" s="279">
        <v>3870.0</v>
      </c>
      <c r="D90" s="278">
        <v>3276.6</v>
      </c>
    </row>
    <row r="91">
      <c r="A91" s="275" t="s">
        <v>516</v>
      </c>
      <c r="B91" s="276" t="s">
        <v>517</v>
      </c>
      <c r="C91" s="276" t="s">
        <v>518</v>
      </c>
      <c r="D91" s="276" t="s">
        <v>519</v>
      </c>
    </row>
    <row r="92">
      <c r="A92" s="277" t="s">
        <v>113</v>
      </c>
      <c r="B92" s="278">
        <v>1660.0</v>
      </c>
      <c r="C92" s="279">
        <v>1480.0</v>
      </c>
      <c r="D92" s="278">
        <v>1230.0</v>
      </c>
    </row>
    <row r="93">
      <c r="A93" s="275" t="s">
        <v>516</v>
      </c>
      <c r="B93" s="276" t="s">
        <v>517</v>
      </c>
      <c r="C93" s="276" t="s">
        <v>518</v>
      </c>
      <c r="D93" s="276" t="s">
        <v>519</v>
      </c>
    </row>
    <row r="94">
      <c r="A94" s="280" t="s">
        <v>115</v>
      </c>
      <c r="B94" s="278">
        <v>680.0</v>
      </c>
      <c r="C94" s="279">
        <v>540.0</v>
      </c>
      <c r="D94" s="278">
        <v>508.0</v>
      </c>
    </row>
    <row r="95">
      <c r="A95" s="275" t="s">
        <v>516</v>
      </c>
      <c r="B95" s="276" t="s">
        <v>517</v>
      </c>
      <c r="C95" s="276" t="s">
        <v>518</v>
      </c>
      <c r="D95" s="276" t="s">
        <v>519</v>
      </c>
    </row>
    <row r="96">
      <c r="A96" s="280" t="s">
        <v>117</v>
      </c>
      <c r="B96" s="278">
        <v>1040.0</v>
      </c>
      <c r="C96" s="279">
        <v>840.0</v>
      </c>
      <c r="D96" s="278">
        <v>783.59</v>
      </c>
    </row>
    <row r="97">
      <c r="A97" s="275" t="s">
        <v>516</v>
      </c>
      <c r="B97" s="276" t="s">
        <v>517</v>
      </c>
      <c r="C97" s="276" t="s">
        <v>518</v>
      </c>
      <c r="D97" s="276" t="s">
        <v>519</v>
      </c>
    </row>
    <row r="98">
      <c r="A98" s="280" t="s">
        <v>119</v>
      </c>
      <c r="B98" s="278">
        <v>1460.0</v>
      </c>
      <c r="C98" s="279">
        <v>1170.0</v>
      </c>
      <c r="D98" s="278">
        <v>1097.28</v>
      </c>
    </row>
    <row r="99">
      <c r="A99" s="275" t="s">
        <v>516</v>
      </c>
      <c r="B99" s="276" t="s">
        <v>517</v>
      </c>
      <c r="C99" s="276" t="s">
        <v>518</v>
      </c>
      <c r="D99" s="276" t="s">
        <v>519</v>
      </c>
    </row>
    <row r="100">
      <c r="A100" s="280" t="s">
        <v>127</v>
      </c>
      <c r="B100" s="278">
        <v>3040.0</v>
      </c>
      <c r="C100" s="279">
        <v>2850.0</v>
      </c>
      <c r="D100" s="278">
        <v>2413.0</v>
      </c>
    </row>
    <row r="101">
      <c r="A101" s="275" t="s">
        <v>516</v>
      </c>
      <c r="B101" s="276" t="s">
        <v>517</v>
      </c>
      <c r="C101" s="276" t="s">
        <v>518</v>
      </c>
      <c r="D101" s="276" t="s">
        <v>519</v>
      </c>
    </row>
    <row r="102">
      <c r="A102" s="280" t="s">
        <v>128</v>
      </c>
      <c r="B102" s="278">
        <v>1600.0</v>
      </c>
      <c r="C102" s="279">
        <v>1500.0</v>
      </c>
      <c r="D102" s="278">
        <v>1270.0</v>
      </c>
    </row>
    <row r="103">
      <c r="A103" s="275" t="s">
        <v>516</v>
      </c>
      <c r="B103" s="276" t="s">
        <v>517</v>
      </c>
      <c r="C103" s="276" t="s">
        <v>518</v>
      </c>
      <c r="D103" s="276" t="s">
        <v>519</v>
      </c>
    </row>
    <row r="104">
      <c r="A104" s="277" t="s">
        <v>131</v>
      </c>
      <c r="B104" s="278">
        <v>0.0</v>
      </c>
      <c r="C104" s="279">
        <v>0.0</v>
      </c>
      <c r="D104" s="278">
        <v>0.0</v>
      </c>
    </row>
    <row r="105">
      <c r="A105" s="275" t="s">
        <v>516</v>
      </c>
      <c r="B105" s="276" t="s">
        <v>517</v>
      </c>
      <c r="C105" s="276" t="s">
        <v>518</v>
      </c>
      <c r="D105" s="276" t="s">
        <v>519</v>
      </c>
    </row>
    <row r="106">
      <c r="A106" s="277" t="s">
        <v>134</v>
      </c>
      <c r="B106" s="278">
        <v>800.0</v>
      </c>
      <c r="C106" s="279">
        <v>750.0</v>
      </c>
      <c r="D106" s="278">
        <v>590.55</v>
      </c>
    </row>
    <row r="107">
      <c r="A107" s="275" t="s">
        <v>516</v>
      </c>
      <c r="B107" s="276" t="s">
        <v>517</v>
      </c>
      <c r="C107" s="276" t="s">
        <v>518</v>
      </c>
      <c r="D107" s="276" t="s">
        <v>519</v>
      </c>
    </row>
    <row r="108">
      <c r="A108" s="280" t="s">
        <v>135</v>
      </c>
      <c r="B108" s="278">
        <v>0.0</v>
      </c>
      <c r="C108" s="279">
        <v>0.0</v>
      </c>
      <c r="D108" s="278">
        <v>0.0</v>
      </c>
    </row>
    <row r="109">
      <c r="A109" s="275" t="s">
        <v>516</v>
      </c>
      <c r="B109" s="276" t="s">
        <v>517</v>
      </c>
      <c r="C109" s="276" t="s">
        <v>518</v>
      </c>
      <c r="D109" s="276" t="s">
        <v>519</v>
      </c>
    </row>
    <row r="110">
      <c r="A110" s="277" t="s">
        <v>136</v>
      </c>
      <c r="B110" s="278">
        <v>680.0</v>
      </c>
      <c r="C110" s="279">
        <v>630.0</v>
      </c>
      <c r="D110" s="278">
        <v>446.85</v>
      </c>
    </row>
    <row r="111">
      <c r="A111" s="275" t="s">
        <v>516</v>
      </c>
      <c r="B111" s="276" t="s">
        <v>517</v>
      </c>
      <c r="C111" s="276" t="s">
        <v>518</v>
      </c>
      <c r="D111" s="276" t="s">
        <v>519</v>
      </c>
    </row>
    <row r="112">
      <c r="A112" s="280" t="s">
        <v>508</v>
      </c>
      <c r="B112" s="278">
        <v>0.0</v>
      </c>
      <c r="C112" s="279">
        <v>0.0</v>
      </c>
      <c r="D112" s="278">
        <v>0.0</v>
      </c>
    </row>
    <row r="113">
      <c r="A113" s="275" t="s">
        <v>516</v>
      </c>
      <c r="B113" s="276" t="s">
        <v>517</v>
      </c>
      <c r="C113" s="276" t="s">
        <v>518</v>
      </c>
      <c r="D113" s="276" t="s">
        <v>519</v>
      </c>
    </row>
    <row r="114">
      <c r="A114" s="280" t="s">
        <v>509</v>
      </c>
      <c r="B114" s="278">
        <v>0.0</v>
      </c>
      <c r="C114" s="279">
        <v>0.0</v>
      </c>
      <c r="D114" s="278">
        <v>0.0</v>
      </c>
    </row>
    <row r="115">
      <c r="A115" s="275" t="s">
        <v>516</v>
      </c>
      <c r="B115" s="276" t="s">
        <v>517</v>
      </c>
      <c r="C115" s="276" t="s">
        <v>518</v>
      </c>
      <c r="D115" s="276" t="s">
        <v>519</v>
      </c>
    </row>
    <row r="116">
      <c r="A116" s="277" t="s">
        <v>137</v>
      </c>
      <c r="B116" s="278">
        <v>5120.0</v>
      </c>
      <c r="C116" s="279">
        <v>4960.0</v>
      </c>
      <c r="D116" s="278">
        <v>3366.77</v>
      </c>
    </row>
    <row r="117">
      <c r="A117" s="275" t="s">
        <v>516</v>
      </c>
      <c r="B117" s="276" t="s">
        <v>517</v>
      </c>
      <c r="C117" s="276" t="s">
        <v>518</v>
      </c>
      <c r="D117" s="276" t="s">
        <v>519</v>
      </c>
    </row>
    <row r="118">
      <c r="A118" s="277" t="s">
        <v>138</v>
      </c>
      <c r="B118" s="278">
        <v>730.0</v>
      </c>
      <c r="C118" s="279">
        <v>710.0</v>
      </c>
      <c r="D118" s="278">
        <v>486.33</v>
      </c>
    </row>
    <row r="119">
      <c r="A119" s="275" t="s">
        <v>516</v>
      </c>
      <c r="B119" s="276" t="s">
        <v>517</v>
      </c>
      <c r="C119" s="276" t="s">
        <v>518</v>
      </c>
      <c r="D119" s="276" t="s">
        <v>519</v>
      </c>
    </row>
    <row r="120">
      <c r="A120" s="277" t="s">
        <v>139</v>
      </c>
      <c r="B120" s="278">
        <v>2150.0</v>
      </c>
      <c r="C120" s="279">
        <v>2020.0</v>
      </c>
      <c r="D120" s="278">
        <v>1702.35</v>
      </c>
    </row>
    <row r="121">
      <c r="A121" s="275" t="s">
        <v>516</v>
      </c>
      <c r="B121" s="276" t="s">
        <v>517</v>
      </c>
      <c r="C121" s="276" t="s">
        <v>518</v>
      </c>
      <c r="D121" s="276" t="s">
        <v>519</v>
      </c>
    </row>
    <row r="122">
      <c r="A122" s="277" t="s">
        <v>140</v>
      </c>
      <c r="B122" s="278">
        <v>2340.0</v>
      </c>
      <c r="C122" s="279">
        <v>2200.0</v>
      </c>
      <c r="D122" s="278">
        <v>1891.98</v>
      </c>
    </row>
    <row r="123">
      <c r="A123" s="275" t="s">
        <v>516</v>
      </c>
      <c r="B123" s="276" t="s">
        <v>517</v>
      </c>
      <c r="C123" s="276" t="s">
        <v>518</v>
      </c>
      <c r="D123" s="276" t="s">
        <v>519</v>
      </c>
    </row>
    <row r="124">
      <c r="A124" s="277" t="s">
        <v>144</v>
      </c>
      <c r="B124" s="278">
        <v>1110.0</v>
      </c>
      <c r="C124" s="279">
        <v>1050.0</v>
      </c>
      <c r="D124" s="278">
        <v>813.75</v>
      </c>
    </row>
    <row r="125">
      <c r="A125" s="275" t="s">
        <v>516</v>
      </c>
      <c r="B125" s="276" t="s">
        <v>517</v>
      </c>
      <c r="C125" s="276" t="s">
        <v>518</v>
      </c>
      <c r="D125" s="276" t="s">
        <v>519</v>
      </c>
    </row>
    <row r="126">
      <c r="A126" s="280" t="s">
        <v>145</v>
      </c>
      <c r="B126" s="278">
        <v>2340.0</v>
      </c>
      <c r="C126" s="279">
        <v>2200.0</v>
      </c>
      <c r="D126" s="278">
        <v>1741.17</v>
      </c>
    </row>
    <row r="127">
      <c r="A127" s="275" t="s">
        <v>516</v>
      </c>
      <c r="B127" s="276" t="s">
        <v>517</v>
      </c>
      <c r="C127" s="276" t="s">
        <v>518</v>
      </c>
      <c r="D127" s="276" t="s">
        <v>519</v>
      </c>
    </row>
    <row r="128">
      <c r="A128" s="280" t="s">
        <v>83</v>
      </c>
      <c r="B128" s="278">
        <v>1260.0</v>
      </c>
      <c r="C128" s="279">
        <v>1190.0</v>
      </c>
      <c r="D128" s="278">
        <v>941.07</v>
      </c>
    </row>
    <row r="129">
      <c r="A129" s="275" t="s">
        <v>516</v>
      </c>
      <c r="B129" s="276" t="s">
        <v>517</v>
      </c>
      <c r="C129" s="276" t="s">
        <v>518</v>
      </c>
      <c r="D129" s="276" t="s">
        <v>519</v>
      </c>
    </row>
    <row r="130">
      <c r="A130" s="280" t="s">
        <v>149</v>
      </c>
      <c r="B130" s="278">
        <v>2900.0</v>
      </c>
      <c r="C130" s="279">
        <v>2730.0</v>
      </c>
      <c r="D130" s="278">
        <v>2160.27</v>
      </c>
    </row>
    <row r="131">
      <c r="A131" s="275" t="s">
        <v>516</v>
      </c>
      <c r="B131" s="276" t="s">
        <v>517</v>
      </c>
      <c r="C131" s="276" t="s">
        <v>518</v>
      </c>
      <c r="D131" s="276" t="s">
        <v>519</v>
      </c>
    </row>
    <row r="132">
      <c r="A132" s="280" t="s">
        <v>150</v>
      </c>
      <c r="B132" s="278">
        <v>1770.0</v>
      </c>
      <c r="C132" s="279">
        <v>1670.0</v>
      </c>
      <c r="D132" s="278">
        <v>1322.07</v>
      </c>
    </row>
    <row r="133">
      <c r="A133" s="275" t="s">
        <v>516</v>
      </c>
      <c r="B133" s="276" t="s">
        <v>517</v>
      </c>
      <c r="C133" s="276" t="s">
        <v>518</v>
      </c>
      <c r="D133" s="276" t="s">
        <v>519</v>
      </c>
    </row>
    <row r="134">
      <c r="A134" s="277" t="s">
        <v>151</v>
      </c>
      <c r="B134" s="278">
        <v>1520.0</v>
      </c>
      <c r="C134" s="279">
        <v>1430.0</v>
      </c>
      <c r="D134" s="278">
        <v>1131.57</v>
      </c>
    </row>
    <row r="135">
      <c r="A135" s="275" t="s">
        <v>516</v>
      </c>
      <c r="B135" s="276" t="s">
        <v>517</v>
      </c>
      <c r="C135" s="276" t="s">
        <v>518</v>
      </c>
      <c r="D135" s="276" t="s">
        <v>519</v>
      </c>
    </row>
    <row r="136">
      <c r="A136" s="277" t="s">
        <v>155</v>
      </c>
      <c r="B136" s="278">
        <v>960.0</v>
      </c>
      <c r="C136" s="279">
        <v>940.0</v>
      </c>
      <c r="D136" s="278">
        <v>750.57</v>
      </c>
    </row>
    <row r="137">
      <c r="A137" s="275" t="s">
        <v>516</v>
      </c>
      <c r="B137" s="276" t="s">
        <v>517</v>
      </c>
      <c r="C137" s="276" t="s">
        <v>518</v>
      </c>
      <c r="D137" s="276" t="s">
        <v>519</v>
      </c>
    </row>
    <row r="138">
      <c r="A138" s="277" t="s">
        <v>159</v>
      </c>
      <c r="B138" s="278">
        <v>770.0</v>
      </c>
      <c r="C138" s="279">
        <v>750.0</v>
      </c>
      <c r="D138" s="278">
        <v>596.9</v>
      </c>
    </row>
    <row r="139">
      <c r="A139" s="275" t="s">
        <v>516</v>
      </c>
      <c r="B139" s="276" t="s">
        <v>517</v>
      </c>
      <c r="C139" s="276" t="s">
        <v>518</v>
      </c>
      <c r="D139" s="276" t="s">
        <v>519</v>
      </c>
    </row>
    <row r="140">
      <c r="A140" s="277" t="s">
        <v>162</v>
      </c>
      <c r="B140" s="278">
        <v>1080.0</v>
      </c>
      <c r="C140" s="279">
        <v>1040.0</v>
      </c>
      <c r="D140" s="278">
        <v>856.95</v>
      </c>
    </row>
    <row r="141">
      <c r="A141" s="275" t="s">
        <v>516</v>
      </c>
      <c r="B141" s="276" t="s">
        <v>517</v>
      </c>
      <c r="C141" s="276" t="s">
        <v>518</v>
      </c>
      <c r="D141" s="276" t="s">
        <v>519</v>
      </c>
    </row>
    <row r="142">
      <c r="A142" s="277" t="s">
        <v>163</v>
      </c>
      <c r="B142" s="278">
        <v>1080.0</v>
      </c>
      <c r="C142" s="279">
        <v>1040.0</v>
      </c>
      <c r="D142" s="278">
        <v>856.95</v>
      </c>
    </row>
    <row r="143">
      <c r="A143" s="275" t="s">
        <v>516</v>
      </c>
      <c r="B143" s="276" t="s">
        <v>517</v>
      </c>
      <c r="C143" s="276" t="s">
        <v>518</v>
      </c>
      <c r="D143" s="276" t="s">
        <v>519</v>
      </c>
    </row>
    <row r="144">
      <c r="A144" s="277" t="s">
        <v>164</v>
      </c>
      <c r="B144" s="278">
        <v>1010.0</v>
      </c>
      <c r="C144" s="279">
        <v>970.0</v>
      </c>
      <c r="D144" s="278">
        <v>854.05</v>
      </c>
    </row>
    <row r="145">
      <c r="A145" s="275" t="s">
        <v>516</v>
      </c>
      <c r="B145" s="276" t="s">
        <v>517</v>
      </c>
      <c r="C145" s="276" t="s">
        <v>518</v>
      </c>
      <c r="D145" s="276" t="s">
        <v>519</v>
      </c>
    </row>
    <row r="146">
      <c r="A146" s="277" t="s">
        <v>165</v>
      </c>
      <c r="B146" s="278">
        <v>1110.0</v>
      </c>
      <c r="C146" s="279">
        <v>1070.0</v>
      </c>
      <c r="D146" s="278">
        <v>878.7</v>
      </c>
    </row>
    <row r="147">
      <c r="A147" s="275" t="s">
        <v>516</v>
      </c>
      <c r="B147" s="276" t="s">
        <v>517</v>
      </c>
      <c r="C147" s="276" t="s">
        <v>518</v>
      </c>
      <c r="D147" s="276" t="s">
        <v>519</v>
      </c>
    </row>
    <row r="148">
      <c r="A148" s="277" t="s">
        <v>166</v>
      </c>
      <c r="B148" s="278">
        <v>1170.0</v>
      </c>
      <c r="C148" s="279">
        <v>1130.0</v>
      </c>
      <c r="D148" s="278">
        <v>929.45</v>
      </c>
    </row>
    <row r="149">
      <c r="A149" s="275" t="s">
        <v>516</v>
      </c>
      <c r="B149" s="276" t="s">
        <v>517</v>
      </c>
      <c r="C149" s="276" t="s">
        <v>518</v>
      </c>
      <c r="D149" s="276" t="s">
        <v>519</v>
      </c>
    </row>
    <row r="150">
      <c r="A150" s="277" t="s">
        <v>167</v>
      </c>
      <c r="B150" s="278">
        <v>1190.0</v>
      </c>
      <c r="C150" s="279">
        <v>1140.0</v>
      </c>
      <c r="D150" s="278">
        <v>943.95</v>
      </c>
    </row>
    <row r="151">
      <c r="A151" s="275" t="s">
        <v>516</v>
      </c>
      <c r="B151" s="276" t="s">
        <v>517</v>
      </c>
      <c r="C151" s="276" t="s">
        <v>518</v>
      </c>
      <c r="D151" s="276" t="s">
        <v>519</v>
      </c>
    </row>
    <row r="152">
      <c r="A152" s="277" t="s">
        <v>500</v>
      </c>
      <c r="B152" s="278">
        <v>1820.0</v>
      </c>
      <c r="C152" s="279">
        <v>1750.0</v>
      </c>
      <c r="D152" s="278">
        <v>1450.0</v>
      </c>
    </row>
    <row r="153">
      <c r="A153" s="275" t="s">
        <v>516</v>
      </c>
      <c r="B153" s="276" t="s">
        <v>517</v>
      </c>
      <c r="C153" s="276" t="s">
        <v>518</v>
      </c>
      <c r="D153" s="276" t="s">
        <v>519</v>
      </c>
    </row>
    <row r="154">
      <c r="A154" s="277" t="s">
        <v>169</v>
      </c>
      <c r="B154" s="278">
        <v>1170.0</v>
      </c>
      <c r="C154" s="279">
        <v>1130.0</v>
      </c>
      <c r="D154" s="278">
        <v>929.45</v>
      </c>
    </row>
    <row r="155">
      <c r="A155" s="275" t="s">
        <v>516</v>
      </c>
      <c r="B155" s="276" t="s">
        <v>517</v>
      </c>
      <c r="C155" s="276" t="s">
        <v>518</v>
      </c>
      <c r="D155" s="276" t="s">
        <v>519</v>
      </c>
    </row>
    <row r="156">
      <c r="A156" s="277" t="s">
        <v>501</v>
      </c>
      <c r="B156" s="278">
        <v>1820.0</v>
      </c>
      <c r="C156" s="279">
        <v>1750.0</v>
      </c>
      <c r="D156" s="278">
        <v>1450.0</v>
      </c>
    </row>
    <row r="157">
      <c r="A157" s="275" t="s">
        <v>516</v>
      </c>
      <c r="B157" s="276" t="s">
        <v>517</v>
      </c>
      <c r="C157" s="276" t="s">
        <v>518</v>
      </c>
      <c r="D157" s="276" t="s">
        <v>519</v>
      </c>
    </row>
    <row r="158">
      <c r="A158" s="277" t="s">
        <v>171</v>
      </c>
      <c r="B158" s="278">
        <v>1150.0</v>
      </c>
      <c r="C158" s="279">
        <v>1110.0</v>
      </c>
      <c r="D158" s="278">
        <v>914.95</v>
      </c>
    </row>
    <row r="159">
      <c r="A159" s="275" t="s">
        <v>516</v>
      </c>
      <c r="B159" s="276" t="s">
        <v>517</v>
      </c>
      <c r="C159" s="276" t="s">
        <v>518</v>
      </c>
      <c r="D159" s="276" t="s">
        <v>519</v>
      </c>
    </row>
    <row r="160">
      <c r="A160" s="277" t="s">
        <v>172</v>
      </c>
      <c r="B160" s="278">
        <v>1140.0</v>
      </c>
      <c r="C160" s="279">
        <v>1090.0</v>
      </c>
      <c r="D160" s="278">
        <v>900.45</v>
      </c>
    </row>
    <row r="161">
      <c r="A161" s="275" t="s">
        <v>516</v>
      </c>
      <c r="B161" s="276" t="s">
        <v>517</v>
      </c>
      <c r="C161" s="276" t="s">
        <v>518</v>
      </c>
      <c r="D161" s="276" t="s">
        <v>519</v>
      </c>
    </row>
    <row r="162">
      <c r="A162" s="280" t="s">
        <v>174</v>
      </c>
      <c r="B162" s="278">
        <v>440.0</v>
      </c>
      <c r="C162" s="279">
        <v>420.0</v>
      </c>
      <c r="D162" s="278">
        <v>372.0</v>
      </c>
    </row>
    <row r="163">
      <c r="A163" s="275" t="s">
        <v>516</v>
      </c>
      <c r="B163" s="276" t="s">
        <v>517</v>
      </c>
      <c r="C163" s="276" t="s">
        <v>518</v>
      </c>
      <c r="D163" s="276" t="s">
        <v>519</v>
      </c>
    </row>
    <row r="164">
      <c r="A164" s="277" t="s">
        <v>175</v>
      </c>
      <c r="B164" s="278">
        <v>1010.0</v>
      </c>
      <c r="C164" s="279">
        <v>970.0</v>
      </c>
      <c r="D164" s="278">
        <v>716.3</v>
      </c>
    </row>
    <row r="165">
      <c r="A165" s="275" t="s">
        <v>516</v>
      </c>
      <c r="B165" s="276" t="s">
        <v>517</v>
      </c>
      <c r="C165" s="276" t="s">
        <v>518</v>
      </c>
      <c r="D165" s="276" t="s">
        <v>519</v>
      </c>
    </row>
    <row r="166">
      <c r="A166" s="277" t="s">
        <v>176</v>
      </c>
      <c r="B166" s="278">
        <v>790.0</v>
      </c>
      <c r="C166" s="279">
        <v>760.0</v>
      </c>
      <c r="D166" s="278">
        <v>624.95</v>
      </c>
    </row>
    <row r="167">
      <c r="A167" s="275" t="s">
        <v>516</v>
      </c>
      <c r="B167" s="276" t="s">
        <v>517</v>
      </c>
      <c r="C167" s="276" t="s">
        <v>518</v>
      </c>
      <c r="D167" s="276" t="s">
        <v>519</v>
      </c>
    </row>
    <row r="168">
      <c r="A168" s="277" t="s">
        <v>177</v>
      </c>
      <c r="B168" s="278">
        <v>520.0</v>
      </c>
      <c r="C168" s="279">
        <v>500.0</v>
      </c>
      <c r="D168" s="278">
        <v>435.55</v>
      </c>
    </row>
    <row r="169">
      <c r="A169" s="275" t="s">
        <v>516</v>
      </c>
      <c r="B169" s="276" t="s">
        <v>517</v>
      </c>
      <c r="C169" s="276" t="s">
        <v>518</v>
      </c>
      <c r="D169" s="276" t="s">
        <v>519</v>
      </c>
    </row>
    <row r="170">
      <c r="A170" s="277" t="s">
        <v>178</v>
      </c>
      <c r="B170" s="278">
        <v>880.0</v>
      </c>
      <c r="C170" s="279">
        <v>850.0</v>
      </c>
      <c r="D170" s="278">
        <v>697.45</v>
      </c>
    </row>
    <row r="171">
      <c r="A171" s="275" t="s">
        <v>516</v>
      </c>
      <c r="B171" s="276" t="s">
        <v>517</v>
      </c>
      <c r="C171" s="276" t="s">
        <v>518</v>
      </c>
      <c r="D171" s="276" t="s">
        <v>519</v>
      </c>
    </row>
    <row r="172">
      <c r="A172" s="280" t="s">
        <v>179</v>
      </c>
      <c r="B172" s="278">
        <v>1280.0</v>
      </c>
      <c r="C172" s="279">
        <v>1230.0</v>
      </c>
      <c r="D172" s="278">
        <v>1015.0</v>
      </c>
    </row>
    <row r="173">
      <c r="A173" s="275" t="s">
        <v>516</v>
      </c>
      <c r="B173" s="276" t="s">
        <v>517</v>
      </c>
      <c r="C173" s="276" t="s">
        <v>518</v>
      </c>
      <c r="D173" s="276" t="s">
        <v>519</v>
      </c>
    </row>
    <row r="174">
      <c r="A174" s="277" t="s">
        <v>181</v>
      </c>
      <c r="B174" s="278">
        <v>1100.0</v>
      </c>
      <c r="C174" s="279">
        <v>1060.0</v>
      </c>
      <c r="D174" s="278">
        <v>751.25</v>
      </c>
    </row>
    <row r="175">
      <c r="A175" s="275" t="s">
        <v>516</v>
      </c>
      <c r="B175" s="276" t="s">
        <v>517</v>
      </c>
      <c r="C175" s="276" t="s">
        <v>518</v>
      </c>
      <c r="D175" s="276" t="s">
        <v>519</v>
      </c>
    </row>
    <row r="176">
      <c r="A176" s="280" t="s">
        <v>182</v>
      </c>
      <c r="B176" s="278">
        <v>800.0</v>
      </c>
      <c r="C176" s="279">
        <v>700.0</v>
      </c>
      <c r="D176" s="278">
        <v>580.0</v>
      </c>
    </row>
    <row r="177">
      <c r="A177" s="275" t="s">
        <v>516</v>
      </c>
      <c r="B177" s="276" t="s">
        <v>517</v>
      </c>
      <c r="C177" s="276" t="s">
        <v>518</v>
      </c>
      <c r="D177" s="276" t="s">
        <v>519</v>
      </c>
    </row>
    <row r="178">
      <c r="A178" s="277" t="s">
        <v>172</v>
      </c>
      <c r="B178" s="278">
        <v>1330.0</v>
      </c>
      <c r="C178" s="279">
        <v>1220.0</v>
      </c>
      <c r="D178" s="278">
        <v>971.52</v>
      </c>
    </row>
    <row r="179">
      <c r="A179" s="275" t="s">
        <v>516</v>
      </c>
      <c r="B179" s="276" t="s">
        <v>517</v>
      </c>
      <c r="C179" s="276" t="s">
        <v>518</v>
      </c>
      <c r="D179" s="276" t="s">
        <v>519</v>
      </c>
    </row>
    <row r="180">
      <c r="A180" s="277" t="s">
        <v>503</v>
      </c>
      <c r="B180" s="278">
        <v>0.0</v>
      </c>
      <c r="C180" s="279">
        <v>0.0</v>
      </c>
      <c r="D180" s="278">
        <v>0.0</v>
      </c>
    </row>
    <row r="181">
      <c r="A181" s="275" t="s">
        <v>516</v>
      </c>
      <c r="B181" s="276" t="s">
        <v>517</v>
      </c>
      <c r="C181" s="276" t="s">
        <v>518</v>
      </c>
      <c r="D181" s="276" t="s">
        <v>519</v>
      </c>
    </row>
    <row r="182">
      <c r="A182" s="277" t="s">
        <v>187</v>
      </c>
      <c r="B182" s="278">
        <v>1000.0</v>
      </c>
      <c r="C182" s="279">
        <v>910.0</v>
      </c>
      <c r="D182" s="278">
        <v>694.26</v>
      </c>
    </row>
    <row r="183">
      <c r="A183" s="275" t="s">
        <v>516</v>
      </c>
      <c r="B183" s="276" t="s">
        <v>517</v>
      </c>
      <c r="C183" s="276" t="s">
        <v>518</v>
      </c>
      <c r="D183" s="276" t="s">
        <v>519</v>
      </c>
    </row>
    <row r="184">
      <c r="A184" s="277" t="s">
        <v>188</v>
      </c>
      <c r="B184" s="278">
        <v>1410.0</v>
      </c>
      <c r="C184" s="279">
        <v>1290.0</v>
      </c>
      <c r="D184" s="278">
        <v>1077.78</v>
      </c>
    </row>
    <row r="185">
      <c r="A185" s="275" t="s">
        <v>516</v>
      </c>
      <c r="B185" s="276" t="s">
        <v>517</v>
      </c>
      <c r="C185" s="276" t="s">
        <v>518</v>
      </c>
      <c r="D185" s="276" t="s">
        <v>519</v>
      </c>
    </row>
    <row r="186">
      <c r="A186" s="277" t="s">
        <v>189</v>
      </c>
      <c r="B186" s="278">
        <v>830.0</v>
      </c>
      <c r="C186" s="279">
        <v>770.0</v>
      </c>
      <c r="D186" s="278">
        <v>608.52</v>
      </c>
    </row>
    <row r="187">
      <c r="A187" s="275" t="s">
        <v>516</v>
      </c>
      <c r="B187" s="276" t="s">
        <v>517</v>
      </c>
      <c r="C187" s="276" t="s">
        <v>518</v>
      </c>
      <c r="D187" s="276" t="s">
        <v>519</v>
      </c>
    </row>
    <row r="188">
      <c r="A188" s="277" t="s">
        <v>190</v>
      </c>
      <c r="B188" s="278">
        <v>1120.0</v>
      </c>
      <c r="C188" s="279">
        <v>1030.0</v>
      </c>
      <c r="D188" s="278">
        <v>737.8</v>
      </c>
    </row>
    <row r="189">
      <c r="A189" s="275" t="s">
        <v>516</v>
      </c>
      <c r="B189" s="276" t="s">
        <v>517</v>
      </c>
      <c r="C189" s="276" t="s">
        <v>518</v>
      </c>
      <c r="D189" s="276" t="s">
        <v>519</v>
      </c>
    </row>
    <row r="190">
      <c r="A190" s="277" t="s">
        <v>191</v>
      </c>
      <c r="B190" s="278">
        <v>1410.0</v>
      </c>
      <c r="C190" s="279">
        <v>1290.0</v>
      </c>
      <c r="D190" s="278">
        <v>1054.35</v>
      </c>
    </row>
    <row r="191">
      <c r="A191" s="275" t="s">
        <v>516</v>
      </c>
      <c r="B191" s="276" t="s">
        <v>517</v>
      </c>
      <c r="C191" s="276" t="s">
        <v>518</v>
      </c>
      <c r="D191" s="276" t="s">
        <v>519</v>
      </c>
    </row>
    <row r="192">
      <c r="A192" s="277" t="s">
        <v>192</v>
      </c>
      <c r="B192" s="278">
        <v>1390.0</v>
      </c>
      <c r="C192" s="279">
        <v>1280.0</v>
      </c>
      <c r="D192" s="278">
        <v>1040.85</v>
      </c>
    </row>
    <row r="193">
      <c r="A193" s="275" t="s">
        <v>516</v>
      </c>
      <c r="B193" s="276" t="s">
        <v>517</v>
      </c>
      <c r="C193" s="276" t="s">
        <v>518</v>
      </c>
      <c r="D193" s="276" t="s">
        <v>519</v>
      </c>
    </row>
    <row r="194">
      <c r="A194" s="277" t="s">
        <v>193</v>
      </c>
      <c r="B194" s="278">
        <v>1370.0</v>
      </c>
      <c r="C194" s="279">
        <v>1410.0</v>
      </c>
      <c r="D194" s="278">
        <v>1072.26</v>
      </c>
    </row>
    <row r="195">
      <c r="A195" s="275" t="s">
        <v>516</v>
      </c>
      <c r="B195" s="276" t="s">
        <v>517</v>
      </c>
      <c r="C195" s="276" t="s">
        <v>518</v>
      </c>
      <c r="D195" s="276" t="s">
        <v>519</v>
      </c>
    </row>
    <row r="196">
      <c r="A196" s="277" t="s">
        <v>194</v>
      </c>
      <c r="B196" s="278">
        <v>540.0</v>
      </c>
      <c r="C196" s="279">
        <v>500.0</v>
      </c>
      <c r="D196" s="278">
        <v>405.0</v>
      </c>
    </row>
    <row r="197">
      <c r="A197" s="275" t="s">
        <v>516</v>
      </c>
      <c r="B197" s="276" t="s">
        <v>517</v>
      </c>
      <c r="C197" s="276" t="s">
        <v>518</v>
      </c>
      <c r="D197" s="276" t="s">
        <v>519</v>
      </c>
    </row>
    <row r="198">
      <c r="A198" s="277" t="s">
        <v>196</v>
      </c>
      <c r="B198" s="278">
        <v>920.0</v>
      </c>
      <c r="C198" s="279">
        <v>850.0</v>
      </c>
      <c r="D198" s="278">
        <v>689.85</v>
      </c>
    </row>
    <row r="199">
      <c r="A199" s="275" t="s">
        <v>516</v>
      </c>
      <c r="B199" s="276" t="s">
        <v>517</v>
      </c>
      <c r="C199" s="276" t="s">
        <v>518</v>
      </c>
      <c r="D199" s="276" t="s">
        <v>519</v>
      </c>
    </row>
    <row r="200">
      <c r="A200" s="277" t="s">
        <v>197</v>
      </c>
      <c r="B200" s="278">
        <v>900.0</v>
      </c>
      <c r="C200" s="279">
        <v>830.0</v>
      </c>
      <c r="D200" s="278">
        <v>675.0</v>
      </c>
    </row>
    <row r="201">
      <c r="A201" s="275" t="s">
        <v>516</v>
      </c>
      <c r="B201" s="276" t="s">
        <v>517</v>
      </c>
      <c r="C201" s="276" t="s">
        <v>518</v>
      </c>
      <c r="D201" s="276" t="s">
        <v>519</v>
      </c>
    </row>
    <row r="202">
      <c r="A202" s="277" t="s">
        <v>198</v>
      </c>
      <c r="B202" s="278">
        <v>2170.0</v>
      </c>
      <c r="C202" s="279">
        <v>1990.0</v>
      </c>
      <c r="D202" s="278">
        <v>1621.35</v>
      </c>
    </row>
    <row r="203">
      <c r="A203" s="275" t="s">
        <v>516</v>
      </c>
      <c r="B203" s="276" t="s">
        <v>517</v>
      </c>
      <c r="C203" s="276" t="s">
        <v>518</v>
      </c>
      <c r="D203" s="276" t="s">
        <v>519</v>
      </c>
    </row>
    <row r="204">
      <c r="A204" s="277" t="s">
        <v>199</v>
      </c>
      <c r="B204" s="278">
        <v>1500.0</v>
      </c>
      <c r="C204" s="279">
        <v>1380.0</v>
      </c>
      <c r="D204" s="278">
        <v>1121.85</v>
      </c>
    </row>
    <row r="205">
      <c r="A205" s="275" t="s">
        <v>516</v>
      </c>
      <c r="B205" s="276" t="s">
        <v>517</v>
      </c>
      <c r="C205" s="276" t="s">
        <v>518</v>
      </c>
      <c r="D205" s="276" t="s">
        <v>519</v>
      </c>
    </row>
    <row r="206">
      <c r="A206" s="277" t="s">
        <v>200</v>
      </c>
      <c r="B206" s="278">
        <v>1020.0</v>
      </c>
      <c r="C206" s="279">
        <v>930.0</v>
      </c>
      <c r="D206" s="278">
        <v>760.05</v>
      </c>
    </row>
    <row r="207">
      <c r="A207" s="275" t="s">
        <v>516</v>
      </c>
      <c r="B207" s="276" t="s">
        <v>517</v>
      </c>
      <c r="C207" s="276" t="s">
        <v>518</v>
      </c>
      <c r="D207" s="276" t="s">
        <v>519</v>
      </c>
    </row>
    <row r="208">
      <c r="A208" s="277" t="s">
        <v>201</v>
      </c>
      <c r="B208" s="278">
        <v>890.0</v>
      </c>
      <c r="C208" s="279">
        <v>820.0</v>
      </c>
      <c r="D208" s="278">
        <v>662.85</v>
      </c>
    </row>
    <row r="209">
      <c r="A209" s="275" t="s">
        <v>516</v>
      </c>
      <c r="B209" s="276" t="s">
        <v>517</v>
      </c>
      <c r="C209" s="276" t="s">
        <v>518</v>
      </c>
      <c r="D209" s="276" t="s">
        <v>519</v>
      </c>
    </row>
    <row r="210">
      <c r="A210" s="277" t="s">
        <v>202</v>
      </c>
      <c r="B210" s="278">
        <v>1000.0</v>
      </c>
      <c r="C210" s="279">
        <v>910.0</v>
      </c>
      <c r="D210" s="278">
        <v>721.81</v>
      </c>
    </row>
    <row r="211">
      <c r="A211" s="275" t="s">
        <v>516</v>
      </c>
      <c r="B211" s="276" t="s">
        <v>517</v>
      </c>
      <c r="C211" s="276" t="s">
        <v>518</v>
      </c>
      <c r="D211" s="276" t="s">
        <v>519</v>
      </c>
    </row>
    <row r="212">
      <c r="A212" s="277" t="s">
        <v>203</v>
      </c>
      <c r="B212" s="278">
        <v>890.0</v>
      </c>
      <c r="C212" s="279">
        <v>820.0</v>
      </c>
      <c r="D212" s="278">
        <v>662.85</v>
      </c>
    </row>
    <row r="213">
      <c r="A213" s="275" t="s">
        <v>516</v>
      </c>
      <c r="B213" s="276" t="s">
        <v>517</v>
      </c>
      <c r="C213" s="276" t="s">
        <v>518</v>
      </c>
      <c r="D213" s="276" t="s">
        <v>519</v>
      </c>
    </row>
    <row r="214">
      <c r="A214" s="277" t="s">
        <v>204</v>
      </c>
      <c r="B214" s="278">
        <v>600.0</v>
      </c>
      <c r="C214" s="279">
        <v>550.0</v>
      </c>
      <c r="D214" s="278">
        <v>446.85</v>
      </c>
    </row>
    <row r="215">
      <c r="A215" s="275" t="s">
        <v>516</v>
      </c>
      <c r="B215" s="276" t="s">
        <v>517</v>
      </c>
      <c r="C215" s="276" t="s">
        <v>518</v>
      </c>
      <c r="D215" s="276" t="s">
        <v>519</v>
      </c>
    </row>
    <row r="216">
      <c r="A216" s="277" t="s">
        <v>205</v>
      </c>
      <c r="B216" s="278">
        <v>920.0</v>
      </c>
      <c r="C216" s="279">
        <v>850.0</v>
      </c>
      <c r="D216" s="278">
        <v>689.85</v>
      </c>
    </row>
    <row r="217">
      <c r="A217" s="275" t="s">
        <v>516</v>
      </c>
      <c r="B217" s="276" t="s">
        <v>517</v>
      </c>
      <c r="C217" s="276" t="s">
        <v>518</v>
      </c>
      <c r="D217" s="276" t="s">
        <v>519</v>
      </c>
    </row>
    <row r="218">
      <c r="A218" s="277" t="s">
        <v>206</v>
      </c>
      <c r="B218" s="278">
        <v>6180.0</v>
      </c>
      <c r="C218" s="279">
        <v>5670.0</v>
      </c>
      <c r="D218" s="278">
        <v>4631.85</v>
      </c>
    </row>
    <row r="219">
      <c r="A219" s="275" t="s">
        <v>516</v>
      </c>
      <c r="B219" s="276" t="s">
        <v>517</v>
      </c>
      <c r="C219" s="276" t="s">
        <v>518</v>
      </c>
      <c r="D219" s="276" t="s">
        <v>519</v>
      </c>
    </row>
    <row r="220">
      <c r="A220" s="277" t="s">
        <v>207</v>
      </c>
      <c r="B220" s="278">
        <v>1590.0</v>
      </c>
      <c r="C220" s="279">
        <v>1530.0</v>
      </c>
      <c r="D220" s="278">
        <v>1377.0</v>
      </c>
    </row>
    <row r="221">
      <c r="A221" s="275" t="s">
        <v>516</v>
      </c>
      <c r="B221" s="276" t="s">
        <v>517</v>
      </c>
      <c r="C221" s="276" t="s">
        <v>518</v>
      </c>
      <c r="D221" s="276" t="s">
        <v>519</v>
      </c>
    </row>
    <row r="222">
      <c r="A222" s="277" t="s">
        <v>208</v>
      </c>
      <c r="B222" s="278">
        <v>8050.0</v>
      </c>
      <c r="C222" s="279">
        <v>7590.0</v>
      </c>
      <c r="D222" s="278">
        <v>6440.0</v>
      </c>
    </row>
    <row r="223">
      <c r="A223" s="275" t="s">
        <v>516</v>
      </c>
      <c r="B223" s="276" t="s">
        <v>517</v>
      </c>
      <c r="C223" s="276" t="s">
        <v>518</v>
      </c>
      <c r="D223" s="276" t="s">
        <v>519</v>
      </c>
    </row>
    <row r="224">
      <c r="A224" s="277" t="s">
        <v>209</v>
      </c>
      <c r="B224" s="278">
        <v>3980.0</v>
      </c>
      <c r="C224" s="279">
        <v>3650.0</v>
      </c>
      <c r="D224" s="278">
        <v>2984.85</v>
      </c>
    </row>
    <row r="225">
      <c r="A225" s="275" t="s">
        <v>516</v>
      </c>
      <c r="B225" s="276" t="s">
        <v>517</v>
      </c>
      <c r="C225" s="276" t="s">
        <v>518</v>
      </c>
      <c r="D225" s="276" t="s">
        <v>519</v>
      </c>
    </row>
    <row r="226">
      <c r="A226" s="277" t="s">
        <v>210</v>
      </c>
      <c r="B226" s="278">
        <v>0.0</v>
      </c>
      <c r="C226" s="279">
        <v>0.0</v>
      </c>
      <c r="D226" s="278">
        <v>0.0</v>
      </c>
    </row>
    <row r="227">
      <c r="A227" s="275" t="s">
        <v>516</v>
      </c>
      <c r="B227" s="276" t="s">
        <v>517</v>
      </c>
      <c r="C227" s="276" t="s">
        <v>518</v>
      </c>
      <c r="D227" s="276" t="s">
        <v>519</v>
      </c>
    </row>
    <row r="228">
      <c r="A228" s="277" t="s">
        <v>212</v>
      </c>
      <c r="B228" s="278">
        <v>6650.0</v>
      </c>
      <c r="C228" s="279">
        <v>6100.0</v>
      </c>
      <c r="D228" s="278">
        <v>4982.85</v>
      </c>
    </row>
    <row r="229">
      <c r="A229" s="275" t="s">
        <v>516</v>
      </c>
      <c r="B229" s="276" t="s">
        <v>517</v>
      </c>
      <c r="C229" s="276" t="s">
        <v>518</v>
      </c>
      <c r="D229" s="276" t="s">
        <v>519</v>
      </c>
    </row>
    <row r="230">
      <c r="A230" s="277" t="s">
        <v>214</v>
      </c>
      <c r="B230" s="278">
        <v>720.0</v>
      </c>
      <c r="C230" s="279">
        <v>650.0</v>
      </c>
      <c r="D230" s="278">
        <v>553.72</v>
      </c>
    </row>
    <row r="231">
      <c r="A231" s="275" t="s">
        <v>516</v>
      </c>
      <c r="B231" s="276" t="s">
        <v>517</v>
      </c>
      <c r="C231" s="276" t="s">
        <v>518</v>
      </c>
      <c r="D231" s="276" t="s">
        <v>519</v>
      </c>
    </row>
    <row r="232">
      <c r="A232" s="280" t="s">
        <v>217</v>
      </c>
      <c r="B232" s="278">
        <v>12650.0</v>
      </c>
      <c r="C232" s="279">
        <v>11390.0</v>
      </c>
      <c r="D232" s="278">
        <v>10709.91</v>
      </c>
    </row>
    <row r="233">
      <c r="A233" s="275" t="s">
        <v>516</v>
      </c>
      <c r="B233" s="276" t="s">
        <v>517</v>
      </c>
      <c r="C233" s="276" t="s">
        <v>518</v>
      </c>
      <c r="D233" s="276" t="s">
        <v>519</v>
      </c>
    </row>
    <row r="234">
      <c r="A234" s="277" t="s">
        <v>218</v>
      </c>
      <c r="B234" s="278">
        <v>10630.0</v>
      </c>
      <c r="C234" s="279">
        <v>9560.0</v>
      </c>
      <c r="D234" s="278">
        <v>8992.87</v>
      </c>
    </row>
    <row r="235">
      <c r="A235" s="275" t="s">
        <v>516</v>
      </c>
      <c r="B235" s="276" t="s">
        <v>517</v>
      </c>
      <c r="C235" s="276" t="s">
        <v>518</v>
      </c>
      <c r="D235" s="276" t="s">
        <v>519</v>
      </c>
    </row>
    <row r="236">
      <c r="A236" s="277" t="s">
        <v>219</v>
      </c>
      <c r="B236" s="278">
        <v>13690.0</v>
      </c>
      <c r="C236" s="279">
        <v>12320.0</v>
      </c>
      <c r="D236" s="278">
        <v>11583.67</v>
      </c>
    </row>
    <row r="237">
      <c r="A237" s="275" t="s">
        <v>516</v>
      </c>
      <c r="B237" s="276" t="s">
        <v>517</v>
      </c>
      <c r="C237" s="276" t="s">
        <v>518</v>
      </c>
      <c r="D237" s="276" t="s">
        <v>519</v>
      </c>
    </row>
    <row r="238">
      <c r="A238" s="280" t="s">
        <v>220</v>
      </c>
      <c r="B238" s="278">
        <v>13320.0</v>
      </c>
      <c r="C238" s="279">
        <v>11990.0</v>
      </c>
      <c r="D238" s="278">
        <v>11277.6</v>
      </c>
    </row>
    <row r="239">
      <c r="A239" s="275" t="s">
        <v>516</v>
      </c>
      <c r="B239" s="276" t="s">
        <v>517</v>
      </c>
      <c r="C239" s="276" t="s">
        <v>518</v>
      </c>
      <c r="D239" s="276" t="s">
        <v>519</v>
      </c>
    </row>
    <row r="240">
      <c r="A240" s="280" t="s">
        <v>221</v>
      </c>
      <c r="B240" s="278">
        <v>11600.0</v>
      </c>
      <c r="C240" s="279">
        <v>10440.0</v>
      </c>
      <c r="D240" s="278">
        <v>9813.29</v>
      </c>
    </row>
    <row r="241">
      <c r="A241" s="275" t="s">
        <v>516</v>
      </c>
      <c r="B241" s="276" t="s">
        <v>517</v>
      </c>
      <c r="C241" s="276" t="s">
        <v>518</v>
      </c>
      <c r="D241" s="276" t="s">
        <v>519</v>
      </c>
    </row>
    <row r="242">
      <c r="A242" s="277" t="s">
        <v>222</v>
      </c>
      <c r="B242" s="278">
        <v>6600.0</v>
      </c>
      <c r="C242" s="279">
        <v>5940.0</v>
      </c>
      <c r="D242" s="278">
        <v>5588.0</v>
      </c>
    </row>
    <row r="243">
      <c r="A243" s="275" t="s">
        <v>516</v>
      </c>
      <c r="B243" s="276" t="s">
        <v>517</v>
      </c>
      <c r="C243" s="276" t="s">
        <v>518</v>
      </c>
      <c r="D243" s="276" t="s">
        <v>519</v>
      </c>
    </row>
    <row r="244">
      <c r="A244" s="277" t="s">
        <v>223</v>
      </c>
      <c r="B244" s="278">
        <v>8850.0</v>
      </c>
      <c r="C244" s="279">
        <v>7970.0</v>
      </c>
      <c r="D244" s="278">
        <v>7493.0</v>
      </c>
    </row>
    <row r="245">
      <c r="A245" s="275" t="s">
        <v>516</v>
      </c>
      <c r="B245" s="276" t="s">
        <v>517</v>
      </c>
      <c r="C245" s="276" t="s">
        <v>518</v>
      </c>
      <c r="D245" s="276" t="s">
        <v>519</v>
      </c>
    </row>
    <row r="246">
      <c r="A246" s="277" t="s">
        <v>224</v>
      </c>
      <c r="B246" s="278">
        <v>7350.0</v>
      </c>
      <c r="C246" s="279">
        <v>6620.0</v>
      </c>
      <c r="D246" s="278">
        <v>6223.0</v>
      </c>
    </row>
    <row r="247">
      <c r="A247" s="275" t="s">
        <v>516</v>
      </c>
      <c r="B247" s="276" t="s">
        <v>517</v>
      </c>
      <c r="C247" s="276" t="s">
        <v>518</v>
      </c>
      <c r="D247" s="276" t="s">
        <v>519</v>
      </c>
    </row>
    <row r="248">
      <c r="A248" s="277" t="s">
        <v>225</v>
      </c>
      <c r="B248" s="278">
        <v>8110.0</v>
      </c>
      <c r="C248" s="279">
        <v>7300.0</v>
      </c>
      <c r="D248" s="278">
        <v>6859.27</v>
      </c>
    </row>
    <row r="249">
      <c r="A249" s="275" t="s">
        <v>516</v>
      </c>
      <c r="B249" s="276" t="s">
        <v>517</v>
      </c>
      <c r="C249" s="276" t="s">
        <v>518</v>
      </c>
      <c r="D249" s="276" t="s">
        <v>519</v>
      </c>
    </row>
    <row r="250">
      <c r="A250" s="277" t="s">
        <v>226</v>
      </c>
      <c r="B250" s="278">
        <v>6260.0</v>
      </c>
      <c r="C250" s="279">
        <v>5280.0</v>
      </c>
      <c r="D250" s="278">
        <v>4961.89</v>
      </c>
    </row>
    <row r="251">
      <c r="A251" s="275" t="s">
        <v>516</v>
      </c>
      <c r="B251" s="276" t="s">
        <v>517</v>
      </c>
      <c r="C251" s="276" t="s">
        <v>518</v>
      </c>
      <c r="D251" s="276" t="s">
        <v>519</v>
      </c>
    </row>
    <row r="252">
      <c r="A252" s="280" t="s">
        <v>227</v>
      </c>
      <c r="B252" s="278">
        <v>10600.0</v>
      </c>
      <c r="C252" s="279">
        <v>8950.0</v>
      </c>
      <c r="D252" s="278">
        <v>8412.48</v>
      </c>
    </row>
    <row r="253">
      <c r="A253" s="275" t="s">
        <v>516</v>
      </c>
      <c r="B253" s="276" t="s">
        <v>517</v>
      </c>
      <c r="C253" s="276" t="s">
        <v>518</v>
      </c>
      <c r="D253" s="276" t="s">
        <v>519</v>
      </c>
    </row>
    <row r="254">
      <c r="A254" s="277" t="s">
        <v>228</v>
      </c>
      <c r="B254" s="278">
        <v>9410.0</v>
      </c>
      <c r="C254" s="279">
        <v>7940.0</v>
      </c>
      <c r="D254" s="278">
        <v>7468.87</v>
      </c>
    </row>
    <row r="255">
      <c r="A255" s="275" t="s">
        <v>516</v>
      </c>
      <c r="B255" s="276" t="s">
        <v>517</v>
      </c>
      <c r="C255" s="276" t="s">
        <v>518</v>
      </c>
      <c r="D255" s="276" t="s">
        <v>519</v>
      </c>
    </row>
    <row r="256">
      <c r="A256" s="277" t="s">
        <v>230</v>
      </c>
      <c r="B256" s="278">
        <v>5280.0</v>
      </c>
      <c r="C256" s="279">
        <v>4460.0</v>
      </c>
      <c r="D256" s="278">
        <v>4191.0</v>
      </c>
    </row>
    <row r="257">
      <c r="A257" s="275" t="s">
        <v>516</v>
      </c>
      <c r="B257" s="276" t="s">
        <v>517</v>
      </c>
      <c r="C257" s="276" t="s">
        <v>518</v>
      </c>
      <c r="D257" s="276" t="s">
        <v>519</v>
      </c>
    </row>
    <row r="258">
      <c r="A258" s="277" t="s">
        <v>231</v>
      </c>
      <c r="B258" s="278">
        <v>5670.0</v>
      </c>
      <c r="C258" s="279">
        <v>4780.0</v>
      </c>
      <c r="D258" s="278">
        <v>4495.8</v>
      </c>
    </row>
    <row r="259">
      <c r="A259" s="275" t="s">
        <v>516</v>
      </c>
      <c r="B259" s="276" t="s">
        <v>517</v>
      </c>
      <c r="C259" s="276" t="s">
        <v>518</v>
      </c>
      <c r="D259" s="276" t="s">
        <v>519</v>
      </c>
    </row>
    <row r="260">
      <c r="A260" s="277" t="s">
        <v>232</v>
      </c>
      <c r="B260" s="278">
        <v>5670.0</v>
      </c>
      <c r="C260" s="279">
        <v>4780.0</v>
      </c>
      <c r="D260" s="278">
        <v>4495.8</v>
      </c>
    </row>
    <row r="261">
      <c r="A261" s="275" t="s">
        <v>516</v>
      </c>
      <c r="B261" s="276" t="s">
        <v>517</v>
      </c>
      <c r="C261" s="276" t="s">
        <v>518</v>
      </c>
      <c r="D261" s="276" t="s">
        <v>519</v>
      </c>
    </row>
    <row r="262">
      <c r="A262" s="277" t="s">
        <v>233</v>
      </c>
      <c r="B262" s="278">
        <v>5860.0</v>
      </c>
      <c r="C262" s="279">
        <v>4950.0</v>
      </c>
      <c r="D262" s="278">
        <v>4648.2</v>
      </c>
    </row>
    <row r="263">
      <c r="A263" s="275" t="s">
        <v>516</v>
      </c>
      <c r="B263" s="276" t="s">
        <v>517</v>
      </c>
      <c r="C263" s="276" t="s">
        <v>518</v>
      </c>
      <c r="D263" s="276" t="s">
        <v>519</v>
      </c>
    </row>
    <row r="264">
      <c r="A264" s="277" t="s">
        <v>234</v>
      </c>
      <c r="B264" s="278">
        <v>5860.0</v>
      </c>
      <c r="C264" s="279">
        <v>4950.0</v>
      </c>
      <c r="D264" s="278">
        <v>4648.2</v>
      </c>
    </row>
    <row r="265">
      <c r="A265" s="275" t="s">
        <v>516</v>
      </c>
      <c r="B265" s="276" t="s">
        <v>517</v>
      </c>
      <c r="C265" s="276" t="s">
        <v>518</v>
      </c>
      <c r="D265" s="276" t="s">
        <v>519</v>
      </c>
    </row>
    <row r="266">
      <c r="A266" s="277" t="s">
        <v>235</v>
      </c>
      <c r="B266" s="278">
        <v>7010.0</v>
      </c>
      <c r="C266" s="279">
        <v>5920.0</v>
      </c>
      <c r="D266" s="278">
        <v>5562.6</v>
      </c>
    </row>
    <row r="267">
      <c r="A267" s="275" t="s">
        <v>516</v>
      </c>
      <c r="B267" s="276" t="s">
        <v>517</v>
      </c>
      <c r="C267" s="276" t="s">
        <v>518</v>
      </c>
      <c r="D267" s="276" t="s">
        <v>519</v>
      </c>
    </row>
    <row r="268">
      <c r="A268" s="277" t="s">
        <v>242</v>
      </c>
      <c r="B268" s="278">
        <v>3190.0</v>
      </c>
      <c r="C268" s="279">
        <v>2150.0</v>
      </c>
      <c r="D268" s="278">
        <v>2020.5700000000002</v>
      </c>
    </row>
    <row r="269">
      <c r="A269" s="275" t="s">
        <v>516</v>
      </c>
      <c r="B269" s="276" t="s">
        <v>517</v>
      </c>
      <c r="C269" s="276" t="s">
        <v>518</v>
      </c>
      <c r="D269" s="276" t="s">
        <v>519</v>
      </c>
    </row>
    <row r="270">
      <c r="A270" s="277" t="s">
        <v>243</v>
      </c>
      <c r="B270" s="278">
        <v>1250.0</v>
      </c>
      <c r="C270" s="279">
        <v>850.0</v>
      </c>
      <c r="D270" s="278">
        <v>793.75</v>
      </c>
    </row>
    <row r="271">
      <c r="A271" s="275" t="s">
        <v>516</v>
      </c>
      <c r="B271" s="276" t="s">
        <v>517</v>
      </c>
      <c r="C271" s="276" t="s">
        <v>518</v>
      </c>
      <c r="D271" s="276" t="s">
        <v>519</v>
      </c>
    </row>
    <row r="272">
      <c r="A272" s="277" t="s">
        <v>244</v>
      </c>
      <c r="B272" s="278">
        <v>0.0</v>
      </c>
      <c r="C272" s="279">
        <v>0.0</v>
      </c>
      <c r="D272" s="278">
        <v>0.0</v>
      </c>
    </row>
    <row r="273">
      <c r="A273" s="275" t="s">
        <v>516</v>
      </c>
      <c r="B273" s="276" t="s">
        <v>517</v>
      </c>
      <c r="C273" s="276" t="s">
        <v>518</v>
      </c>
      <c r="D273" s="276" t="s">
        <v>519</v>
      </c>
    </row>
    <row r="274">
      <c r="A274" s="280" t="s">
        <v>245</v>
      </c>
      <c r="B274" s="278">
        <v>0.0</v>
      </c>
      <c r="C274" s="279">
        <v>0.0</v>
      </c>
      <c r="D274" s="278">
        <v>0.0</v>
      </c>
    </row>
    <row r="275">
      <c r="A275" s="275" t="s">
        <v>516</v>
      </c>
      <c r="B275" s="276" t="s">
        <v>517</v>
      </c>
      <c r="C275" s="276" t="s">
        <v>518</v>
      </c>
      <c r="D275" s="276" t="s">
        <v>519</v>
      </c>
    </row>
    <row r="276">
      <c r="A276" s="277" t="s">
        <v>247</v>
      </c>
      <c r="B276" s="278">
        <v>2040.0</v>
      </c>
      <c r="C276" s="279">
        <v>1790.0</v>
      </c>
      <c r="D276" s="278">
        <v>1377.0</v>
      </c>
    </row>
    <row r="277">
      <c r="A277" s="275" t="s">
        <v>516</v>
      </c>
      <c r="B277" s="276" t="s">
        <v>517</v>
      </c>
      <c r="C277" s="276" t="s">
        <v>518</v>
      </c>
      <c r="D277" s="276" t="s">
        <v>519</v>
      </c>
    </row>
    <row r="278">
      <c r="A278" s="277" t="s">
        <v>248</v>
      </c>
      <c r="B278" s="278">
        <v>2600.0</v>
      </c>
      <c r="C278" s="279">
        <v>2280.0</v>
      </c>
      <c r="D278" s="278">
        <v>1755.0</v>
      </c>
    </row>
    <row r="279">
      <c r="A279" s="275" t="s">
        <v>516</v>
      </c>
      <c r="B279" s="276" t="s">
        <v>517</v>
      </c>
      <c r="C279" s="276" t="s">
        <v>518</v>
      </c>
      <c r="D279" s="276" t="s">
        <v>519</v>
      </c>
    </row>
    <row r="280">
      <c r="A280" s="277" t="s">
        <v>249</v>
      </c>
      <c r="B280" s="278">
        <v>2280.0</v>
      </c>
      <c r="C280" s="279">
        <v>2000.0</v>
      </c>
      <c r="D280" s="278">
        <v>1539.0</v>
      </c>
    </row>
    <row r="281">
      <c r="A281" s="275" t="s">
        <v>516</v>
      </c>
      <c r="B281" s="276" t="s">
        <v>517</v>
      </c>
      <c r="C281" s="276" t="s">
        <v>518</v>
      </c>
      <c r="D281" s="276" t="s">
        <v>519</v>
      </c>
    </row>
    <row r="282">
      <c r="A282" s="280" t="s">
        <v>255</v>
      </c>
      <c r="B282" s="278">
        <v>8800.0</v>
      </c>
      <c r="C282" s="279">
        <v>7970.0</v>
      </c>
      <c r="D282" s="278">
        <v>7493.0</v>
      </c>
    </row>
    <row r="283">
      <c r="A283" s="275" t="s">
        <v>516</v>
      </c>
      <c r="B283" s="276" t="s">
        <v>517</v>
      </c>
      <c r="C283" s="276" t="s">
        <v>518</v>
      </c>
      <c r="D283" s="276" t="s">
        <v>519</v>
      </c>
    </row>
    <row r="284">
      <c r="A284" s="277" t="s">
        <v>513</v>
      </c>
      <c r="B284" s="278">
        <v>0.0</v>
      </c>
      <c r="C284" s="279">
        <v>0.0</v>
      </c>
      <c r="D284" s="278">
        <v>0.0</v>
      </c>
    </row>
    <row r="285">
      <c r="A285" s="275" t="s">
        <v>516</v>
      </c>
      <c r="B285" s="276" t="s">
        <v>517</v>
      </c>
      <c r="C285" s="276" t="s">
        <v>518</v>
      </c>
      <c r="D285" s="276" t="s">
        <v>519</v>
      </c>
    </row>
    <row r="286">
      <c r="A286" s="277" t="s">
        <v>256</v>
      </c>
      <c r="B286" s="278">
        <v>1000.0</v>
      </c>
      <c r="C286" s="279">
        <v>750.0</v>
      </c>
      <c r="D286" s="278">
        <v>635.0</v>
      </c>
    </row>
    <row r="287">
      <c r="A287" s="275" t="s">
        <v>516</v>
      </c>
      <c r="B287" s="276" t="s">
        <v>517</v>
      </c>
      <c r="C287" s="276" t="s">
        <v>518</v>
      </c>
      <c r="D287" s="276" t="s">
        <v>519</v>
      </c>
    </row>
    <row r="288">
      <c r="A288" s="277" t="s">
        <v>257</v>
      </c>
      <c r="B288" s="278">
        <v>1080.0</v>
      </c>
      <c r="C288" s="279">
        <v>810.0</v>
      </c>
      <c r="D288" s="278">
        <v>685.8</v>
      </c>
    </row>
    <row r="289">
      <c r="A289" s="275" t="s">
        <v>516</v>
      </c>
      <c r="B289" s="276" t="s">
        <v>517</v>
      </c>
      <c r="C289" s="276" t="s">
        <v>518</v>
      </c>
      <c r="D289" s="276" t="s">
        <v>519</v>
      </c>
    </row>
    <row r="290">
      <c r="A290" s="280" t="s">
        <v>258</v>
      </c>
      <c r="B290" s="278">
        <v>5290.0</v>
      </c>
      <c r="C290" s="279">
        <v>5020.0</v>
      </c>
      <c r="D290" s="278">
        <v>4511.7</v>
      </c>
    </row>
    <row r="291">
      <c r="A291" s="275" t="s">
        <v>516</v>
      </c>
      <c r="B291" s="276" t="s">
        <v>517</v>
      </c>
      <c r="C291" s="276" t="s">
        <v>518</v>
      </c>
      <c r="D291" s="276" t="s">
        <v>519</v>
      </c>
    </row>
    <row r="292">
      <c r="A292" s="277" t="s">
        <v>259</v>
      </c>
      <c r="B292" s="278">
        <v>2100.0</v>
      </c>
      <c r="C292" s="279">
        <v>2020.0</v>
      </c>
      <c r="D292" s="278">
        <v>1755.0</v>
      </c>
    </row>
    <row r="293">
      <c r="A293" s="275" t="s">
        <v>516</v>
      </c>
      <c r="B293" s="276" t="s">
        <v>517</v>
      </c>
      <c r="C293" s="276" t="s">
        <v>518</v>
      </c>
      <c r="D293" s="276" t="s">
        <v>519</v>
      </c>
    </row>
    <row r="294">
      <c r="A294" s="277" t="s">
        <v>260</v>
      </c>
      <c r="B294" s="278">
        <v>2100.0</v>
      </c>
      <c r="C294" s="279">
        <v>2020.0</v>
      </c>
      <c r="D294" s="278">
        <v>1755.0</v>
      </c>
    </row>
    <row r="295">
      <c r="A295" s="275" t="s">
        <v>516</v>
      </c>
      <c r="B295" s="276" t="s">
        <v>517</v>
      </c>
      <c r="C295" s="276" t="s">
        <v>518</v>
      </c>
      <c r="D295" s="276" t="s">
        <v>519</v>
      </c>
    </row>
    <row r="296">
      <c r="A296" s="277" t="s">
        <v>261</v>
      </c>
      <c r="B296" s="278">
        <v>3520.0</v>
      </c>
      <c r="C296" s="279">
        <v>3390.0</v>
      </c>
      <c r="D296" s="278">
        <v>2948.4</v>
      </c>
    </row>
    <row r="297">
      <c r="A297" s="275" t="s">
        <v>516</v>
      </c>
      <c r="B297" s="276" t="s">
        <v>517</v>
      </c>
      <c r="C297" s="276" t="s">
        <v>518</v>
      </c>
      <c r="D297" s="276" t="s">
        <v>519</v>
      </c>
    </row>
    <row r="298">
      <c r="A298" s="280" t="s">
        <v>262</v>
      </c>
      <c r="B298" s="278">
        <v>1420.0</v>
      </c>
      <c r="C298" s="279">
        <v>1060.0</v>
      </c>
      <c r="D298" s="278">
        <v>896.62</v>
      </c>
    </row>
    <row r="299">
      <c r="A299" s="275" t="s">
        <v>516</v>
      </c>
      <c r="B299" s="276" t="s">
        <v>517</v>
      </c>
      <c r="C299" s="276" t="s">
        <v>518</v>
      </c>
      <c r="D299" s="276" t="s">
        <v>519</v>
      </c>
    </row>
    <row r="300">
      <c r="A300" s="280" t="s">
        <v>263</v>
      </c>
      <c r="B300" s="278">
        <v>1960.0</v>
      </c>
      <c r="C300" s="279">
        <v>1470.0</v>
      </c>
      <c r="D300" s="278">
        <v>1244.6</v>
      </c>
    </row>
    <row r="301">
      <c r="A301" s="275" t="s">
        <v>516</v>
      </c>
      <c r="B301" s="276" t="s">
        <v>517</v>
      </c>
      <c r="C301" s="276" t="s">
        <v>518</v>
      </c>
      <c r="D301" s="276" t="s">
        <v>519</v>
      </c>
    </row>
    <row r="302">
      <c r="A302" s="277" t="s">
        <v>264</v>
      </c>
      <c r="B302" s="278">
        <v>2000.0</v>
      </c>
      <c r="C302" s="279">
        <v>1750.0</v>
      </c>
      <c r="D302" s="278">
        <v>1350.0</v>
      </c>
    </row>
    <row r="303">
      <c r="A303" s="275" t="s">
        <v>516</v>
      </c>
      <c r="B303" s="276" t="s">
        <v>517</v>
      </c>
      <c r="C303" s="276" t="s">
        <v>518</v>
      </c>
      <c r="D303" s="276" t="s">
        <v>519</v>
      </c>
    </row>
    <row r="304">
      <c r="A304" s="277" t="s">
        <v>265</v>
      </c>
      <c r="B304" s="278">
        <v>1180.0</v>
      </c>
      <c r="C304" s="279">
        <v>1040.0</v>
      </c>
      <c r="D304" s="278">
        <v>796.5</v>
      </c>
    </row>
    <row r="305">
      <c r="A305" s="275" t="s">
        <v>516</v>
      </c>
      <c r="B305" s="276" t="s">
        <v>517</v>
      </c>
      <c r="C305" s="276" t="s">
        <v>518</v>
      </c>
      <c r="D305" s="276" t="s">
        <v>519</v>
      </c>
    </row>
    <row r="306">
      <c r="A306" s="277" t="s">
        <v>267</v>
      </c>
      <c r="B306" s="278">
        <v>1480.0</v>
      </c>
      <c r="C306" s="279">
        <v>1530.0</v>
      </c>
      <c r="D306" s="278">
        <v>1261.5</v>
      </c>
    </row>
    <row r="307">
      <c r="A307" s="275" t="s">
        <v>516</v>
      </c>
      <c r="B307" s="276" t="s">
        <v>517</v>
      </c>
      <c r="C307" s="276" t="s">
        <v>518</v>
      </c>
      <c r="D307" s="276" t="s">
        <v>519</v>
      </c>
    </row>
    <row r="308">
      <c r="A308" s="277" t="s">
        <v>268</v>
      </c>
      <c r="B308" s="278">
        <v>1260.0</v>
      </c>
      <c r="C308" s="279">
        <v>1110.0</v>
      </c>
      <c r="D308" s="278">
        <v>849.15</v>
      </c>
    </row>
    <row r="309">
      <c r="A309" s="275" t="s">
        <v>516</v>
      </c>
      <c r="B309" s="276" t="s">
        <v>517</v>
      </c>
      <c r="C309" s="276" t="s">
        <v>518</v>
      </c>
      <c r="D309" s="276" t="s">
        <v>519</v>
      </c>
    </row>
    <row r="310">
      <c r="A310" s="277" t="s">
        <v>269</v>
      </c>
      <c r="B310" s="278">
        <v>1190.0</v>
      </c>
      <c r="C310" s="279">
        <v>1040.0</v>
      </c>
      <c r="D310" s="278">
        <v>799.2</v>
      </c>
    </row>
    <row r="311">
      <c r="A311" s="275" t="s">
        <v>516</v>
      </c>
      <c r="B311" s="276" t="s">
        <v>517</v>
      </c>
      <c r="C311" s="276" t="s">
        <v>518</v>
      </c>
      <c r="D311" s="276" t="s">
        <v>519</v>
      </c>
    </row>
    <row r="312">
      <c r="A312" s="280" t="s">
        <v>273</v>
      </c>
      <c r="B312" s="278">
        <v>940.0</v>
      </c>
      <c r="C312" s="279">
        <v>700.0</v>
      </c>
      <c r="D312" s="278">
        <v>609.7</v>
      </c>
    </row>
    <row r="313">
      <c r="A313" s="275" t="s">
        <v>516</v>
      </c>
      <c r="B313" s="276" t="s">
        <v>517</v>
      </c>
      <c r="C313" s="276" t="s">
        <v>518</v>
      </c>
      <c r="D313" s="276" t="s">
        <v>519</v>
      </c>
    </row>
    <row r="314">
      <c r="A314" s="280" t="s">
        <v>274</v>
      </c>
      <c r="B314" s="278">
        <v>740.0</v>
      </c>
      <c r="C314" s="279">
        <v>550.0</v>
      </c>
      <c r="D314" s="278">
        <v>479.7</v>
      </c>
    </row>
    <row r="315">
      <c r="A315" s="275" t="s">
        <v>516</v>
      </c>
      <c r="B315" s="276" t="s">
        <v>517</v>
      </c>
      <c r="C315" s="276" t="s">
        <v>518</v>
      </c>
      <c r="D315" s="276" t="s">
        <v>519</v>
      </c>
    </row>
    <row r="316">
      <c r="A316" s="277" t="s">
        <v>275</v>
      </c>
      <c r="B316" s="278">
        <v>890.0</v>
      </c>
      <c r="C316" s="279">
        <v>660.0</v>
      </c>
      <c r="D316" s="278">
        <v>573.3</v>
      </c>
    </row>
    <row r="317">
      <c r="A317" s="275" t="s">
        <v>516</v>
      </c>
      <c r="B317" s="276" t="s">
        <v>517</v>
      </c>
      <c r="C317" s="276" t="s">
        <v>518</v>
      </c>
      <c r="D317" s="276" t="s">
        <v>519</v>
      </c>
    </row>
    <row r="318">
      <c r="A318" s="277" t="s">
        <v>276</v>
      </c>
      <c r="B318" s="278">
        <v>1040.0</v>
      </c>
      <c r="C318" s="279">
        <v>780.0</v>
      </c>
      <c r="D318" s="278">
        <v>676.0</v>
      </c>
    </row>
    <row r="319">
      <c r="A319" s="275" t="s">
        <v>516</v>
      </c>
      <c r="B319" s="276" t="s">
        <v>517</v>
      </c>
      <c r="C319" s="276" t="s">
        <v>518</v>
      </c>
      <c r="D319" s="276" t="s">
        <v>519</v>
      </c>
    </row>
    <row r="320">
      <c r="A320" s="277" t="s">
        <v>277</v>
      </c>
      <c r="B320" s="278">
        <v>1280.0</v>
      </c>
      <c r="C320" s="279">
        <v>960.0</v>
      </c>
      <c r="D320" s="278">
        <v>830.7</v>
      </c>
    </row>
    <row r="321">
      <c r="A321" s="275" t="s">
        <v>516</v>
      </c>
      <c r="B321" s="276" t="s">
        <v>517</v>
      </c>
      <c r="C321" s="276" t="s">
        <v>518</v>
      </c>
      <c r="D321" s="276" t="s">
        <v>519</v>
      </c>
    </row>
    <row r="322">
      <c r="A322" s="277" t="s">
        <v>279</v>
      </c>
      <c r="B322" s="278">
        <v>3000.0</v>
      </c>
      <c r="C322" s="279">
        <v>2240.0</v>
      </c>
      <c r="D322" s="278">
        <v>1950.0</v>
      </c>
    </row>
    <row r="323">
      <c r="A323" s="275" t="s">
        <v>516</v>
      </c>
      <c r="B323" s="276" t="s">
        <v>517</v>
      </c>
      <c r="C323" s="276" t="s">
        <v>518</v>
      </c>
      <c r="D323" s="276" t="s">
        <v>519</v>
      </c>
    </row>
    <row r="324">
      <c r="A324" s="280" t="s">
        <v>284</v>
      </c>
      <c r="B324" s="278">
        <v>2040.0</v>
      </c>
      <c r="C324" s="279">
        <v>1790.0</v>
      </c>
      <c r="D324" s="278">
        <v>1560.0</v>
      </c>
    </row>
    <row r="325">
      <c r="A325" s="275" t="s">
        <v>516</v>
      </c>
      <c r="B325" s="276" t="s">
        <v>517</v>
      </c>
      <c r="C325" s="276" t="s">
        <v>518</v>
      </c>
      <c r="D325" s="276" t="s">
        <v>519</v>
      </c>
    </row>
    <row r="326">
      <c r="A326" s="280" t="s">
        <v>285</v>
      </c>
      <c r="B326" s="278">
        <v>1160.0</v>
      </c>
      <c r="C326" s="279">
        <v>1150.0</v>
      </c>
      <c r="D326" s="278">
        <v>1001.0</v>
      </c>
    </row>
    <row r="327">
      <c r="A327" s="275" t="s">
        <v>516</v>
      </c>
      <c r="B327" s="276" t="s">
        <v>517</v>
      </c>
      <c r="C327" s="276" t="s">
        <v>518</v>
      </c>
      <c r="D327" s="276" t="s">
        <v>519</v>
      </c>
    </row>
    <row r="328">
      <c r="A328" s="280" t="s">
        <v>286</v>
      </c>
      <c r="B328" s="278">
        <v>1280.0</v>
      </c>
      <c r="C328" s="279">
        <v>1270.0</v>
      </c>
      <c r="D328" s="278">
        <v>1105.0</v>
      </c>
    </row>
    <row r="329">
      <c r="A329" s="275" t="s">
        <v>516</v>
      </c>
      <c r="B329" s="276" t="s">
        <v>517</v>
      </c>
      <c r="C329" s="276" t="s">
        <v>518</v>
      </c>
      <c r="D329" s="276" t="s">
        <v>519</v>
      </c>
    </row>
    <row r="330">
      <c r="A330" s="280" t="s">
        <v>288</v>
      </c>
      <c r="B330" s="278">
        <v>800.0</v>
      </c>
      <c r="C330" s="279">
        <v>760.0</v>
      </c>
      <c r="D330" s="278">
        <v>520.0</v>
      </c>
    </row>
    <row r="331">
      <c r="A331" s="275" t="s">
        <v>516</v>
      </c>
      <c r="B331" s="276" t="s">
        <v>517</v>
      </c>
      <c r="C331" s="276" t="s">
        <v>518</v>
      </c>
      <c r="D331" s="276" t="s">
        <v>519</v>
      </c>
    </row>
    <row r="332">
      <c r="A332" s="277" t="s">
        <v>289</v>
      </c>
      <c r="B332" s="278">
        <v>1140.0</v>
      </c>
      <c r="C332" s="279">
        <v>1090.0</v>
      </c>
      <c r="D332" s="278">
        <v>741.0</v>
      </c>
    </row>
    <row r="333">
      <c r="A333" s="275" t="s">
        <v>516</v>
      </c>
      <c r="B333" s="276" t="s">
        <v>517</v>
      </c>
      <c r="C333" s="276" t="s">
        <v>518</v>
      </c>
      <c r="D333" s="276" t="s">
        <v>519</v>
      </c>
    </row>
    <row r="334">
      <c r="A334" s="277" t="s">
        <v>298</v>
      </c>
      <c r="B334" s="278">
        <v>1800.0</v>
      </c>
      <c r="C334" s="279">
        <v>1710.0</v>
      </c>
      <c r="D334" s="278">
        <v>1170.0</v>
      </c>
    </row>
    <row r="335">
      <c r="A335" s="275" t="s">
        <v>516</v>
      </c>
      <c r="B335" s="276" t="s">
        <v>517</v>
      </c>
      <c r="C335" s="276" t="s">
        <v>518</v>
      </c>
      <c r="D335" s="276" t="s">
        <v>519</v>
      </c>
    </row>
    <row r="336">
      <c r="A336" s="277" t="s">
        <v>299</v>
      </c>
      <c r="B336" s="278">
        <v>2060.0</v>
      </c>
      <c r="C336" s="279">
        <v>1960.0</v>
      </c>
      <c r="D336" s="278">
        <v>1337.7</v>
      </c>
    </row>
    <row r="337">
      <c r="A337" s="275" t="s">
        <v>516</v>
      </c>
      <c r="B337" s="276" t="s">
        <v>517</v>
      </c>
      <c r="C337" s="276" t="s">
        <v>518</v>
      </c>
      <c r="D337" s="276" t="s">
        <v>519</v>
      </c>
    </row>
    <row r="338">
      <c r="A338" s="277" t="s">
        <v>300</v>
      </c>
      <c r="B338" s="278">
        <v>2300.0</v>
      </c>
      <c r="C338" s="279">
        <v>2190.0</v>
      </c>
      <c r="D338" s="278">
        <v>1493.7</v>
      </c>
    </row>
    <row r="339">
      <c r="A339" s="275" t="s">
        <v>516</v>
      </c>
      <c r="B339" s="276" t="s">
        <v>517</v>
      </c>
      <c r="C339" s="276" t="s">
        <v>518</v>
      </c>
      <c r="D339" s="276" t="s">
        <v>519</v>
      </c>
    </row>
    <row r="340">
      <c r="A340" s="277" t="s">
        <v>301</v>
      </c>
      <c r="B340" s="278">
        <v>1200.0</v>
      </c>
      <c r="C340" s="279">
        <v>1140.0</v>
      </c>
      <c r="D340" s="278">
        <v>780.0</v>
      </c>
    </row>
    <row r="341">
      <c r="A341" s="275" t="s">
        <v>516</v>
      </c>
      <c r="B341" s="276" t="s">
        <v>517</v>
      </c>
      <c r="C341" s="276" t="s">
        <v>518</v>
      </c>
      <c r="D341" s="276" t="s">
        <v>519</v>
      </c>
    </row>
    <row r="342">
      <c r="A342" s="277" t="s">
        <v>302</v>
      </c>
      <c r="B342" s="278">
        <v>1200.0</v>
      </c>
      <c r="C342" s="279">
        <v>1140.0</v>
      </c>
      <c r="D342" s="278">
        <v>780.0</v>
      </c>
    </row>
    <row r="343">
      <c r="A343" s="275" t="s">
        <v>516</v>
      </c>
      <c r="B343" s="276" t="s">
        <v>517</v>
      </c>
      <c r="C343" s="276" t="s">
        <v>518</v>
      </c>
      <c r="D343" s="276" t="s">
        <v>519</v>
      </c>
    </row>
    <row r="344">
      <c r="A344" s="277" t="s">
        <v>303</v>
      </c>
      <c r="B344" s="278">
        <v>1200.0</v>
      </c>
      <c r="C344" s="279">
        <v>1140.0</v>
      </c>
      <c r="D344" s="278">
        <v>780.0</v>
      </c>
    </row>
    <row r="345">
      <c r="A345" s="275" t="s">
        <v>516</v>
      </c>
      <c r="B345" s="276" t="s">
        <v>517</v>
      </c>
      <c r="C345" s="276" t="s">
        <v>518</v>
      </c>
      <c r="D345" s="276" t="s">
        <v>519</v>
      </c>
    </row>
    <row r="346">
      <c r="A346" s="277" t="s">
        <v>304</v>
      </c>
      <c r="B346" s="278">
        <v>1800.0</v>
      </c>
      <c r="C346" s="279">
        <v>1710.0</v>
      </c>
      <c r="D346" s="278">
        <v>1170.0</v>
      </c>
    </row>
    <row r="347">
      <c r="A347" s="275" t="s">
        <v>516</v>
      </c>
      <c r="B347" s="276" t="s">
        <v>517</v>
      </c>
      <c r="C347" s="276" t="s">
        <v>518</v>
      </c>
      <c r="D347" s="276" t="s">
        <v>519</v>
      </c>
    </row>
    <row r="348">
      <c r="A348" s="277" t="s">
        <v>306</v>
      </c>
      <c r="B348" s="278">
        <v>1620.0</v>
      </c>
      <c r="C348" s="279">
        <v>1980.0</v>
      </c>
      <c r="D348" s="278">
        <v>1352.0</v>
      </c>
    </row>
    <row r="349">
      <c r="A349" s="275" t="s">
        <v>516</v>
      </c>
      <c r="B349" s="276" t="s">
        <v>517</v>
      </c>
      <c r="C349" s="276" t="s">
        <v>518</v>
      </c>
      <c r="D349" s="276" t="s">
        <v>519</v>
      </c>
    </row>
    <row r="350">
      <c r="A350" s="277" t="s">
        <v>307</v>
      </c>
      <c r="B350" s="278">
        <v>1620.0</v>
      </c>
      <c r="C350" s="279">
        <v>1980.0</v>
      </c>
      <c r="D350" s="278">
        <v>1352.0</v>
      </c>
    </row>
    <row r="351">
      <c r="A351" s="275" t="s">
        <v>516</v>
      </c>
      <c r="B351" s="276" t="s">
        <v>517</v>
      </c>
      <c r="C351" s="276" t="s">
        <v>518</v>
      </c>
      <c r="D351" s="276" t="s">
        <v>519</v>
      </c>
    </row>
    <row r="352">
      <c r="A352" s="277" t="s">
        <v>308</v>
      </c>
      <c r="B352" s="278">
        <v>1970.0</v>
      </c>
      <c r="C352" s="279">
        <v>2420.0</v>
      </c>
      <c r="D352" s="278">
        <v>1651.0</v>
      </c>
    </row>
    <row r="353">
      <c r="A353" s="275" t="s">
        <v>516</v>
      </c>
      <c r="B353" s="276" t="s">
        <v>517</v>
      </c>
      <c r="C353" s="276" t="s">
        <v>518</v>
      </c>
      <c r="D353" s="276" t="s">
        <v>519</v>
      </c>
    </row>
    <row r="354">
      <c r="A354" s="277" t="s">
        <v>309</v>
      </c>
      <c r="B354" s="278">
        <v>1970.0</v>
      </c>
      <c r="C354" s="279">
        <v>2420.0</v>
      </c>
      <c r="D354" s="278">
        <v>1651.0</v>
      </c>
    </row>
    <row r="355">
      <c r="A355" s="275" t="s">
        <v>516</v>
      </c>
      <c r="B355" s="276" t="s">
        <v>517</v>
      </c>
      <c r="C355" s="276" t="s">
        <v>518</v>
      </c>
      <c r="D355" s="276" t="s">
        <v>519</v>
      </c>
    </row>
    <row r="356">
      <c r="A356" s="277" t="s">
        <v>310</v>
      </c>
      <c r="B356" s="278">
        <v>1970.0</v>
      </c>
      <c r="C356" s="279">
        <v>2420.0</v>
      </c>
      <c r="D356" s="278">
        <v>1651.0</v>
      </c>
    </row>
    <row r="357">
      <c r="A357" s="275" t="s">
        <v>516</v>
      </c>
      <c r="B357" s="276" t="s">
        <v>517</v>
      </c>
      <c r="C357" s="276" t="s">
        <v>518</v>
      </c>
      <c r="D357" s="276" t="s">
        <v>519</v>
      </c>
    </row>
    <row r="358">
      <c r="A358" s="277" t="s">
        <v>311</v>
      </c>
      <c r="B358" s="278">
        <v>9710.0</v>
      </c>
      <c r="C358" s="279">
        <v>11900.0</v>
      </c>
      <c r="D358" s="278">
        <v>8138.0</v>
      </c>
    </row>
    <row r="359">
      <c r="A359" s="275" t="s">
        <v>516</v>
      </c>
      <c r="B359" s="276" t="s">
        <v>517</v>
      </c>
      <c r="C359" s="276" t="s">
        <v>518</v>
      </c>
      <c r="D359" s="276" t="s">
        <v>519</v>
      </c>
    </row>
    <row r="360">
      <c r="A360" s="277" t="s">
        <v>312</v>
      </c>
      <c r="B360" s="278">
        <v>9710.0</v>
      </c>
      <c r="C360" s="279">
        <v>11900.0</v>
      </c>
      <c r="D360" s="278">
        <v>8138.0</v>
      </c>
    </row>
    <row r="361">
      <c r="A361" s="275" t="s">
        <v>516</v>
      </c>
      <c r="B361" s="276" t="s">
        <v>517</v>
      </c>
      <c r="C361" s="276" t="s">
        <v>518</v>
      </c>
      <c r="D361" s="276" t="s">
        <v>519</v>
      </c>
    </row>
    <row r="362">
      <c r="A362" s="277" t="s">
        <v>313</v>
      </c>
      <c r="B362" s="278">
        <v>9770.0</v>
      </c>
      <c r="C362" s="279">
        <v>11970.0</v>
      </c>
      <c r="D362" s="278">
        <v>8190.0</v>
      </c>
    </row>
    <row r="363">
      <c r="A363" s="275" t="s">
        <v>516</v>
      </c>
      <c r="B363" s="276" t="s">
        <v>517</v>
      </c>
      <c r="C363" s="276" t="s">
        <v>518</v>
      </c>
      <c r="D363" s="276" t="s">
        <v>519</v>
      </c>
    </row>
    <row r="364">
      <c r="A364" s="277" t="s">
        <v>314</v>
      </c>
      <c r="B364" s="278">
        <v>9770.0</v>
      </c>
      <c r="C364" s="279">
        <v>11970.0</v>
      </c>
      <c r="D364" s="278">
        <v>8190.0</v>
      </c>
    </row>
    <row r="365">
      <c r="A365" s="275" t="s">
        <v>516</v>
      </c>
      <c r="B365" s="276" t="s">
        <v>517</v>
      </c>
      <c r="C365" s="276" t="s">
        <v>518</v>
      </c>
      <c r="D365" s="276" t="s">
        <v>519</v>
      </c>
    </row>
    <row r="366">
      <c r="A366" s="280" t="s">
        <v>326</v>
      </c>
      <c r="B366" s="278">
        <v>6980.0</v>
      </c>
      <c r="C366" s="279">
        <v>5950.0</v>
      </c>
      <c r="D366" s="278">
        <v>6204.0</v>
      </c>
    </row>
    <row r="367">
      <c r="A367" s="275" t="s">
        <v>516</v>
      </c>
      <c r="B367" s="276" t="s">
        <v>517</v>
      </c>
      <c r="C367" s="276" t="s">
        <v>518</v>
      </c>
      <c r="D367" s="276" t="s">
        <v>519</v>
      </c>
    </row>
    <row r="368">
      <c r="A368" s="277" t="s">
        <v>330</v>
      </c>
      <c r="B368" s="278">
        <v>7380.0</v>
      </c>
      <c r="C368" s="279">
        <v>7630.0</v>
      </c>
      <c r="D368" s="278">
        <v>6609.2</v>
      </c>
    </row>
    <row r="369">
      <c r="A369" s="275" t="s">
        <v>516</v>
      </c>
      <c r="B369" s="276" t="s">
        <v>517</v>
      </c>
      <c r="C369" s="276" t="s">
        <v>518</v>
      </c>
      <c r="D369" s="276" t="s">
        <v>519</v>
      </c>
    </row>
    <row r="370">
      <c r="A370" s="280" t="s">
        <v>331</v>
      </c>
      <c r="B370" s="278">
        <v>0.0</v>
      </c>
      <c r="C370" s="279">
        <v>0.0</v>
      </c>
      <c r="D370" s="278">
        <v>0.0</v>
      </c>
    </row>
    <row r="371">
      <c r="A371" s="275" t="s">
        <v>516</v>
      </c>
      <c r="B371" s="276" t="s">
        <v>517</v>
      </c>
      <c r="C371" s="276" t="s">
        <v>518</v>
      </c>
      <c r="D371" s="276" t="s">
        <v>519</v>
      </c>
    </row>
    <row r="372">
      <c r="A372" s="277" t="s">
        <v>332</v>
      </c>
      <c r="B372" s="278">
        <v>5060.0</v>
      </c>
      <c r="C372" s="279">
        <v>4740.0</v>
      </c>
      <c r="D372" s="278">
        <v>4108.0</v>
      </c>
    </row>
    <row r="373">
      <c r="A373" s="275" t="s">
        <v>516</v>
      </c>
      <c r="B373" s="276" t="s">
        <v>517</v>
      </c>
      <c r="C373" s="276" t="s">
        <v>518</v>
      </c>
      <c r="D373" s="276" t="s">
        <v>519</v>
      </c>
    </row>
    <row r="374">
      <c r="A374" s="277" t="s">
        <v>333</v>
      </c>
      <c r="B374" s="278">
        <v>0.0</v>
      </c>
      <c r="C374" s="279">
        <v>0.0</v>
      </c>
      <c r="D374" s="278">
        <v>0.0</v>
      </c>
    </row>
    <row r="375">
      <c r="A375" s="275" t="s">
        <v>516</v>
      </c>
      <c r="B375" s="276" t="s">
        <v>517</v>
      </c>
      <c r="C375" s="276" t="s">
        <v>518</v>
      </c>
      <c r="D375" s="276" t="s">
        <v>519</v>
      </c>
    </row>
    <row r="376">
      <c r="A376" s="280" t="s">
        <v>334</v>
      </c>
      <c r="B376" s="278">
        <v>0.0</v>
      </c>
      <c r="C376" s="279">
        <v>0.0</v>
      </c>
      <c r="D376" s="278">
        <v>0.0</v>
      </c>
    </row>
    <row r="377">
      <c r="A377" s="275" t="s">
        <v>516</v>
      </c>
      <c r="B377" s="276" t="s">
        <v>517</v>
      </c>
      <c r="C377" s="276" t="s">
        <v>518</v>
      </c>
      <c r="D377" s="276" t="s">
        <v>519</v>
      </c>
    </row>
    <row r="378">
      <c r="A378" s="280" t="s">
        <v>335</v>
      </c>
      <c r="B378" s="278">
        <v>0.0</v>
      </c>
      <c r="C378" s="279">
        <v>0.0</v>
      </c>
      <c r="D378" s="278">
        <v>0.0</v>
      </c>
    </row>
    <row r="379">
      <c r="A379" s="275" t="s">
        <v>516</v>
      </c>
      <c r="B379" s="276" t="s">
        <v>517</v>
      </c>
      <c r="C379" s="276" t="s">
        <v>518</v>
      </c>
      <c r="D379" s="276" t="s">
        <v>519</v>
      </c>
    </row>
    <row r="380">
      <c r="A380" s="280" t="s">
        <v>336</v>
      </c>
      <c r="B380" s="278">
        <v>0.0</v>
      </c>
      <c r="C380" s="279">
        <v>0.0</v>
      </c>
      <c r="D380" s="278">
        <v>0.0</v>
      </c>
    </row>
    <row r="381">
      <c r="A381" s="275" t="s">
        <v>516</v>
      </c>
      <c r="B381" s="276" t="s">
        <v>517</v>
      </c>
      <c r="C381" s="276" t="s">
        <v>518</v>
      </c>
      <c r="D381" s="276" t="s">
        <v>519</v>
      </c>
    </row>
    <row r="382">
      <c r="A382" s="280" t="s">
        <v>337</v>
      </c>
      <c r="B382" s="278">
        <v>0.0</v>
      </c>
      <c r="C382" s="279">
        <v>0.0</v>
      </c>
      <c r="D382" s="278">
        <v>0.0</v>
      </c>
    </row>
    <row r="383">
      <c r="A383" s="275" t="s">
        <v>516</v>
      </c>
      <c r="B383" s="276" t="s">
        <v>517</v>
      </c>
      <c r="C383" s="276" t="s">
        <v>518</v>
      </c>
      <c r="D383" s="276" t="s">
        <v>519</v>
      </c>
    </row>
    <row r="384">
      <c r="A384" s="280" t="s">
        <v>338</v>
      </c>
      <c r="B384" s="278">
        <v>0.0</v>
      </c>
      <c r="C384" s="279">
        <v>0.0</v>
      </c>
      <c r="D384" s="278">
        <v>0.0</v>
      </c>
    </row>
    <row r="385">
      <c r="A385" s="275" t="s">
        <v>516</v>
      </c>
      <c r="B385" s="276" t="s">
        <v>517</v>
      </c>
      <c r="C385" s="276" t="s">
        <v>518</v>
      </c>
      <c r="D385" s="276" t="s">
        <v>519</v>
      </c>
    </row>
    <row r="386">
      <c r="A386" s="280" t="s">
        <v>339</v>
      </c>
      <c r="B386" s="278">
        <v>0.0</v>
      </c>
      <c r="C386" s="279">
        <v>0.0</v>
      </c>
      <c r="D386" s="278">
        <v>0.0</v>
      </c>
    </row>
    <row r="387">
      <c r="A387" s="275" t="s">
        <v>516</v>
      </c>
      <c r="B387" s="276" t="s">
        <v>517</v>
      </c>
      <c r="C387" s="276" t="s">
        <v>518</v>
      </c>
      <c r="D387" s="276" t="s">
        <v>519</v>
      </c>
    </row>
    <row r="388">
      <c r="A388" s="280" t="s">
        <v>340</v>
      </c>
      <c r="B388" s="278">
        <v>1200.0</v>
      </c>
      <c r="C388" s="279">
        <v>1160.0</v>
      </c>
      <c r="D388" s="278">
        <v>1040.0</v>
      </c>
    </row>
    <row r="389">
      <c r="A389" s="275" t="s">
        <v>516</v>
      </c>
      <c r="B389" s="276" t="s">
        <v>517</v>
      </c>
      <c r="C389" s="276" t="s">
        <v>518</v>
      </c>
      <c r="D389" s="276" t="s">
        <v>519</v>
      </c>
    </row>
    <row r="390">
      <c r="A390" s="280" t="s">
        <v>342</v>
      </c>
      <c r="B390" s="278">
        <v>4380.0</v>
      </c>
      <c r="C390" s="279">
        <v>4080.0</v>
      </c>
      <c r="D390" s="278">
        <v>3900.0</v>
      </c>
    </row>
    <row r="391">
      <c r="A391" s="275" t="s">
        <v>516</v>
      </c>
      <c r="B391" s="276" t="s">
        <v>517</v>
      </c>
      <c r="C391" s="276" t="s">
        <v>518</v>
      </c>
      <c r="D391" s="276" t="s">
        <v>519</v>
      </c>
    </row>
    <row r="392">
      <c r="A392" s="280" t="s">
        <v>343</v>
      </c>
      <c r="B392" s="278">
        <v>1680.0</v>
      </c>
      <c r="C392" s="279">
        <v>1570.0</v>
      </c>
      <c r="D392" s="278">
        <v>1495.0</v>
      </c>
    </row>
    <row r="393">
      <c r="A393" s="275" t="s">
        <v>516</v>
      </c>
      <c r="B393" s="276" t="s">
        <v>517</v>
      </c>
      <c r="C393" s="276" t="s">
        <v>518</v>
      </c>
      <c r="D393" s="276" t="s">
        <v>519</v>
      </c>
    </row>
    <row r="394">
      <c r="A394" s="277" t="s">
        <v>344</v>
      </c>
      <c r="B394" s="278">
        <v>480.0</v>
      </c>
      <c r="C394" s="279">
        <v>410.0</v>
      </c>
      <c r="D394" s="278">
        <v>390.0</v>
      </c>
    </row>
    <row r="395">
      <c r="A395" s="275" t="s">
        <v>516</v>
      </c>
      <c r="B395" s="276" t="s">
        <v>517</v>
      </c>
      <c r="C395" s="276" t="s">
        <v>518</v>
      </c>
      <c r="D395" s="276" t="s">
        <v>519</v>
      </c>
    </row>
    <row r="396">
      <c r="A396" s="280" t="s">
        <v>354</v>
      </c>
      <c r="B396" s="278">
        <v>540.0</v>
      </c>
      <c r="C396" s="279">
        <v>500.0</v>
      </c>
      <c r="D396" s="278">
        <v>486.0</v>
      </c>
    </row>
    <row r="397">
      <c r="A397" s="275" t="s">
        <v>516</v>
      </c>
      <c r="B397" s="276" t="s">
        <v>517</v>
      </c>
      <c r="C397" s="276" t="s">
        <v>518</v>
      </c>
      <c r="D397" s="276" t="s">
        <v>519</v>
      </c>
    </row>
    <row r="398">
      <c r="A398" s="280" t="s">
        <v>355</v>
      </c>
      <c r="B398" s="278">
        <v>1580.0</v>
      </c>
      <c r="C398" s="279">
        <v>1450.0</v>
      </c>
      <c r="D398" s="278">
        <v>1417.5</v>
      </c>
    </row>
    <row r="399">
      <c r="A399" s="275" t="s">
        <v>516</v>
      </c>
      <c r="B399" s="276" t="s">
        <v>517</v>
      </c>
      <c r="C399" s="276" t="s">
        <v>518</v>
      </c>
      <c r="D399" s="276" t="s">
        <v>519</v>
      </c>
    </row>
    <row r="400">
      <c r="A400" s="280" t="s">
        <v>356</v>
      </c>
      <c r="B400" s="278">
        <v>1950.0</v>
      </c>
      <c r="C400" s="279">
        <v>1800.0</v>
      </c>
      <c r="D400" s="278">
        <v>1755.0</v>
      </c>
    </row>
    <row r="401">
      <c r="A401" s="275" t="s">
        <v>516</v>
      </c>
      <c r="B401" s="276" t="s">
        <v>517</v>
      </c>
      <c r="C401" s="276" t="s">
        <v>518</v>
      </c>
      <c r="D401" s="276" t="s">
        <v>519</v>
      </c>
    </row>
    <row r="402">
      <c r="A402" s="280" t="s">
        <v>510</v>
      </c>
      <c r="B402" s="278">
        <v>530.0</v>
      </c>
      <c r="C402" s="279">
        <v>490.0</v>
      </c>
      <c r="D402" s="278">
        <v>472.5</v>
      </c>
    </row>
    <row r="403">
      <c r="A403" s="275" t="s">
        <v>516</v>
      </c>
      <c r="B403" s="276" t="s">
        <v>517</v>
      </c>
      <c r="C403" s="276" t="s">
        <v>518</v>
      </c>
      <c r="D403" s="276" t="s">
        <v>519</v>
      </c>
    </row>
    <row r="404">
      <c r="A404" s="277" t="s">
        <v>504</v>
      </c>
      <c r="B404" s="278">
        <v>1310.0</v>
      </c>
      <c r="C404" s="279">
        <v>1210.0</v>
      </c>
      <c r="D404" s="278">
        <v>1175.85</v>
      </c>
    </row>
    <row r="405">
      <c r="A405" s="275" t="s">
        <v>516</v>
      </c>
      <c r="B405" s="276" t="s">
        <v>517</v>
      </c>
      <c r="C405" s="276" t="s">
        <v>518</v>
      </c>
      <c r="D405" s="276" t="s">
        <v>519</v>
      </c>
    </row>
    <row r="406">
      <c r="A406" s="277" t="s">
        <v>358</v>
      </c>
      <c r="B406" s="278">
        <v>0.0</v>
      </c>
      <c r="C406" s="279">
        <v>0.0</v>
      </c>
      <c r="D406" s="278">
        <v>0.0</v>
      </c>
    </row>
    <row r="407">
      <c r="A407" s="275" t="s">
        <v>516</v>
      </c>
      <c r="B407" s="276" t="s">
        <v>517</v>
      </c>
      <c r="C407" s="276" t="s">
        <v>518</v>
      </c>
      <c r="D407" s="276" t="s">
        <v>519</v>
      </c>
    </row>
    <row r="408">
      <c r="A408" s="277" t="s">
        <v>359</v>
      </c>
      <c r="B408" s="278">
        <v>1910.0</v>
      </c>
      <c r="C408" s="279">
        <v>1760.0</v>
      </c>
      <c r="D408" s="278">
        <v>1715.85</v>
      </c>
    </row>
    <row r="409">
      <c r="A409" s="275" t="s">
        <v>516</v>
      </c>
      <c r="B409" s="276" t="s">
        <v>517</v>
      </c>
      <c r="C409" s="276" t="s">
        <v>518</v>
      </c>
      <c r="D409" s="276" t="s">
        <v>519</v>
      </c>
    </row>
    <row r="410">
      <c r="A410" s="277" t="s">
        <v>360</v>
      </c>
      <c r="B410" s="278">
        <v>2480.0</v>
      </c>
      <c r="C410" s="279">
        <v>2280.0</v>
      </c>
      <c r="D410" s="278">
        <v>2227.5</v>
      </c>
    </row>
    <row r="411">
      <c r="A411" s="275" t="s">
        <v>516</v>
      </c>
      <c r="B411" s="276" t="s">
        <v>517</v>
      </c>
      <c r="C411" s="276" t="s">
        <v>518</v>
      </c>
      <c r="D411" s="276" t="s">
        <v>519</v>
      </c>
    </row>
    <row r="412">
      <c r="A412" s="277" t="s">
        <v>361</v>
      </c>
      <c r="B412" s="278">
        <v>0.0</v>
      </c>
      <c r="C412" s="279">
        <v>0.0</v>
      </c>
      <c r="D412" s="278">
        <v>0.0</v>
      </c>
    </row>
    <row r="413">
      <c r="A413" s="275" t="s">
        <v>516</v>
      </c>
      <c r="B413" s="276" t="s">
        <v>517</v>
      </c>
      <c r="C413" s="276" t="s">
        <v>518</v>
      </c>
      <c r="D413" s="276" t="s">
        <v>519</v>
      </c>
    </row>
    <row r="414">
      <c r="A414" s="277" t="s">
        <v>362</v>
      </c>
      <c r="B414" s="278">
        <v>1640.0</v>
      </c>
      <c r="C414" s="279">
        <v>1510.0</v>
      </c>
      <c r="D414" s="278">
        <v>1472.85</v>
      </c>
    </row>
    <row r="415">
      <c r="A415" s="275" t="s">
        <v>516</v>
      </c>
      <c r="B415" s="276" t="s">
        <v>517</v>
      </c>
      <c r="C415" s="276" t="s">
        <v>518</v>
      </c>
      <c r="D415" s="276" t="s">
        <v>519</v>
      </c>
    </row>
    <row r="416">
      <c r="A416" s="277" t="s">
        <v>363</v>
      </c>
      <c r="B416" s="278">
        <v>6150.0</v>
      </c>
      <c r="C416" s="279">
        <v>5660.0</v>
      </c>
      <c r="D416" s="278">
        <v>5535.0</v>
      </c>
    </row>
    <row r="417">
      <c r="A417" s="275" t="s">
        <v>516</v>
      </c>
      <c r="B417" s="276" t="s">
        <v>517</v>
      </c>
      <c r="C417" s="276" t="s">
        <v>518</v>
      </c>
      <c r="D417" s="276" t="s">
        <v>519</v>
      </c>
    </row>
    <row r="418">
      <c r="A418" s="277" t="s">
        <v>364</v>
      </c>
      <c r="B418" s="278">
        <v>1760.0</v>
      </c>
      <c r="C418" s="279">
        <v>1620.0</v>
      </c>
      <c r="D418" s="278">
        <v>1580.85</v>
      </c>
    </row>
    <row r="419">
      <c r="A419" s="275" t="s">
        <v>516</v>
      </c>
      <c r="B419" s="276" t="s">
        <v>517</v>
      </c>
      <c r="C419" s="276" t="s">
        <v>518</v>
      </c>
      <c r="D419" s="276" t="s">
        <v>519</v>
      </c>
    </row>
    <row r="420">
      <c r="A420" s="280" t="s">
        <v>365</v>
      </c>
      <c r="B420" s="278">
        <v>6900.0</v>
      </c>
      <c r="C420" s="279">
        <v>6350.0</v>
      </c>
      <c r="D420" s="278">
        <v>6210.0</v>
      </c>
    </row>
    <row r="421">
      <c r="A421" s="275" t="s">
        <v>516</v>
      </c>
      <c r="B421" s="276" t="s">
        <v>517</v>
      </c>
      <c r="C421" s="276" t="s">
        <v>518</v>
      </c>
      <c r="D421" s="276" t="s">
        <v>519</v>
      </c>
    </row>
    <row r="422">
      <c r="A422" s="280" t="s">
        <v>366</v>
      </c>
      <c r="B422" s="278">
        <v>1880.0</v>
      </c>
      <c r="C422" s="279">
        <v>1730.0</v>
      </c>
      <c r="D422" s="278">
        <v>1688.85</v>
      </c>
    </row>
    <row r="423">
      <c r="A423" s="275" t="s">
        <v>516</v>
      </c>
      <c r="B423" s="276" t="s">
        <v>517</v>
      </c>
      <c r="C423" s="276" t="s">
        <v>518</v>
      </c>
      <c r="D423" s="276" t="s">
        <v>519</v>
      </c>
    </row>
    <row r="424">
      <c r="A424" s="280" t="s">
        <v>367</v>
      </c>
      <c r="B424" s="278">
        <v>0.0</v>
      </c>
      <c r="C424" s="279">
        <v>0.0</v>
      </c>
      <c r="D424" s="278">
        <v>0.0</v>
      </c>
    </row>
    <row r="425">
      <c r="A425" s="275" t="s">
        <v>516</v>
      </c>
      <c r="B425" s="276" t="s">
        <v>517</v>
      </c>
      <c r="C425" s="276" t="s">
        <v>518</v>
      </c>
      <c r="D425" s="276" t="s">
        <v>519</v>
      </c>
    </row>
    <row r="426">
      <c r="A426" s="277" t="s">
        <v>368</v>
      </c>
      <c r="B426" s="278">
        <v>0.0</v>
      </c>
      <c r="C426" s="279">
        <v>0.0</v>
      </c>
      <c r="D426" s="278">
        <v>0.0</v>
      </c>
    </row>
    <row r="427">
      <c r="A427" s="275" t="s">
        <v>516</v>
      </c>
      <c r="B427" s="276" t="s">
        <v>517</v>
      </c>
      <c r="C427" s="276" t="s">
        <v>518</v>
      </c>
      <c r="D427" s="276" t="s">
        <v>519</v>
      </c>
    </row>
    <row r="428">
      <c r="A428" s="280" t="s">
        <v>369</v>
      </c>
      <c r="B428" s="278">
        <v>1940.0</v>
      </c>
      <c r="C428" s="279">
        <v>1790.0</v>
      </c>
      <c r="D428" s="278">
        <v>1741.5</v>
      </c>
    </row>
    <row r="429">
      <c r="A429" s="275" t="s">
        <v>516</v>
      </c>
      <c r="B429" s="276" t="s">
        <v>517</v>
      </c>
      <c r="C429" s="276" t="s">
        <v>518</v>
      </c>
      <c r="D429" s="276" t="s">
        <v>519</v>
      </c>
    </row>
    <row r="430">
      <c r="A430" s="280" t="s">
        <v>370</v>
      </c>
      <c r="B430" s="278">
        <v>0.0</v>
      </c>
      <c r="C430" s="279">
        <v>0.0</v>
      </c>
      <c r="D430" s="278">
        <v>0.0</v>
      </c>
    </row>
    <row r="431">
      <c r="A431" s="275" t="s">
        <v>516</v>
      </c>
      <c r="B431" s="276" t="s">
        <v>517</v>
      </c>
      <c r="C431" s="276" t="s">
        <v>518</v>
      </c>
      <c r="D431" s="276" t="s">
        <v>519</v>
      </c>
    </row>
    <row r="432">
      <c r="A432" s="277" t="s">
        <v>371</v>
      </c>
      <c r="B432" s="278">
        <v>0.0</v>
      </c>
      <c r="C432" s="279">
        <v>0.0</v>
      </c>
      <c r="D432" s="278">
        <v>0.0</v>
      </c>
    </row>
    <row r="433">
      <c r="A433" s="275" t="s">
        <v>516</v>
      </c>
      <c r="B433" s="276" t="s">
        <v>517</v>
      </c>
      <c r="C433" s="276" t="s">
        <v>518</v>
      </c>
      <c r="D433" s="276" t="s">
        <v>519</v>
      </c>
    </row>
    <row r="434">
      <c r="A434" s="280" t="s">
        <v>372</v>
      </c>
      <c r="B434" s="278">
        <v>5260.0</v>
      </c>
      <c r="C434" s="279">
        <v>4840.0</v>
      </c>
      <c r="D434" s="278">
        <v>4726.35</v>
      </c>
    </row>
    <row r="435">
      <c r="A435" s="275" t="s">
        <v>516</v>
      </c>
      <c r="B435" s="276" t="s">
        <v>517</v>
      </c>
      <c r="C435" s="276" t="s">
        <v>518</v>
      </c>
      <c r="D435" s="276" t="s">
        <v>519</v>
      </c>
    </row>
    <row r="436">
      <c r="A436" s="280" t="s">
        <v>373</v>
      </c>
      <c r="B436" s="278">
        <v>2730.0</v>
      </c>
      <c r="C436" s="279">
        <v>2520.0</v>
      </c>
      <c r="D436" s="278">
        <v>2457.0</v>
      </c>
    </row>
    <row r="437">
      <c r="A437" s="275" t="s">
        <v>516</v>
      </c>
      <c r="B437" s="276" t="s">
        <v>517</v>
      </c>
      <c r="C437" s="276" t="s">
        <v>518</v>
      </c>
      <c r="D437" s="276" t="s">
        <v>519</v>
      </c>
    </row>
    <row r="438">
      <c r="A438" s="280" t="s">
        <v>374</v>
      </c>
      <c r="B438" s="278">
        <v>2790.0</v>
      </c>
      <c r="C438" s="279">
        <v>2570.0</v>
      </c>
      <c r="D438" s="278">
        <v>2510.999999999998</v>
      </c>
    </row>
    <row r="439">
      <c r="A439" s="275" t="s">
        <v>516</v>
      </c>
      <c r="B439" s="276" t="s">
        <v>517</v>
      </c>
      <c r="C439" s="276" t="s">
        <v>518</v>
      </c>
      <c r="D439" s="276" t="s">
        <v>519</v>
      </c>
    </row>
    <row r="440">
      <c r="A440" s="280" t="s">
        <v>375</v>
      </c>
      <c r="B440" s="278">
        <v>2870.0</v>
      </c>
      <c r="C440" s="279">
        <v>2640.0</v>
      </c>
      <c r="D440" s="278">
        <v>2578.5</v>
      </c>
    </row>
    <row r="441">
      <c r="A441" s="275" t="s">
        <v>516</v>
      </c>
      <c r="B441" s="276" t="s">
        <v>517</v>
      </c>
      <c r="C441" s="276" t="s">
        <v>518</v>
      </c>
      <c r="D441" s="276" t="s">
        <v>519</v>
      </c>
    </row>
    <row r="442">
      <c r="A442" s="280" t="s">
        <v>376</v>
      </c>
      <c r="B442" s="278">
        <v>5850.0</v>
      </c>
      <c r="C442" s="279">
        <v>5390.0</v>
      </c>
      <c r="D442" s="278">
        <v>5265.0</v>
      </c>
    </row>
    <row r="443">
      <c r="A443" s="275" t="s">
        <v>516</v>
      </c>
      <c r="B443" s="276" t="s">
        <v>517</v>
      </c>
      <c r="C443" s="276" t="s">
        <v>518</v>
      </c>
      <c r="D443" s="276" t="s">
        <v>519</v>
      </c>
    </row>
    <row r="444">
      <c r="A444" s="277" t="s">
        <v>377</v>
      </c>
      <c r="B444" s="278">
        <v>0.0</v>
      </c>
      <c r="C444" s="279">
        <v>0.0</v>
      </c>
      <c r="D444" s="278">
        <v>0.0</v>
      </c>
    </row>
    <row r="445">
      <c r="A445" s="275" t="s">
        <v>516</v>
      </c>
      <c r="B445" s="276" t="s">
        <v>517</v>
      </c>
      <c r="C445" s="276" t="s">
        <v>518</v>
      </c>
      <c r="D445" s="276" t="s">
        <v>519</v>
      </c>
    </row>
    <row r="446">
      <c r="A446" s="280" t="s">
        <v>378</v>
      </c>
      <c r="B446" s="278">
        <v>0.0</v>
      </c>
      <c r="C446" s="279">
        <v>0.0</v>
      </c>
      <c r="D446" s="278">
        <v>0.0</v>
      </c>
    </row>
    <row r="447">
      <c r="A447" s="275" t="s">
        <v>516</v>
      </c>
      <c r="B447" s="276" t="s">
        <v>517</v>
      </c>
      <c r="C447" s="276" t="s">
        <v>518</v>
      </c>
      <c r="D447" s="276" t="s">
        <v>519</v>
      </c>
    </row>
    <row r="448">
      <c r="A448" s="280" t="s">
        <v>379</v>
      </c>
      <c r="B448" s="278">
        <v>0.0</v>
      </c>
      <c r="C448" s="279">
        <v>0.0</v>
      </c>
      <c r="D448" s="278">
        <v>0.0</v>
      </c>
    </row>
    <row r="449">
      <c r="A449" s="275" t="s">
        <v>516</v>
      </c>
      <c r="B449" s="276" t="s">
        <v>517</v>
      </c>
      <c r="C449" s="276" t="s">
        <v>518</v>
      </c>
      <c r="D449" s="276" t="s">
        <v>519</v>
      </c>
    </row>
    <row r="450">
      <c r="A450" s="280" t="s">
        <v>383</v>
      </c>
      <c r="B450" s="278">
        <v>3450.0</v>
      </c>
      <c r="C450" s="279">
        <v>3040.0</v>
      </c>
      <c r="D450" s="278">
        <v>2835.0</v>
      </c>
    </row>
    <row r="451">
      <c r="A451" s="275" t="s">
        <v>516</v>
      </c>
      <c r="B451" s="276" t="s">
        <v>517</v>
      </c>
      <c r="C451" s="276" t="s">
        <v>518</v>
      </c>
      <c r="D451" s="276" t="s">
        <v>519</v>
      </c>
    </row>
    <row r="452">
      <c r="A452" s="277" t="s">
        <v>384</v>
      </c>
      <c r="B452" s="278">
        <v>2320.0</v>
      </c>
      <c r="C452" s="279">
        <v>2040.0</v>
      </c>
      <c r="D452" s="278">
        <v>1902.6</v>
      </c>
    </row>
    <row r="453">
      <c r="A453" s="275" t="s">
        <v>516</v>
      </c>
      <c r="B453" s="276" t="s">
        <v>517</v>
      </c>
      <c r="C453" s="276" t="s">
        <v>518</v>
      </c>
      <c r="D453" s="276" t="s">
        <v>519</v>
      </c>
    </row>
    <row r="454">
      <c r="A454" s="280" t="s">
        <v>385</v>
      </c>
      <c r="B454" s="278">
        <v>5300.0</v>
      </c>
      <c r="C454" s="279">
        <v>4680.0</v>
      </c>
      <c r="D454" s="278">
        <v>4363.8</v>
      </c>
    </row>
    <row r="455">
      <c r="A455" s="275" t="s">
        <v>516</v>
      </c>
      <c r="B455" s="276" t="s">
        <v>517</v>
      </c>
      <c r="C455" s="276" t="s">
        <v>518</v>
      </c>
      <c r="D455" s="276" t="s">
        <v>519</v>
      </c>
    </row>
    <row r="456">
      <c r="A456" s="277" t="s">
        <v>514</v>
      </c>
      <c r="B456" s="278">
        <v>2720.0</v>
      </c>
      <c r="C456" s="279">
        <v>2400.0</v>
      </c>
      <c r="D456" s="278">
        <v>2240.0</v>
      </c>
    </row>
    <row r="457">
      <c r="A457" s="275" t="s">
        <v>516</v>
      </c>
      <c r="B457" s="276" t="s">
        <v>517</v>
      </c>
      <c r="C457" s="276" t="s">
        <v>518</v>
      </c>
      <c r="D457" s="276" t="s">
        <v>519</v>
      </c>
    </row>
    <row r="458">
      <c r="A458" s="280" t="s">
        <v>386</v>
      </c>
      <c r="B458" s="278">
        <v>3170.0</v>
      </c>
      <c r="C458" s="279">
        <v>2640.0</v>
      </c>
      <c r="D458" s="278">
        <v>2464.0</v>
      </c>
    </row>
    <row r="459">
      <c r="A459" s="275" t="s">
        <v>516</v>
      </c>
      <c r="B459" s="276" t="s">
        <v>517</v>
      </c>
      <c r="C459" s="276" t="s">
        <v>518</v>
      </c>
      <c r="D459" s="276" t="s">
        <v>519</v>
      </c>
    </row>
    <row r="460">
      <c r="A460" s="277" t="s">
        <v>387</v>
      </c>
      <c r="B460" s="278">
        <v>1870.0</v>
      </c>
      <c r="C460" s="279">
        <v>1560.0</v>
      </c>
      <c r="D460" s="278">
        <v>1449.0</v>
      </c>
    </row>
    <row r="461">
      <c r="A461" s="275" t="s">
        <v>516</v>
      </c>
      <c r="B461" s="276" t="s">
        <v>517</v>
      </c>
      <c r="C461" s="276" t="s">
        <v>518</v>
      </c>
      <c r="D461" s="276" t="s">
        <v>519</v>
      </c>
    </row>
    <row r="462">
      <c r="A462" s="280" t="s">
        <v>388</v>
      </c>
      <c r="B462" s="278">
        <v>8280.0</v>
      </c>
      <c r="C462" s="279">
        <v>6900.0</v>
      </c>
      <c r="D462" s="278">
        <v>6440.0</v>
      </c>
    </row>
    <row r="463">
      <c r="A463" s="275" t="s">
        <v>516</v>
      </c>
      <c r="B463" s="276" t="s">
        <v>517</v>
      </c>
      <c r="C463" s="276" t="s">
        <v>518</v>
      </c>
      <c r="D463" s="276" t="s">
        <v>519</v>
      </c>
    </row>
    <row r="464">
      <c r="A464" s="280" t="s">
        <v>389</v>
      </c>
      <c r="B464" s="278">
        <v>0.0</v>
      </c>
      <c r="C464" s="279">
        <v>0.0</v>
      </c>
      <c r="D464" s="278">
        <v>0.0</v>
      </c>
    </row>
    <row r="465">
      <c r="A465" s="275" t="s">
        <v>516</v>
      </c>
      <c r="B465" s="276" t="s">
        <v>517</v>
      </c>
      <c r="C465" s="276" t="s">
        <v>518</v>
      </c>
      <c r="D465" s="276" t="s">
        <v>519</v>
      </c>
    </row>
    <row r="466">
      <c r="A466" s="277" t="s">
        <v>391</v>
      </c>
      <c r="B466" s="278">
        <v>1510.0</v>
      </c>
      <c r="C466" s="279">
        <v>1260.0</v>
      </c>
      <c r="D466" s="278">
        <v>1169.0</v>
      </c>
    </row>
    <row r="467">
      <c r="A467" s="275" t="s">
        <v>516</v>
      </c>
      <c r="B467" s="276" t="s">
        <v>517</v>
      </c>
      <c r="C467" s="276" t="s">
        <v>518</v>
      </c>
      <c r="D467" s="276" t="s">
        <v>519</v>
      </c>
    </row>
    <row r="468">
      <c r="A468" s="280" t="s">
        <v>392</v>
      </c>
      <c r="B468" s="278">
        <v>1690.0</v>
      </c>
      <c r="C468" s="279">
        <v>1410.0</v>
      </c>
      <c r="D468" s="278">
        <v>1309.0</v>
      </c>
    </row>
    <row r="469">
      <c r="A469" s="275" t="s">
        <v>516</v>
      </c>
      <c r="B469" s="276" t="s">
        <v>517</v>
      </c>
      <c r="C469" s="276" t="s">
        <v>518</v>
      </c>
      <c r="D469" s="276" t="s">
        <v>519</v>
      </c>
    </row>
    <row r="470">
      <c r="A470" s="277" t="s">
        <v>394</v>
      </c>
      <c r="B470" s="278">
        <v>21020.0</v>
      </c>
      <c r="C470" s="279">
        <v>19950.0</v>
      </c>
      <c r="D470" s="278">
        <v>18620.0</v>
      </c>
    </row>
    <row r="471">
      <c r="A471" s="275" t="s">
        <v>516</v>
      </c>
      <c r="B471" s="276" t="s">
        <v>517</v>
      </c>
      <c r="C471" s="276" t="s">
        <v>518</v>
      </c>
      <c r="D471" s="276" t="s">
        <v>519</v>
      </c>
    </row>
    <row r="472">
      <c r="A472" s="277" t="s">
        <v>395</v>
      </c>
      <c r="B472" s="278">
        <v>10120.0</v>
      </c>
      <c r="C472" s="279">
        <v>9600.0</v>
      </c>
      <c r="D472" s="278">
        <v>8960.0</v>
      </c>
    </row>
    <row r="473">
      <c r="A473" s="275" t="s">
        <v>516</v>
      </c>
      <c r="B473" s="276" t="s">
        <v>517</v>
      </c>
      <c r="C473" s="276" t="s">
        <v>518</v>
      </c>
      <c r="D473" s="276" t="s">
        <v>519</v>
      </c>
    </row>
    <row r="474">
      <c r="A474" s="277" t="s">
        <v>396</v>
      </c>
      <c r="B474" s="278">
        <v>9240.0</v>
      </c>
      <c r="C474" s="279">
        <v>7870.0</v>
      </c>
      <c r="D474" s="278">
        <v>7980.0</v>
      </c>
    </row>
    <row r="475">
      <c r="A475" s="275" t="s">
        <v>516</v>
      </c>
      <c r="B475" s="276" t="s">
        <v>517</v>
      </c>
      <c r="C475" s="276" t="s">
        <v>518</v>
      </c>
      <c r="D475" s="276" t="s">
        <v>519</v>
      </c>
    </row>
    <row r="476">
      <c r="A476" s="277" t="s">
        <v>397</v>
      </c>
      <c r="B476" s="278">
        <v>7400.0</v>
      </c>
      <c r="C476" s="279">
        <v>6720.0</v>
      </c>
      <c r="D476" s="278">
        <v>6272.0</v>
      </c>
    </row>
    <row r="477">
      <c r="A477" s="275" t="s">
        <v>516</v>
      </c>
      <c r="B477" s="276" t="s">
        <v>517</v>
      </c>
      <c r="C477" s="276" t="s">
        <v>518</v>
      </c>
      <c r="D477" s="276" t="s">
        <v>519</v>
      </c>
    </row>
    <row r="478">
      <c r="A478" s="277" t="s">
        <v>398</v>
      </c>
      <c r="B478" s="278">
        <v>7940.0</v>
      </c>
      <c r="C478" s="279">
        <v>7680.0</v>
      </c>
      <c r="D478" s="278">
        <v>7168.0</v>
      </c>
    </row>
    <row r="479">
      <c r="A479" s="275" t="s">
        <v>516</v>
      </c>
      <c r="B479" s="276" t="s">
        <v>517</v>
      </c>
      <c r="C479" s="276" t="s">
        <v>518</v>
      </c>
      <c r="D479" s="276" t="s">
        <v>519</v>
      </c>
    </row>
    <row r="480">
      <c r="A480" s="277" t="s">
        <v>399</v>
      </c>
      <c r="B480" s="278">
        <v>11550.0</v>
      </c>
      <c r="C480" s="279">
        <v>10500.0</v>
      </c>
      <c r="D480" s="278">
        <v>9800.0</v>
      </c>
    </row>
    <row r="481">
      <c r="A481" s="275" t="s">
        <v>516</v>
      </c>
      <c r="B481" s="276" t="s">
        <v>517</v>
      </c>
      <c r="C481" s="276" t="s">
        <v>518</v>
      </c>
      <c r="D481" s="276" t="s">
        <v>519</v>
      </c>
    </row>
    <row r="482">
      <c r="A482" s="277" t="s">
        <v>400</v>
      </c>
      <c r="B482" s="278">
        <v>9920.0</v>
      </c>
      <c r="C482" s="279">
        <v>9600.0</v>
      </c>
      <c r="D482" s="278">
        <v>8960.0</v>
      </c>
    </row>
    <row r="483">
      <c r="A483" s="275" t="s">
        <v>516</v>
      </c>
      <c r="B483" s="276" t="s">
        <v>517</v>
      </c>
      <c r="C483" s="276" t="s">
        <v>518</v>
      </c>
      <c r="D483" s="276" t="s">
        <v>519</v>
      </c>
    </row>
    <row r="484">
      <c r="A484" s="277" t="s">
        <v>401</v>
      </c>
      <c r="B484" s="278">
        <v>21600.0</v>
      </c>
      <c r="C484" s="279">
        <v>18000.0</v>
      </c>
      <c r="D484" s="278">
        <v>16800.0</v>
      </c>
    </row>
    <row r="485">
      <c r="A485" s="275" t="s">
        <v>516</v>
      </c>
      <c r="B485" s="276" t="s">
        <v>517</v>
      </c>
      <c r="C485" s="276" t="s">
        <v>518</v>
      </c>
      <c r="D485" s="276" t="s">
        <v>519</v>
      </c>
    </row>
    <row r="486">
      <c r="A486" s="277" t="s">
        <v>402</v>
      </c>
      <c r="B486" s="278">
        <v>6750.0</v>
      </c>
      <c r="C486" s="279">
        <v>6000.0</v>
      </c>
      <c r="D486" s="278">
        <v>7000.0</v>
      </c>
    </row>
    <row r="487">
      <c r="A487" s="275" t="s">
        <v>516</v>
      </c>
      <c r="B487" s="276" t="s">
        <v>517</v>
      </c>
      <c r="C487" s="276" t="s">
        <v>518</v>
      </c>
      <c r="D487" s="276" t="s">
        <v>519</v>
      </c>
    </row>
    <row r="488">
      <c r="A488" s="277" t="s">
        <v>403</v>
      </c>
      <c r="B488" s="278">
        <v>12500.0</v>
      </c>
      <c r="C488" s="279">
        <v>7500.0</v>
      </c>
      <c r="D488" s="278">
        <v>7000.0</v>
      </c>
    </row>
    <row r="489">
      <c r="A489" s="275" t="s">
        <v>516</v>
      </c>
      <c r="B489" s="276" t="s">
        <v>517</v>
      </c>
      <c r="C489" s="276" t="s">
        <v>518</v>
      </c>
      <c r="D489" s="276" t="s">
        <v>519</v>
      </c>
    </row>
    <row r="490">
      <c r="A490" s="277" t="s">
        <v>404</v>
      </c>
      <c r="B490" s="278">
        <v>6000.0</v>
      </c>
      <c r="C490" s="279">
        <v>4500.0</v>
      </c>
      <c r="D490" s="278">
        <v>4200.0</v>
      </c>
    </row>
    <row r="491">
      <c r="A491" s="275" t="s">
        <v>516</v>
      </c>
      <c r="B491" s="276" t="s">
        <v>517</v>
      </c>
      <c r="C491" s="276" t="s">
        <v>518</v>
      </c>
      <c r="D491" s="276" t="s">
        <v>519</v>
      </c>
    </row>
    <row r="492">
      <c r="A492" s="277" t="s">
        <v>405</v>
      </c>
      <c r="B492" s="278">
        <v>1600.0</v>
      </c>
      <c r="C492" s="279">
        <v>1200.0</v>
      </c>
      <c r="D492" s="278">
        <v>1120.0</v>
      </c>
    </row>
    <row r="493">
      <c r="A493" s="275" t="s">
        <v>516</v>
      </c>
      <c r="B493" s="276" t="s">
        <v>517</v>
      </c>
      <c r="C493" s="276" t="s">
        <v>518</v>
      </c>
      <c r="D493" s="276" t="s">
        <v>519</v>
      </c>
    </row>
    <row r="494">
      <c r="A494" s="277" t="s">
        <v>406</v>
      </c>
      <c r="B494" s="278">
        <v>3200.0</v>
      </c>
      <c r="C494" s="279">
        <v>2400.0</v>
      </c>
      <c r="D494" s="278">
        <v>2240.0</v>
      </c>
    </row>
    <row r="495">
      <c r="A495" s="275" t="s">
        <v>516</v>
      </c>
      <c r="B495" s="276" t="s">
        <v>517</v>
      </c>
      <c r="C495" s="276" t="s">
        <v>518</v>
      </c>
      <c r="D495" s="276" t="s">
        <v>519</v>
      </c>
    </row>
    <row r="496">
      <c r="A496" s="277" t="s">
        <v>407</v>
      </c>
      <c r="B496" s="278">
        <v>14030.0</v>
      </c>
      <c r="C496" s="279">
        <v>12750.0</v>
      </c>
      <c r="D496" s="278">
        <v>11900.0</v>
      </c>
    </row>
    <row r="497">
      <c r="A497" s="275" t="s">
        <v>516</v>
      </c>
      <c r="B497" s="276" t="s">
        <v>517</v>
      </c>
      <c r="C497" s="276" t="s">
        <v>518</v>
      </c>
      <c r="D497" s="276" t="s">
        <v>519</v>
      </c>
    </row>
    <row r="498">
      <c r="A498" s="277" t="s">
        <v>408</v>
      </c>
      <c r="B498" s="278">
        <v>4110.0</v>
      </c>
      <c r="C498" s="279">
        <v>3090.0</v>
      </c>
      <c r="D498" s="278">
        <v>2875.6</v>
      </c>
    </row>
    <row r="499">
      <c r="A499" s="275" t="s">
        <v>516</v>
      </c>
      <c r="B499" s="276" t="s">
        <v>517</v>
      </c>
      <c r="C499" s="276" t="s">
        <v>518</v>
      </c>
      <c r="D499" s="276" t="s">
        <v>519</v>
      </c>
    </row>
    <row r="500">
      <c r="A500" s="277" t="s">
        <v>409</v>
      </c>
      <c r="B500" s="278">
        <v>3780.0</v>
      </c>
      <c r="C500" s="279">
        <v>2840.0</v>
      </c>
      <c r="D500" s="278">
        <v>2646.0</v>
      </c>
    </row>
    <row r="501">
      <c r="A501" s="275" t="s">
        <v>516</v>
      </c>
      <c r="B501" s="276" t="s">
        <v>517</v>
      </c>
      <c r="C501" s="276" t="s">
        <v>518</v>
      </c>
      <c r="D501" s="276" t="s">
        <v>519</v>
      </c>
    </row>
    <row r="502">
      <c r="A502" s="277" t="s">
        <v>410</v>
      </c>
      <c r="B502" s="278">
        <v>3000.0</v>
      </c>
      <c r="C502" s="279">
        <v>2250.0</v>
      </c>
      <c r="D502" s="278">
        <v>2100.0</v>
      </c>
    </row>
    <row r="503">
      <c r="A503" s="275" t="s">
        <v>516</v>
      </c>
      <c r="B503" s="276" t="s">
        <v>517</v>
      </c>
      <c r="C503" s="276" t="s">
        <v>518</v>
      </c>
      <c r="D503" s="276" t="s">
        <v>519</v>
      </c>
    </row>
    <row r="504">
      <c r="A504" s="277" t="s">
        <v>505</v>
      </c>
      <c r="B504" s="278">
        <v>1390.0</v>
      </c>
      <c r="C504" s="279">
        <v>1050.0</v>
      </c>
      <c r="D504" s="278">
        <v>973.0</v>
      </c>
    </row>
    <row r="505">
      <c r="A505" s="275" t="s">
        <v>516</v>
      </c>
      <c r="B505" s="276" t="s">
        <v>517</v>
      </c>
      <c r="C505" s="276" t="s">
        <v>518</v>
      </c>
      <c r="D505" s="276" t="s">
        <v>519</v>
      </c>
    </row>
    <row r="506">
      <c r="A506" s="277" t="s">
        <v>412</v>
      </c>
      <c r="B506" s="278">
        <v>2080.0</v>
      </c>
      <c r="C506" s="279">
        <v>1560.0</v>
      </c>
      <c r="D506" s="278">
        <v>1456.0</v>
      </c>
    </row>
    <row r="507">
      <c r="A507" s="275" t="s">
        <v>516</v>
      </c>
      <c r="B507" s="276" t="s">
        <v>517</v>
      </c>
      <c r="C507" s="276" t="s">
        <v>518</v>
      </c>
      <c r="D507" s="276" t="s">
        <v>519</v>
      </c>
    </row>
    <row r="508">
      <c r="A508" s="277" t="s">
        <v>413</v>
      </c>
      <c r="B508" s="278">
        <v>2350.0</v>
      </c>
      <c r="C508" s="279">
        <v>1770.0</v>
      </c>
      <c r="D508" s="278">
        <v>1645.0</v>
      </c>
    </row>
    <row r="509">
      <c r="A509" s="275" t="s">
        <v>516</v>
      </c>
      <c r="B509" s="276" t="s">
        <v>517</v>
      </c>
      <c r="C509" s="276" t="s">
        <v>518</v>
      </c>
      <c r="D509" s="276" t="s">
        <v>519</v>
      </c>
    </row>
    <row r="510">
      <c r="A510" s="277" t="s">
        <v>414</v>
      </c>
      <c r="B510" s="278">
        <v>1760.0</v>
      </c>
      <c r="C510" s="279">
        <v>1320.0</v>
      </c>
      <c r="D510" s="278">
        <v>1227.8</v>
      </c>
    </row>
    <row r="511">
      <c r="A511" s="275" t="s">
        <v>516</v>
      </c>
      <c r="B511" s="276" t="s">
        <v>517</v>
      </c>
      <c r="C511" s="276" t="s">
        <v>518</v>
      </c>
      <c r="D511" s="276" t="s">
        <v>519</v>
      </c>
    </row>
    <row r="512">
      <c r="A512" s="277" t="s">
        <v>415</v>
      </c>
      <c r="B512" s="278">
        <v>4400.0</v>
      </c>
      <c r="C512" s="279">
        <v>3300.0</v>
      </c>
      <c r="D512" s="278">
        <v>2860.0</v>
      </c>
    </row>
    <row r="513">
      <c r="A513" s="275" t="s">
        <v>516</v>
      </c>
      <c r="B513" s="276" t="s">
        <v>517</v>
      </c>
      <c r="C513" s="276" t="s">
        <v>518</v>
      </c>
      <c r="D513" s="276" t="s">
        <v>519</v>
      </c>
    </row>
    <row r="514">
      <c r="A514" s="277" t="s">
        <v>417</v>
      </c>
      <c r="B514" s="278">
        <v>10760.0</v>
      </c>
      <c r="C514" s="279">
        <v>11520.0</v>
      </c>
      <c r="D514" s="278">
        <v>9984.0</v>
      </c>
    </row>
    <row r="515">
      <c r="A515" s="275" t="s">
        <v>516</v>
      </c>
      <c r="B515" s="276" t="s">
        <v>517</v>
      </c>
      <c r="C515" s="276" t="s">
        <v>518</v>
      </c>
      <c r="D515" s="276" t="s">
        <v>519</v>
      </c>
    </row>
    <row r="516">
      <c r="A516" s="277" t="s">
        <v>418</v>
      </c>
      <c r="B516" s="278">
        <v>8960.0</v>
      </c>
      <c r="C516" s="279">
        <v>9600.0</v>
      </c>
      <c r="D516" s="278">
        <v>8320.0</v>
      </c>
    </row>
    <row r="517">
      <c r="A517" s="275" t="s">
        <v>516</v>
      </c>
      <c r="B517" s="276" t="s">
        <v>517</v>
      </c>
      <c r="C517" s="276" t="s">
        <v>518</v>
      </c>
      <c r="D517" s="276" t="s">
        <v>519</v>
      </c>
    </row>
    <row r="518">
      <c r="A518" s="280" t="s">
        <v>438</v>
      </c>
      <c r="B518" s="278">
        <v>1060.0</v>
      </c>
      <c r="C518" s="279">
        <v>920.0</v>
      </c>
      <c r="D518" s="278">
        <v>705.6</v>
      </c>
    </row>
    <row r="519">
      <c r="A519" s="275" t="s">
        <v>516</v>
      </c>
      <c r="B519" s="276" t="s">
        <v>517</v>
      </c>
      <c r="C519" s="276" t="s">
        <v>518</v>
      </c>
      <c r="D519" s="276" t="s">
        <v>519</v>
      </c>
    </row>
    <row r="520">
      <c r="A520" s="277" t="s">
        <v>441</v>
      </c>
      <c r="B520" s="278">
        <v>3330.0</v>
      </c>
      <c r="C520" s="279">
        <v>2860.0</v>
      </c>
      <c r="D520" s="278">
        <v>2600.9</v>
      </c>
    </row>
    <row r="521">
      <c r="A521" s="275" t="s">
        <v>516</v>
      </c>
      <c r="B521" s="276" t="s">
        <v>517</v>
      </c>
      <c r="C521" s="276" t="s">
        <v>518</v>
      </c>
      <c r="D521" s="276" t="s">
        <v>519</v>
      </c>
    </row>
    <row r="522">
      <c r="A522" s="277" t="s">
        <v>442</v>
      </c>
      <c r="B522" s="278">
        <v>3330.0</v>
      </c>
      <c r="C522" s="279">
        <v>2860.0</v>
      </c>
      <c r="D522" s="278">
        <v>2600.9</v>
      </c>
    </row>
    <row r="523">
      <c r="A523" s="275" t="s">
        <v>516</v>
      </c>
      <c r="B523" s="276" t="s">
        <v>517</v>
      </c>
      <c r="C523" s="276" t="s">
        <v>518</v>
      </c>
      <c r="D523" s="276" t="s">
        <v>519</v>
      </c>
    </row>
    <row r="524">
      <c r="A524" s="277" t="s">
        <v>443</v>
      </c>
      <c r="B524" s="278">
        <v>3330.0</v>
      </c>
      <c r="C524" s="279">
        <v>2860.0</v>
      </c>
      <c r="D524" s="278">
        <v>2600.9</v>
      </c>
    </row>
    <row r="525">
      <c r="A525" s="275" t="s">
        <v>516</v>
      </c>
      <c r="B525" s="276" t="s">
        <v>517</v>
      </c>
      <c r="C525" s="276" t="s">
        <v>518</v>
      </c>
      <c r="D525" s="276" t="s">
        <v>519</v>
      </c>
    </row>
    <row r="526">
      <c r="A526" s="277" t="s">
        <v>444</v>
      </c>
      <c r="B526" s="278">
        <v>3330.0</v>
      </c>
      <c r="C526" s="279">
        <v>2860.0</v>
      </c>
      <c r="D526" s="278">
        <v>2600.9</v>
      </c>
    </row>
    <row r="527">
      <c r="A527" s="275" t="s">
        <v>516</v>
      </c>
      <c r="B527" s="276" t="s">
        <v>517</v>
      </c>
      <c r="C527" s="276" t="s">
        <v>518</v>
      </c>
      <c r="D527" s="276" t="s">
        <v>519</v>
      </c>
    </row>
    <row r="528">
      <c r="A528" s="277" t="s">
        <v>445</v>
      </c>
      <c r="B528" s="278">
        <v>3330.0</v>
      </c>
      <c r="C528" s="279">
        <v>2860.0</v>
      </c>
      <c r="D528" s="278">
        <v>2600.9</v>
      </c>
    </row>
    <row r="529">
      <c r="A529" s="275" t="s">
        <v>516</v>
      </c>
      <c r="B529" s="276" t="s">
        <v>517</v>
      </c>
      <c r="C529" s="276" t="s">
        <v>518</v>
      </c>
      <c r="D529" s="276" t="s">
        <v>519</v>
      </c>
    </row>
    <row r="530">
      <c r="A530" s="277" t="s">
        <v>446</v>
      </c>
      <c r="B530" s="278">
        <v>3330.0</v>
      </c>
      <c r="C530" s="279">
        <v>2860.0</v>
      </c>
      <c r="D530" s="278">
        <v>2600.9</v>
      </c>
    </row>
    <row r="531">
      <c r="A531" s="275" t="s">
        <v>516</v>
      </c>
      <c r="B531" s="276" t="s">
        <v>517</v>
      </c>
      <c r="C531" s="276" t="s">
        <v>518</v>
      </c>
      <c r="D531" s="276" t="s">
        <v>519</v>
      </c>
    </row>
    <row r="532">
      <c r="A532" s="277" t="s">
        <v>447</v>
      </c>
      <c r="B532" s="278">
        <v>3330.0</v>
      </c>
      <c r="C532" s="279">
        <v>2860.0</v>
      </c>
      <c r="D532" s="278">
        <v>2600.9</v>
      </c>
    </row>
    <row r="533">
      <c r="A533" s="275" t="s">
        <v>516</v>
      </c>
      <c r="B533" s="276" t="s">
        <v>517</v>
      </c>
      <c r="C533" s="276" t="s">
        <v>518</v>
      </c>
      <c r="D533" s="276" t="s">
        <v>519</v>
      </c>
    </row>
    <row r="534">
      <c r="A534" s="277" t="s">
        <v>448</v>
      </c>
      <c r="B534" s="278">
        <v>3330.0</v>
      </c>
      <c r="C534" s="279">
        <v>2860.0</v>
      </c>
      <c r="D534" s="278">
        <v>2600.9</v>
      </c>
    </row>
    <row r="535">
      <c r="A535" s="275" t="s">
        <v>516</v>
      </c>
      <c r="B535" s="276" t="s">
        <v>517</v>
      </c>
      <c r="C535" s="276" t="s">
        <v>518</v>
      </c>
      <c r="D535" s="276" t="s">
        <v>519</v>
      </c>
    </row>
    <row r="536">
      <c r="A536" s="277" t="s">
        <v>453</v>
      </c>
      <c r="B536" s="278">
        <v>2450.0</v>
      </c>
      <c r="C536" s="279">
        <v>2300.0</v>
      </c>
      <c r="D536" s="278">
        <v>2225.8</v>
      </c>
    </row>
    <row r="537">
      <c r="A537" s="275" t="s">
        <v>516</v>
      </c>
      <c r="B537" s="276" t="s">
        <v>517</v>
      </c>
      <c r="C537" s="276" t="s">
        <v>518</v>
      </c>
      <c r="D537" s="276" t="s">
        <v>519</v>
      </c>
    </row>
    <row r="538">
      <c r="A538" s="277" t="s">
        <v>454</v>
      </c>
      <c r="B538" s="278">
        <v>2450.0</v>
      </c>
      <c r="C538" s="279">
        <v>2300.0</v>
      </c>
      <c r="D538" s="278">
        <v>2225.8</v>
      </c>
    </row>
    <row r="539">
      <c r="A539" s="275" t="s">
        <v>516</v>
      </c>
      <c r="B539" s="276" t="s">
        <v>517</v>
      </c>
      <c r="C539" s="276" t="s">
        <v>518</v>
      </c>
      <c r="D539" s="276" t="s">
        <v>519</v>
      </c>
    </row>
    <row r="540">
      <c r="A540" s="277" t="s">
        <v>455</v>
      </c>
      <c r="B540" s="278">
        <v>2450.0</v>
      </c>
      <c r="C540" s="279">
        <v>2300.0</v>
      </c>
      <c r="D540" s="278">
        <v>2225.8</v>
      </c>
    </row>
    <row r="541">
      <c r="A541" s="275" t="s">
        <v>516</v>
      </c>
      <c r="B541" s="276" t="s">
        <v>517</v>
      </c>
      <c r="C541" s="276" t="s">
        <v>518</v>
      </c>
      <c r="D541" s="276" t="s">
        <v>519</v>
      </c>
    </row>
    <row r="542">
      <c r="A542" s="277" t="s">
        <v>456</v>
      </c>
      <c r="B542" s="278">
        <v>2450.0</v>
      </c>
      <c r="C542" s="279">
        <v>2300.0</v>
      </c>
      <c r="D542" s="278">
        <v>2225.8</v>
      </c>
    </row>
    <row r="543">
      <c r="A543" s="275" t="s">
        <v>516</v>
      </c>
      <c r="B543" s="276" t="s">
        <v>517</v>
      </c>
      <c r="C543" s="276" t="s">
        <v>518</v>
      </c>
      <c r="D543" s="276" t="s">
        <v>519</v>
      </c>
    </row>
    <row r="544">
      <c r="A544" s="277" t="s">
        <v>457</v>
      </c>
      <c r="B544" s="278">
        <v>2450.0</v>
      </c>
      <c r="C544" s="279">
        <v>2300.0</v>
      </c>
      <c r="D544" s="278">
        <v>2225.8</v>
      </c>
    </row>
    <row r="545">
      <c r="A545" s="275" t="s">
        <v>516</v>
      </c>
      <c r="B545" s="276" t="s">
        <v>517</v>
      </c>
      <c r="C545" s="276" t="s">
        <v>518</v>
      </c>
      <c r="D545" s="276" t="s">
        <v>519</v>
      </c>
    </row>
    <row r="546">
      <c r="A546" s="277" t="s">
        <v>458</v>
      </c>
      <c r="B546" s="278">
        <v>2450.0</v>
      </c>
      <c r="C546" s="279">
        <v>2300.0</v>
      </c>
      <c r="D546" s="278">
        <v>2225.8</v>
      </c>
    </row>
    <row r="547">
      <c r="A547" s="275" t="s">
        <v>516</v>
      </c>
      <c r="B547" s="276" t="s">
        <v>517</v>
      </c>
      <c r="C547" s="276" t="s">
        <v>518</v>
      </c>
      <c r="D547" s="276" t="s">
        <v>519</v>
      </c>
    </row>
    <row r="548">
      <c r="A548" s="277" t="s">
        <v>459</v>
      </c>
      <c r="B548" s="278">
        <v>2730.0</v>
      </c>
      <c r="C548" s="279">
        <v>2570.0</v>
      </c>
      <c r="D548" s="278">
        <v>2484.65</v>
      </c>
    </row>
    <row r="549">
      <c r="A549" s="275" t="s">
        <v>516</v>
      </c>
      <c r="B549" s="276" t="s">
        <v>517</v>
      </c>
      <c r="C549" s="276" t="s">
        <v>518</v>
      </c>
      <c r="D549" s="276" t="s">
        <v>519</v>
      </c>
    </row>
    <row r="550">
      <c r="A550" s="277" t="s">
        <v>460</v>
      </c>
      <c r="B550" s="278">
        <v>2450.0</v>
      </c>
      <c r="C550" s="279">
        <v>2300.0</v>
      </c>
      <c r="D550" s="278">
        <v>2225.8</v>
      </c>
    </row>
    <row r="551">
      <c r="A551" s="275" t="s">
        <v>516</v>
      </c>
      <c r="B551" s="276" t="s">
        <v>517</v>
      </c>
      <c r="C551" s="276" t="s">
        <v>518</v>
      </c>
      <c r="D551" s="276" t="s">
        <v>519</v>
      </c>
    </row>
    <row r="552">
      <c r="A552" s="277" t="s">
        <v>461</v>
      </c>
      <c r="B552" s="278">
        <v>2450.0</v>
      </c>
      <c r="C552" s="279">
        <v>2300.0</v>
      </c>
      <c r="D552" s="278">
        <v>2225.8</v>
      </c>
    </row>
    <row r="553">
      <c r="A553" s="275" t="s">
        <v>516</v>
      </c>
      <c r="B553" s="276" t="s">
        <v>517</v>
      </c>
      <c r="C553" s="276" t="s">
        <v>518</v>
      </c>
      <c r="D553" s="276" t="s">
        <v>519</v>
      </c>
    </row>
    <row r="554">
      <c r="A554" s="277" t="s">
        <v>506</v>
      </c>
      <c r="B554" s="278">
        <v>2130.0</v>
      </c>
      <c r="C554" s="279">
        <v>1830.0</v>
      </c>
      <c r="D554" s="278">
        <v>1661.6</v>
      </c>
    </row>
    <row r="555">
      <c r="A555" s="275" t="s">
        <v>516</v>
      </c>
      <c r="B555" s="276" t="s">
        <v>517</v>
      </c>
      <c r="C555" s="276" t="s">
        <v>518</v>
      </c>
      <c r="D555" s="276" t="s">
        <v>519</v>
      </c>
    </row>
    <row r="556">
      <c r="A556" s="277" t="s">
        <v>475</v>
      </c>
      <c r="B556" s="278">
        <v>1570.0</v>
      </c>
      <c r="C556" s="279">
        <v>1350.0</v>
      </c>
      <c r="D556" s="278">
        <v>1224.5</v>
      </c>
    </row>
    <row r="557">
      <c r="A557" s="275" t="s">
        <v>516</v>
      </c>
      <c r="B557" s="276" t="s">
        <v>517</v>
      </c>
      <c r="C557" s="276" t="s">
        <v>518</v>
      </c>
      <c r="D557" s="276" t="s">
        <v>519</v>
      </c>
    </row>
    <row r="558">
      <c r="A558" s="277" t="s">
        <v>476</v>
      </c>
      <c r="B558" s="278">
        <v>1190.0</v>
      </c>
      <c r="C558" s="279">
        <v>1020.0</v>
      </c>
      <c r="D558" s="278">
        <v>930.0</v>
      </c>
    </row>
    <row r="559">
      <c r="A559" s="275" t="s">
        <v>516</v>
      </c>
      <c r="B559" s="276" t="s">
        <v>517</v>
      </c>
      <c r="C559" s="276" t="s">
        <v>518</v>
      </c>
      <c r="D559" s="276" t="s">
        <v>519</v>
      </c>
    </row>
    <row r="560">
      <c r="A560" s="277" t="s">
        <v>507</v>
      </c>
      <c r="B560" s="281">
        <v>450.0</v>
      </c>
      <c r="C560" s="281">
        <v>450.0</v>
      </c>
      <c r="D560" s="281">
        <v>450.0</v>
      </c>
    </row>
    <row r="561">
      <c r="A561" s="275" t="s">
        <v>516</v>
      </c>
      <c r="B561" s="276" t="s">
        <v>517</v>
      </c>
      <c r="C561" s="276" t="s">
        <v>518</v>
      </c>
      <c r="D561" s="276" t="s">
        <v>519</v>
      </c>
    </row>
    <row r="562">
      <c r="A562" s="28"/>
      <c r="B562" s="28"/>
      <c r="C562" s="28"/>
      <c r="D562" s="28"/>
    </row>
    <row r="563">
      <c r="A563" s="28"/>
      <c r="B563" s="28"/>
      <c r="C563" s="28"/>
      <c r="D563" s="28"/>
    </row>
    <row r="564">
      <c r="A564" s="28"/>
      <c r="B564" s="28"/>
      <c r="C564" s="28"/>
      <c r="D564" s="28"/>
    </row>
    <row r="565">
      <c r="A565" s="28"/>
      <c r="B565" s="28"/>
      <c r="C565" s="28"/>
      <c r="D565" s="28"/>
    </row>
    <row r="566">
      <c r="A566" s="28"/>
      <c r="B566" s="28"/>
      <c r="C566" s="28"/>
      <c r="D566" s="28"/>
    </row>
    <row r="567">
      <c r="A567" s="28"/>
      <c r="B567" s="28"/>
      <c r="C567" s="28"/>
      <c r="D567" s="28"/>
    </row>
    <row r="568">
      <c r="A568" s="28"/>
      <c r="B568" s="28"/>
      <c r="C568" s="28"/>
      <c r="D568" s="28"/>
    </row>
    <row r="569">
      <c r="A569" s="28"/>
      <c r="B569" s="28"/>
      <c r="C569" s="28"/>
      <c r="D569" s="28"/>
    </row>
    <row r="570">
      <c r="A570" s="28"/>
      <c r="B570" s="28"/>
      <c r="C570" s="28"/>
      <c r="D570" s="28"/>
    </row>
    <row r="571">
      <c r="A571" s="28"/>
      <c r="B571" s="28"/>
      <c r="C571" s="28"/>
      <c r="D571" s="28"/>
    </row>
    <row r="572">
      <c r="A572" s="28"/>
      <c r="B572" s="28"/>
      <c r="C572" s="28"/>
      <c r="D572" s="28"/>
    </row>
    <row r="573">
      <c r="A573" s="28"/>
      <c r="B573" s="28"/>
      <c r="C573" s="28"/>
      <c r="D573" s="28"/>
    </row>
    <row r="574">
      <c r="A574" s="28"/>
      <c r="B574" s="28"/>
      <c r="C574" s="28"/>
      <c r="D574" s="28"/>
    </row>
    <row r="575">
      <c r="A575" s="28"/>
      <c r="B575" s="28"/>
      <c r="C575" s="28"/>
      <c r="D575" s="28"/>
    </row>
    <row r="576">
      <c r="A576" s="28"/>
      <c r="B576" s="28"/>
      <c r="C576" s="28"/>
      <c r="D576" s="28"/>
    </row>
    <row r="577">
      <c r="A577" s="28"/>
      <c r="B577" s="28"/>
      <c r="C577" s="28"/>
      <c r="D577" s="28"/>
    </row>
    <row r="578">
      <c r="A578" s="28"/>
      <c r="B578" s="28"/>
      <c r="C578" s="28"/>
      <c r="D578" s="28"/>
    </row>
    <row r="579">
      <c r="A579" s="28"/>
      <c r="B579" s="28"/>
      <c r="C579" s="28"/>
      <c r="D579" s="28"/>
    </row>
    <row r="580">
      <c r="A580" s="28"/>
      <c r="B580" s="28"/>
      <c r="C580" s="28"/>
      <c r="D580" s="28"/>
    </row>
    <row r="581">
      <c r="A581" s="28"/>
      <c r="B581" s="28"/>
      <c r="C581" s="28"/>
      <c r="D581" s="28"/>
    </row>
    <row r="582">
      <c r="A582" s="28"/>
      <c r="B582" s="28"/>
      <c r="C582" s="28"/>
      <c r="D582" s="28"/>
    </row>
    <row r="583">
      <c r="A583" s="28"/>
      <c r="B583" s="28"/>
      <c r="C583" s="28"/>
      <c r="D583" s="28"/>
    </row>
    <row r="584">
      <c r="A584" s="28"/>
      <c r="B584" s="28"/>
      <c r="C584" s="28"/>
      <c r="D584" s="28"/>
    </row>
    <row r="585">
      <c r="A585" s="28"/>
      <c r="B585" s="28"/>
      <c r="C585" s="28"/>
      <c r="D585" s="28"/>
    </row>
    <row r="586">
      <c r="A586" s="28"/>
      <c r="B586" s="28"/>
      <c r="C586" s="28"/>
      <c r="D586" s="28"/>
    </row>
    <row r="587">
      <c r="A587" s="28"/>
      <c r="B587" s="28"/>
      <c r="C587" s="28"/>
      <c r="D587" s="28"/>
    </row>
    <row r="588">
      <c r="A588" s="28"/>
      <c r="B588" s="28"/>
      <c r="C588" s="28"/>
      <c r="D588" s="28"/>
    </row>
    <row r="589">
      <c r="A589" s="28"/>
      <c r="B589" s="28"/>
      <c r="C589" s="28"/>
      <c r="D589" s="28"/>
    </row>
    <row r="590">
      <c r="A590" s="28"/>
      <c r="B590" s="28"/>
      <c r="C590" s="28"/>
      <c r="D590" s="28"/>
    </row>
    <row r="591">
      <c r="A591" s="28"/>
      <c r="B591" s="28"/>
      <c r="C591" s="28"/>
      <c r="D591" s="28"/>
    </row>
    <row r="592">
      <c r="A592" s="28"/>
      <c r="B592" s="28"/>
      <c r="C592" s="28"/>
      <c r="D592" s="28"/>
    </row>
    <row r="593">
      <c r="A593" s="28"/>
      <c r="B593" s="28"/>
      <c r="C593" s="28"/>
      <c r="D593" s="28"/>
    </row>
    <row r="594">
      <c r="A594" s="28"/>
      <c r="B594" s="28"/>
      <c r="C594" s="28"/>
      <c r="D594" s="28"/>
    </row>
    <row r="595">
      <c r="A595" s="28"/>
      <c r="B595" s="28"/>
      <c r="C595" s="28"/>
      <c r="D595" s="28"/>
    </row>
    <row r="596">
      <c r="A596" s="28"/>
      <c r="B596" s="28"/>
      <c r="C596" s="28"/>
      <c r="D596" s="28"/>
    </row>
    <row r="597">
      <c r="A597" s="28"/>
      <c r="B597" s="28"/>
      <c r="C597" s="28"/>
      <c r="D597" s="28"/>
    </row>
    <row r="598">
      <c r="A598" s="28"/>
      <c r="B598" s="28"/>
      <c r="C598" s="28"/>
      <c r="D598" s="28"/>
    </row>
    <row r="599">
      <c r="A599" s="28"/>
      <c r="B599" s="28"/>
      <c r="C599" s="28"/>
      <c r="D599" s="28"/>
    </row>
    <row r="600">
      <c r="A600" s="28"/>
      <c r="B600" s="28"/>
      <c r="C600" s="28"/>
      <c r="D600" s="28"/>
    </row>
    <row r="601">
      <c r="A601" s="28"/>
      <c r="B601" s="28"/>
      <c r="C601" s="28"/>
      <c r="D601" s="28"/>
    </row>
    <row r="602">
      <c r="A602" s="28"/>
      <c r="B602" s="28"/>
      <c r="C602" s="28"/>
      <c r="D602" s="28"/>
    </row>
    <row r="603">
      <c r="A603" s="28"/>
      <c r="B603" s="28"/>
      <c r="C603" s="28"/>
      <c r="D603" s="28"/>
    </row>
    <row r="604">
      <c r="A604" s="28"/>
      <c r="B604" s="28"/>
      <c r="C604" s="28"/>
      <c r="D604" s="28"/>
    </row>
    <row r="605">
      <c r="A605" s="28"/>
      <c r="B605" s="28"/>
      <c r="C605" s="28"/>
      <c r="D605" s="28"/>
    </row>
    <row r="606">
      <c r="A606" s="28"/>
      <c r="B606" s="28"/>
      <c r="C606" s="28"/>
      <c r="D606" s="28"/>
    </row>
    <row r="607">
      <c r="A607" s="28"/>
      <c r="B607" s="28"/>
      <c r="C607" s="28"/>
      <c r="D607" s="28"/>
    </row>
    <row r="608">
      <c r="A608" s="28"/>
      <c r="B608" s="28"/>
      <c r="C608" s="28"/>
      <c r="D608" s="28"/>
    </row>
    <row r="609">
      <c r="A609" s="28"/>
      <c r="B609" s="28"/>
      <c r="C609" s="28"/>
      <c r="D609" s="28"/>
    </row>
    <row r="610">
      <c r="A610" s="28"/>
      <c r="B610" s="28"/>
      <c r="C610" s="28"/>
      <c r="D610" s="28"/>
    </row>
    <row r="611">
      <c r="A611" s="28"/>
      <c r="B611" s="28"/>
      <c r="C611" s="28"/>
      <c r="D611" s="28"/>
    </row>
    <row r="612">
      <c r="A612" s="28"/>
      <c r="B612" s="28"/>
      <c r="C612" s="28"/>
      <c r="D612" s="28"/>
    </row>
    <row r="613">
      <c r="A613" s="28"/>
      <c r="B613" s="28"/>
      <c r="C613" s="28"/>
      <c r="D613" s="28"/>
    </row>
    <row r="614">
      <c r="A614" s="28"/>
      <c r="B614" s="28"/>
      <c r="C614" s="28"/>
      <c r="D614" s="28"/>
    </row>
    <row r="615">
      <c r="A615" s="28"/>
      <c r="B615" s="28"/>
      <c r="C615" s="28"/>
      <c r="D615" s="28"/>
    </row>
    <row r="616">
      <c r="A616" s="28"/>
      <c r="B616" s="28"/>
      <c r="C616" s="28"/>
      <c r="D616" s="28"/>
    </row>
    <row r="617">
      <c r="A617" s="28"/>
      <c r="B617" s="28"/>
      <c r="C617" s="28"/>
      <c r="D617" s="28"/>
    </row>
    <row r="618">
      <c r="A618" s="28"/>
      <c r="B618" s="28"/>
      <c r="C618" s="28"/>
      <c r="D618" s="28"/>
    </row>
    <row r="619">
      <c r="A619" s="28"/>
      <c r="B619" s="28"/>
      <c r="C619" s="28"/>
      <c r="D619" s="28"/>
    </row>
    <row r="620">
      <c r="A620" s="28"/>
      <c r="B620" s="28"/>
      <c r="C620" s="28"/>
      <c r="D620" s="28"/>
    </row>
    <row r="621">
      <c r="A621" s="28"/>
      <c r="B621" s="28"/>
      <c r="C621" s="28"/>
      <c r="D621" s="28"/>
    </row>
    <row r="622">
      <c r="A622" s="28"/>
      <c r="B622" s="28"/>
      <c r="C622" s="28"/>
      <c r="D622" s="28"/>
    </row>
    <row r="623">
      <c r="A623" s="28"/>
      <c r="B623" s="28"/>
      <c r="C623" s="28"/>
      <c r="D623" s="28"/>
    </row>
    <row r="624">
      <c r="A624" s="28"/>
      <c r="B624" s="28"/>
      <c r="C624" s="28"/>
      <c r="D624" s="28"/>
    </row>
    <row r="625">
      <c r="A625" s="28"/>
      <c r="B625" s="28"/>
      <c r="C625" s="28"/>
      <c r="D625" s="28"/>
    </row>
    <row r="626">
      <c r="A626" s="28"/>
      <c r="B626" s="28"/>
      <c r="C626" s="28"/>
      <c r="D626" s="28"/>
    </row>
    <row r="627">
      <c r="A627" s="28"/>
      <c r="B627" s="28"/>
      <c r="C627" s="28"/>
      <c r="D627" s="28"/>
    </row>
    <row r="628">
      <c r="A628" s="28"/>
      <c r="B628" s="28"/>
      <c r="C628" s="28"/>
      <c r="D628" s="28"/>
    </row>
    <row r="629">
      <c r="A629" s="28"/>
      <c r="B629" s="28"/>
      <c r="C629" s="28"/>
      <c r="D629" s="28"/>
    </row>
    <row r="630">
      <c r="A630" s="28"/>
      <c r="B630" s="28"/>
      <c r="C630" s="28"/>
      <c r="D630" s="28"/>
    </row>
    <row r="631">
      <c r="A631" s="28"/>
      <c r="B631" s="28"/>
      <c r="C631" s="28"/>
      <c r="D631" s="28"/>
    </row>
    <row r="632">
      <c r="A632" s="28"/>
      <c r="B632" s="28"/>
      <c r="C632" s="28"/>
      <c r="D632" s="28"/>
    </row>
    <row r="633">
      <c r="A633" s="28"/>
      <c r="B633" s="28"/>
      <c r="C633" s="28"/>
      <c r="D633" s="28"/>
    </row>
    <row r="634">
      <c r="A634" s="28"/>
      <c r="B634" s="28"/>
      <c r="C634" s="28"/>
      <c r="D634" s="28"/>
    </row>
    <row r="635">
      <c r="A635" s="28"/>
      <c r="B635" s="28"/>
      <c r="C635" s="28"/>
      <c r="D635" s="28"/>
    </row>
    <row r="636">
      <c r="A636" s="28"/>
      <c r="B636" s="28"/>
      <c r="C636" s="28"/>
      <c r="D636" s="28"/>
    </row>
    <row r="637">
      <c r="A637" s="28"/>
      <c r="B637" s="28"/>
      <c r="C637" s="28"/>
      <c r="D637" s="28"/>
    </row>
    <row r="638">
      <c r="A638" s="28"/>
      <c r="B638" s="28"/>
      <c r="C638" s="28"/>
      <c r="D638" s="28"/>
    </row>
    <row r="639">
      <c r="A639" s="28"/>
      <c r="B639" s="28"/>
      <c r="C639" s="28"/>
      <c r="D639" s="28"/>
    </row>
    <row r="640">
      <c r="A640" s="28"/>
      <c r="B640" s="28"/>
      <c r="C640" s="28"/>
      <c r="D640" s="28"/>
    </row>
    <row r="641">
      <c r="A641" s="28"/>
      <c r="B641" s="28"/>
      <c r="C641" s="28"/>
      <c r="D641" s="28"/>
    </row>
    <row r="642">
      <c r="A642" s="28"/>
      <c r="B642" s="28"/>
      <c r="C642" s="28"/>
      <c r="D642" s="28"/>
    </row>
    <row r="643">
      <c r="A643" s="28"/>
      <c r="B643" s="28"/>
      <c r="C643" s="28"/>
      <c r="D643" s="28"/>
    </row>
    <row r="644">
      <c r="A644" s="28"/>
      <c r="B644" s="28"/>
      <c r="C644" s="28"/>
      <c r="D644" s="28"/>
    </row>
    <row r="645">
      <c r="A645" s="28"/>
      <c r="B645" s="28"/>
      <c r="C645" s="28"/>
      <c r="D645" s="28"/>
    </row>
    <row r="646">
      <c r="A646" s="28"/>
      <c r="B646" s="28"/>
      <c r="C646" s="28"/>
      <c r="D646" s="28"/>
    </row>
    <row r="647">
      <c r="A647" s="28"/>
      <c r="B647" s="28"/>
      <c r="C647" s="28"/>
      <c r="D647" s="28"/>
    </row>
    <row r="648">
      <c r="A648" s="28"/>
      <c r="B648" s="28"/>
      <c r="C648" s="28"/>
      <c r="D648" s="28"/>
    </row>
    <row r="649">
      <c r="A649" s="28"/>
      <c r="B649" s="28"/>
      <c r="C649" s="28"/>
      <c r="D649" s="28"/>
    </row>
    <row r="650">
      <c r="A650" s="28"/>
      <c r="B650" s="28"/>
      <c r="C650" s="28"/>
      <c r="D650" s="28"/>
    </row>
    <row r="651">
      <c r="A651" s="28"/>
      <c r="B651" s="28"/>
      <c r="C651" s="28"/>
      <c r="D651" s="28"/>
    </row>
    <row r="652">
      <c r="A652" s="28"/>
      <c r="B652" s="28"/>
      <c r="C652" s="28"/>
      <c r="D652" s="28"/>
    </row>
    <row r="653">
      <c r="A653" s="28"/>
      <c r="B653" s="28"/>
      <c r="C653" s="28"/>
      <c r="D653" s="28"/>
    </row>
    <row r="654">
      <c r="A654" s="28"/>
      <c r="B654" s="28"/>
      <c r="C654" s="28"/>
      <c r="D654" s="28"/>
    </row>
    <row r="655">
      <c r="A655" s="28"/>
      <c r="B655" s="28"/>
      <c r="C655" s="28"/>
      <c r="D655" s="28"/>
    </row>
    <row r="656">
      <c r="A656" s="28"/>
      <c r="B656" s="28"/>
      <c r="C656" s="28"/>
      <c r="D656" s="28"/>
    </row>
    <row r="657">
      <c r="A657" s="28"/>
      <c r="B657" s="28"/>
      <c r="C657" s="28"/>
      <c r="D657" s="28"/>
    </row>
    <row r="658">
      <c r="A658" s="28"/>
      <c r="B658" s="28"/>
      <c r="C658" s="28"/>
      <c r="D658" s="28"/>
    </row>
    <row r="659">
      <c r="A659" s="28"/>
      <c r="B659" s="28"/>
      <c r="C659" s="28"/>
      <c r="D659" s="28"/>
    </row>
    <row r="660">
      <c r="A660" s="28"/>
      <c r="B660" s="28"/>
      <c r="C660" s="28"/>
      <c r="D660" s="28"/>
    </row>
    <row r="661">
      <c r="A661" s="28"/>
      <c r="B661" s="28"/>
      <c r="C661" s="28"/>
      <c r="D661" s="28"/>
    </row>
    <row r="662">
      <c r="A662" s="28"/>
      <c r="B662" s="28"/>
      <c r="C662" s="28"/>
      <c r="D662" s="28"/>
    </row>
    <row r="663">
      <c r="A663" s="28"/>
      <c r="B663" s="28"/>
      <c r="C663" s="28"/>
      <c r="D663" s="28"/>
    </row>
    <row r="664">
      <c r="A664" s="28"/>
      <c r="B664" s="28"/>
      <c r="C664" s="28"/>
      <c r="D664" s="28"/>
    </row>
    <row r="665">
      <c r="A665" s="28"/>
      <c r="B665" s="28"/>
      <c r="C665" s="28"/>
      <c r="D665" s="28"/>
    </row>
    <row r="666">
      <c r="A666" s="28"/>
      <c r="B666" s="28"/>
      <c r="C666" s="28"/>
      <c r="D666" s="28"/>
    </row>
    <row r="667">
      <c r="A667" s="28"/>
      <c r="B667" s="28"/>
      <c r="C667" s="28"/>
      <c r="D667" s="28"/>
    </row>
    <row r="668">
      <c r="A668" s="28"/>
      <c r="B668" s="28"/>
      <c r="C668" s="28"/>
      <c r="D668" s="28"/>
    </row>
    <row r="669">
      <c r="A669" s="28"/>
      <c r="B669" s="28"/>
      <c r="C669" s="28"/>
      <c r="D669" s="28"/>
    </row>
    <row r="670">
      <c r="A670" s="28"/>
      <c r="B670" s="28"/>
      <c r="C670" s="28"/>
      <c r="D670" s="28"/>
    </row>
    <row r="671">
      <c r="A671" s="28"/>
      <c r="B671" s="28"/>
      <c r="C671" s="28"/>
      <c r="D671" s="28"/>
    </row>
    <row r="672">
      <c r="A672" s="28"/>
      <c r="B672" s="28"/>
      <c r="C672" s="28"/>
      <c r="D672" s="28"/>
    </row>
    <row r="673">
      <c r="A673" s="28"/>
      <c r="B673" s="28"/>
      <c r="C673" s="28"/>
      <c r="D673" s="28"/>
    </row>
    <row r="674">
      <c r="A674" s="28"/>
      <c r="B674" s="28"/>
      <c r="C674" s="28"/>
      <c r="D674" s="28"/>
    </row>
    <row r="675">
      <c r="A675" s="28"/>
      <c r="B675" s="28"/>
      <c r="C675" s="28"/>
      <c r="D675" s="28"/>
    </row>
    <row r="676">
      <c r="A676" s="28"/>
      <c r="B676" s="28"/>
      <c r="C676" s="28"/>
      <c r="D676" s="28"/>
    </row>
    <row r="677">
      <c r="A677" s="28"/>
      <c r="B677" s="28"/>
      <c r="C677" s="28"/>
      <c r="D677" s="28"/>
    </row>
    <row r="678">
      <c r="A678" s="28"/>
      <c r="B678" s="28"/>
      <c r="C678" s="28"/>
      <c r="D678" s="28"/>
    </row>
    <row r="679">
      <c r="A679" s="28"/>
      <c r="B679" s="28"/>
      <c r="C679" s="28"/>
      <c r="D679" s="28"/>
    </row>
    <row r="680">
      <c r="A680" s="28"/>
      <c r="B680" s="28"/>
      <c r="C680" s="28"/>
      <c r="D680" s="28"/>
    </row>
    <row r="681">
      <c r="A681" s="28"/>
      <c r="B681" s="28"/>
      <c r="C681" s="28"/>
      <c r="D681" s="28"/>
    </row>
    <row r="682">
      <c r="A682" s="28"/>
      <c r="B682" s="28"/>
      <c r="C682" s="28"/>
      <c r="D682" s="28"/>
    </row>
    <row r="683">
      <c r="A683" s="28"/>
      <c r="B683" s="28"/>
      <c r="C683" s="28"/>
      <c r="D683" s="28"/>
    </row>
    <row r="684">
      <c r="A684" s="28"/>
      <c r="B684" s="28"/>
      <c r="C684" s="28"/>
      <c r="D684" s="28"/>
    </row>
    <row r="685">
      <c r="A685" s="28"/>
      <c r="B685" s="28"/>
      <c r="C685" s="28"/>
      <c r="D685" s="28"/>
    </row>
    <row r="686">
      <c r="A686" s="28"/>
      <c r="B686" s="28"/>
      <c r="C686" s="28"/>
      <c r="D686" s="28"/>
    </row>
    <row r="687">
      <c r="A687" s="28"/>
      <c r="B687" s="28"/>
      <c r="C687" s="28"/>
      <c r="D687" s="28"/>
    </row>
    <row r="688">
      <c r="A688" s="28"/>
      <c r="B688" s="28"/>
      <c r="C688" s="28"/>
      <c r="D688" s="28"/>
    </row>
    <row r="689">
      <c r="A689" s="28"/>
      <c r="B689" s="28"/>
      <c r="C689" s="28"/>
      <c r="D689" s="28"/>
    </row>
    <row r="690">
      <c r="A690" s="28"/>
      <c r="B690" s="28"/>
      <c r="C690" s="28"/>
      <c r="D690" s="28"/>
    </row>
    <row r="691">
      <c r="A691" s="28"/>
      <c r="B691" s="28"/>
      <c r="C691" s="28"/>
      <c r="D691" s="28"/>
    </row>
    <row r="692">
      <c r="A692" s="28"/>
      <c r="B692" s="28"/>
      <c r="C692" s="28"/>
      <c r="D692" s="28"/>
    </row>
    <row r="693">
      <c r="A693" s="28"/>
      <c r="B693" s="28"/>
      <c r="C693" s="28"/>
      <c r="D693" s="28"/>
    </row>
    <row r="694">
      <c r="A694" s="28"/>
      <c r="B694" s="28"/>
      <c r="C694" s="28"/>
      <c r="D694" s="28"/>
    </row>
    <row r="695">
      <c r="A695" s="28"/>
      <c r="B695" s="28"/>
      <c r="C695" s="28"/>
      <c r="D695" s="28"/>
    </row>
    <row r="696">
      <c r="A696" s="28"/>
      <c r="B696" s="28"/>
      <c r="C696" s="28"/>
      <c r="D696" s="28"/>
    </row>
    <row r="697">
      <c r="A697" s="28"/>
      <c r="B697" s="28"/>
      <c r="C697" s="28"/>
      <c r="D697" s="28"/>
    </row>
    <row r="698">
      <c r="A698" s="28"/>
      <c r="B698" s="28"/>
      <c r="C698" s="28"/>
      <c r="D698" s="28"/>
    </row>
    <row r="699">
      <c r="A699" s="28"/>
      <c r="B699" s="28"/>
      <c r="C699" s="28"/>
      <c r="D699" s="28"/>
    </row>
    <row r="700">
      <c r="A700" s="28"/>
      <c r="B700" s="28"/>
      <c r="C700" s="28"/>
      <c r="D700" s="28"/>
    </row>
    <row r="701">
      <c r="A701" s="28"/>
      <c r="B701" s="28"/>
      <c r="C701" s="28"/>
      <c r="D701" s="28"/>
    </row>
    <row r="702">
      <c r="A702" s="28"/>
      <c r="B702" s="28"/>
      <c r="C702" s="28"/>
      <c r="D702" s="28"/>
    </row>
    <row r="703">
      <c r="A703" s="28"/>
      <c r="B703" s="28"/>
      <c r="C703" s="28"/>
      <c r="D703" s="28"/>
    </row>
    <row r="704">
      <c r="A704" s="28"/>
      <c r="B704" s="28"/>
      <c r="C704" s="28"/>
      <c r="D704" s="28"/>
    </row>
    <row r="705">
      <c r="A705" s="28"/>
      <c r="B705" s="28"/>
      <c r="C705" s="28"/>
      <c r="D705" s="28"/>
    </row>
    <row r="706">
      <c r="A706" s="28"/>
      <c r="B706" s="28"/>
      <c r="C706" s="28"/>
      <c r="D706" s="28"/>
    </row>
    <row r="707">
      <c r="A707" s="28"/>
      <c r="B707" s="28"/>
      <c r="C707" s="28"/>
      <c r="D707" s="28"/>
    </row>
    <row r="708">
      <c r="A708" s="28"/>
      <c r="B708" s="28"/>
      <c r="C708" s="28"/>
      <c r="D708" s="28"/>
    </row>
    <row r="709">
      <c r="A709" s="28"/>
      <c r="B709" s="28"/>
      <c r="C709" s="28"/>
      <c r="D709" s="28"/>
    </row>
    <row r="710">
      <c r="A710" s="28"/>
      <c r="B710" s="28"/>
      <c r="C710" s="28"/>
      <c r="D710" s="28"/>
    </row>
    <row r="711">
      <c r="A711" s="28"/>
      <c r="B711" s="28"/>
      <c r="C711" s="28"/>
      <c r="D711" s="28"/>
    </row>
    <row r="712">
      <c r="A712" s="28"/>
      <c r="B712" s="28"/>
      <c r="C712" s="28"/>
      <c r="D712" s="28"/>
    </row>
    <row r="713">
      <c r="A713" s="28"/>
      <c r="B713" s="28"/>
      <c r="C713" s="28"/>
      <c r="D713" s="28"/>
    </row>
    <row r="714">
      <c r="A714" s="28"/>
      <c r="B714" s="28"/>
      <c r="C714" s="28"/>
      <c r="D714" s="28"/>
    </row>
    <row r="715">
      <c r="A715" s="28"/>
      <c r="B715" s="28"/>
      <c r="C715" s="28"/>
      <c r="D715" s="28"/>
    </row>
    <row r="716">
      <c r="A716" s="28"/>
      <c r="B716" s="28"/>
      <c r="C716" s="28"/>
      <c r="D716" s="28"/>
    </row>
    <row r="717">
      <c r="A717" s="28"/>
      <c r="B717" s="28"/>
      <c r="C717" s="28"/>
      <c r="D717" s="28"/>
    </row>
    <row r="718">
      <c r="A718" s="28"/>
      <c r="B718" s="28"/>
      <c r="C718" s="28"/>
      <c r="D718" s="28"/>
    </row>
    <row r="719">
      <c r="A719" s="28"/>
      <c r="B719" s="28"/>
      <c r="C719" s="28"/>
      <c r="D719" s="28"/>
    </row>
    <row r="720">
      <c r="A720" s="28"/>
      <c r="B720" s="28"/>
      <c r="C720" s="28"/>
      <c r="D720" s="28"/>
    </row>
    <row r="721">
      <c r="A721" s="28"/>
      <c r="B721" s="28"/>
      <c r="C721" s="28"/>
      <c r="D721" s="28"/>
    </row>
    <row r="722">
      <c r="A722" s="28"/>
      <c r="B722" s="28"/>
      <c r="C722" s="28"/>
      <c r="D722" s="28"/>
    </row>
    <row r="723">
      <c r="A723" s="28"/>
      <c r="B723" s="28"/>
      <c r="C723" s="28"/>
      <c r="D723" s="28"/>
    </row>
    <row r="724">
      <c r="A724" s="28"/>
      <c r="B724" s="28"/>
      <c r="C724" s="28"/>
      <c r="D724" s="28"/>
    </row>
    <row r="725">
      <c r="A725" s="28"/>
      <c r="B725" s="28"/>
      <c r="C725" s="28"/>
      <c r="D725" s="28"/>
    </row>
    <row r="726">
      <c r="A726" s="28"/>
      <c r="B726" s="28"/>
      <c r="C726" s="28"/>
      <c r="D726" s="28"/>
    </row>
    <row r="727">
      <c r="A727" s="28"/>
      <c r="B727" s="28"/>
      <c r="C727" s="28"/>
      <c r="D727" s="28"/>
    </row>
    <row r="728">
      <c r="A728" s="28"/>
      <c r="B728" s="28"/>
      <c r="C728" s="28"/>
      <c r="D728" s="28"/>
    </row>
    <row r="729">
      <c r="A729" s="28"/>
      <c r="B729" s="28"/>
      <c r="C729" s="28"/>
      <c r="D729" s="28"/>
    </row>
    <row r="730">
      <c r="A730" s="28"/>
      <c r="B730" s="28"/>
      <c r="C730" s="28"/>
      <c r="D730" s="28"/>
    </row>
    <row r="731">
      <c r="A731" s="28"/>
      <c r="B731" s="28"/>
      <c r="C731" s="28"/>
      <c r="D731" s="28"/>
    </row>
    <row r="732">
      <c r="A732" s="28"/>
      <c r="B732" s="28"/>
      <c r="C732" s="28"/>
      <c r="D732" s="28"/>
    </row>
    <row r="733">
      <c r="A733" s="28"/>
      <c r="B733" s="28"/>
      <c r="C733" s="28"/>
      <c r="D733" s="28"/>
    </row>
    <row r="734">
      <c r="A734" s="28"/>
      <c r="B734" s="28"/>
      <c r="C734" s="28"/>
      <c r="D734" s="28"/>
    </row>
    <row r="735">
      <c r="A735" s="28"/>
      <c r="B735" s="28"/>
      <c r="C735" s="28"/>
      <c r="D735" s="28"/>
    </row>
    <row r="736">
      <c r="A736" s="28"/>
      <c r="B736" s="28"/>
      <c r="C736" s="28"/>
      <c r="D736" s="28"/>
    </row>
    <row r="737">
      <c r="A737" s="28"/>
      <c r="B737" s="28"/>
      <c r="C737" s="28"/>
      <c r="D737" s="28"/>
    </row>
    <row r="738">
      <c r="A738" s="28"/>
      <c r="B738" s="28"/>
      <c r="C738" s="28"/>
      <c r="D738" s="28"/>
    </row>
    <row r="739">
      <c r="A739" s="28"/>
      <c r="B739" s="28"/>
      <c r="C739" s="28"/>
      <c r="D739" s="28"/>
    </row>
    <row r="740">
      <c r="A740" s="28"/>
      <c r="B740" s="28"/>
      <c r="C740" s="28"/>
      <c r="D740" s="28"/>
    </row>
    <row r="741">
      <c r="A741" s="28"/>
      <c r="B741" s="28"/>
      <c r="C741" s="28"/>
      <c r="D741" s="28"/>
    </row>
    <row r="742">
      <c r="A742" s="28"/>
      <c r="B742" s="28"/>
      <c r="C742" s="28"/>
      <c r="D742" s="28"/>
    </row>
    <row r="743">
      <c r="A743" s="28"/>
      <c r="B743" s="28"/>
      <c r="C743" s="28"/>
      <c r="D743" s="28"/>
    </row>
    <row r="744">
      <c r="A744" s="28"/>
      <c r="B744" s="28"/>
      <c r="C744" s="28"/>
      <c r="D744" s="28"/>
    </row>
    <row r="745">
      <c r="A745" s="28"/>
      <c r="B745" s="28"/>
      <c r="C745" s="28"/>
      <c r="D745" s="28"/>
    </row>
    <row r="746">
      <c r="A746" s="28"/>
      <c r="B746" s="28"/>
      <c r="C746" s="28"/>
      <c r="D746" s="28"/>
    </row>
    <row r="747">
      <c r="A747" s="28"/>
      <c r="B747" s="28"/>
      <c r="C747" s="28"/>
      <c r="D747" s="28"/>
    </row>
    <row r="748">
      <c r="A748" s="28"/>
      <c r="B748" s="28"/>
      <c r="C748" s="28"/>
      <c r="D748" s="28"/>
    </row>
    <row r="749">
      <c r="A749" s="28"/>
      <c r="B749" s="28"/>
      <c r="C749" s="28"/>
      <c r="D749" s="28"/>
    </row>
    <row r="750">
      <c r="A750" s="28"/>
      <c r="B750" s="28"/>
      <c r="C750" s="28"/>
      <c r="D750" s="28"/>
    </row>
    <row r="751">
      <c r="A751" s="28"/>
      <c r="B751" s="28"/>
      <c r="C751" s="28"/>
      <c r="D751" s="28"/>
    </row>
    <row r="752">
      <c r="A752" s="28"/>
      <c r="B752" s="28"/>
      <c r="C752" s="28"/>
      <c r="D752" s="28"/>
    </row>
    <row r="753">
      <c r="A753" s="28"/>
      <c r="B753" s="28"/>
      <c r="C753" s="28"/>
      <c r="D753" s="28"/>
    </row>
    <row r="754">
      <c r="A754" s="28"/>
      <c r="B754" s="28"/>
      <c r="C754" s="28"/>
      <c r="D754" s="28"/>
    </row>
    <row r="755">
      <c r="A755" s="28"/>
      <c r="B755" s="28"/>
      <c r="C755" s="28"/>
      <c r="D755" s="28"/>
    </row>
    <row r="756">
      <c r="A756" s="28"/>
      <c r="B756" s="28"/>
      <c r="C756" s="28"/>
      <c r="D756" s="28"/>
    </row>
    <row r="757">
      <c r="A757" s="28"/>
      <c r="B757" s="28"/>
      <c r="C757" s="28"/>
      <c r="D757" s="28"/>
    </row>
    <row r="758">
      <c r="A758" s="28"/>
      <c r="B758" s="28"/>
      <c r="C758" s="28"/>
      <c r="D758" s="28"/>
    </row>
    <row r="759">
      <c r="A759" s="28"/>
      <c r="B759" s="28"/>
      <c r="C759" s="28"/>
      <c r="D759" s="28"/>
    </row>
    <row r="760">
      <c r="A760" s="28"/>
      <c r="B760" s="28"/>
      <c r="C760" s="28"/>
      <c r="D760" s="28"/>
    </row>
    <row r="761">
      <c r="A761" s="28"/>
      <c r="B761" s="28"/>
      <c r="C761" s="28"/>
      <c r="D761" s="28"/>
    </row>
    <row r="762">
      <c r="A762" s="28"/>
      <c r="B762" s="28"/>
      <c r="C762" s="28"/>
      <c r="D762" s="28"/>
    </row>
    <row r="763">
      <c r="A763" s="28"/>
      <c r="B763" s="28"/>
      <c r="C763" s="28"/>
      <c r="D763" s="28"/>
    </row>
    <row r="764">
      <c r="A764" s="28"/>
      <c r="B764" s="28"/>
      <c r="C764" s="28"/>
      <c r="D764" s="28"/>
    </row>
    <row r="765">
      <c r="A765" s="28"/>
      <c r="B765" s="28"/>
      <c r="C765" s="28"/>
      <c r="D765" s="28"/>
    </row>
    <row r="766">
      <c r="A766" s="28"/>
      <c r="B766" s="28"/>
      <c r="C766" s="28"/>
      <c r="D766" s="28"/>
    </row>
    <row r="767">
      <c r="A767" s="28"/>
      <c r="B767" s="28"/>
      <c r="C767" s="28"/>
      <c r="D767" s="28"/>
    </row>
    <row r="768">
      <c r="A768" s="28"/>
      <c r="B768" s="28"/>
      <c r="C768" s="28"/>
      <c r="D768" s="28"/>
    </row>
    <row r="769">
      <c r="A769" s="28"/>
      <c r="B769" s="28"/>
      <c r="C769" s="28"/>
      <c r="D769" s="28"/>
    </row>
    <row r="770">
      <c r="A770" s="28"/>
      <c r="B770" s="28"/>
      <c r="C770" s="28"/>
      <c r="D770" s="28"/>
    </row>
    <row r="771">
      <c r="A771" s="28"/>
      <c r="B771" s="28"/>
      <c r="C771" s="28"/>
      <c r="D771" s="28"/>
    </row>
    <row r="772">
      <c r="A772" s="28"/>
      <c r="B772" s="28"/>
      <c r="C772" s="28"/>
      <c r="D772" s="28"/>
    </row>
    <row r="773">
      <c r="A773" s="28"/>
      <c r="B773" s="28"/>
      <c r="C773" s="28"/>
      <c r="D773" s="28"/>
    </row>
    <row r="774">
      <c r="A774" s="28"/>
      <c r="B774" s="28"/>
      <c r="C774" s="28"/>
      <c r="D774" s="28"/>
    </row>
    <row r="775">
      <c r="A775" s="28"/>
      <c r="B775" s="28"/>
      <c r="C775" s="28"/>
      <c r="D775" s="28"/>
    </row>
    <row r="776">
      <c r="A776" s="28"/>
      <c r="B776" s="28"/>
      <c r="C776" s="28"/>
      <c r="D776" s="28"/>
    </row>
    <row r="777">
      <c r="A777" s="28"/>
      <c r="B777" s="28"/>
      <c r="C777" s="28"/>
      <c r="D777" s="28"/>
    </row>
    <row r="778">
      <c r="A778" s="28"/>
      <c r="B778" s="28"/>
      <c r="C778" s="28"/>
      <c r="D778" s="28"/>
    </row>
    <row r="779">
      <c r="A779" s="28"/>
      <c r="B779" s="28"/>
      <c r="C779" s="28"/>
      <c r="D779" s="28"/>
    </row>
    <row r="780">
      <c r="A780" s="28"/>
      <c r="B780" s="28"/>
      <c r="C780" s="28"/>
      <c r="D780" s="28"/>
    </row>
    <row r="781">
      <c r="A781" s="28"/>
      <c r="B781" s="28"/>
      <c r="C781" s="28"/>
      <c r="D781" s="28"/>
    </row>
    <row r="782">
      <c r="A782" s="28"/>
      <c r="B782" s="28"/>
      <c r="C782" s="28"/>
      <c r="D782" s="28"/>
    </row>
    <row r="783">
      <c r="A783" s="28"/>
      <c r="B783" s="28"/>
      <c r="C783" s="28"/>
      <c r="D783" s="28"/>
    </row>
    <row r="784">
      <c r="A784" s="28"/>
      <c r="B784" s="28"/>
      <c r="C784" s="28"/>
      <c r="D784" s="28"/>
    </row>
    <row r="785">
      <c r="A785" s="28"/>
      <c r="B785" s="28"/>
      <c r="C785" s="28"/>
      <c r="D785" s="28"/>
    </row>
    <row r="786">
      <c r="A786" s="28"/>
      <c r="B786" s="28"/>
      <c r="C786" s="28"/>
      <c r="D786" s="28"/>
    </row>
    <row r="787">
      <c r="A787" s="28"/>
      <c r="B787" s="28"/>
      <c r="C787" s="28"/>
      <c r="D787" s="28"/>
    </row>
    <row r="788">
      <c r="A788" s="28"/>
      <c r="B788" s="28"/>
      <c r="C788" s="28"/>
      <c r="D788" s="28"/>
    </row>
    <row r="789">
      <c r="A789" s="28"/>
      <c r="B789" s="28"/>
      <c r="C789" s="28"/>
      <c r="D789" s="28"/>
    </row>
    <row r="790">
      <c r="A790" s="28"/>
      <c r="B790" s="28"/>
      <c r="C790" s="28"/>
      <c r="D790" s="28"/>
    </row>
    <row r="791">
      <c r="A791" s="28"/>
      <c r="B791" s="28"/>
      <c r="C791" s="28"/>
      <c r="D791" s="28"/>
    </row>
    <row r="792">
      <c r="A792" s="28"/>
      <c r="B792" s="28"/>
      <c r="C792" s="28"/>
      <c r="D792" s="28"/>
    </row>
    <row r="793">
      <c r="A793" s="28"/>
      <c r="B793" s="28"/>
      <c r="C793" s="28"/>
      <c r="D793" s="28"/>
    </row>
    <row r="794">
      <c r="A794" s="28"/>
      <c r="B794" s="28"/>
      <c r="C794" s="28"/>
      <c r="D794" s="28"/>
    </row>
    <row r="795">
      <c r="A795" s="28"/>
      <c r="B795" s="28"/>
      <c r="C795" s="28"/>
      <c r="D795" s="28"/>
    </row>
    <row r="796">
      <c r="A796" s="28"/>
      <c r="B796" s="28"/>
      <c r="C796" s="28"/>
      <c r="D796" s="28"/>
    </row>
    <row r="797">
      <c r="A797" s="28"/>
      <c r="B797" s="28"/>
      <c r="C797" s="28"/>
      <c r="D797" s="28"/>
    </row>
    <row r="798">
      <c r="A798" s="28"/>
      <c r="B798" s="28"/>
      <c r="C798" s="28"/>
      <c r="D798" s="28"/>
    </row>
    <row r="799">
      <c r="A799" s="28"/>
      <c r="B799" s="28"/>
      <c r="C799" s="28"/>
      <c r="D799" s="28"/>
    </row>
    <row r="800">
      <c r="A800" s="28"/>
      <c r="B800" s="28"/>
      <c r="C800" s="28"/>
      <c r="D800" s="28"/>
    </row>
    <row r="801">
      <c r="A801" s="28"/>
      <c r="B801" s="28"/>
      <c r="C801" s="28"/>
      <c r="D801" s="28"/>
    </row>
    <row r="802">
      <c r="A802" s="28"/>
      <c r="B802" s="28"/>
      <c r="C802" s="28"/>
      <c r="D802" s="28"/>
    </row>
    <row r="803">
      <c r="A803" s="28"/>
      <c r="B803" s="28"/>
      <c r="C803" s="28"/>
      <c r="D803" s="28"/>
    </row>
    <row r="804">
      <c r="A804" s="28"/>
      <c r="B804" s="28"/>
      <c r="C804" s="28"/>
      <c r="D804" s="28"/>
    </row>
    <row r="805">
      <c r="A805" s="28"/>
      <c r="B805" s="28"/>
      <c r="C805" s="28"/>
      <c r="D805" s="28"/>
    </row>
    <row r="806">
      <c r="A806" s="28"/>
      <c r="B806" s="28"/>
      <c r="C806" s="28"/>
      <c r="D806" s="28"/>
    </row>
    <row r="807">
      <c r="A807" s="28"/>
      <c r="B807" s="28"/>
      <c r="C807" s="28"/>
      <c r="D807" s="28"/>
    </row>
    <row r="808">
      <c r="A808" s="28"/>
      <c r="B808" s="28"/>
      <c r="C808" s="28"/>
      <c r="D808" s="28"/>
    </row>
    <row r="809">
      <c r="A809" s="28"/>
      <c r="B809" s="28"/>
      <c r="C809" s="28"/>
      <c r="D809" s="28"/>
    </row>
    <row r="810">
      <c r="A810" s="28"/>
      <c r="B810" s="28"/>
      <c r="C810" s="28"/>
      <c r="D810" s="28"/>
    </row>
    <row r="811">
      <c r="A811" s="28"/>
      <c r="B811" s="28"/>
      <c r="C811" s="28"/>
      <c r="D811" s="28"/>
    </row>
    <row r="812">
      <c r="A812" s="28"/>
      <c r="B812" s="28"/>
      <c r="C812" s="28"/>
      <c r="D812" s="28"/>
    </row>
    <row r="813">
      <c r="A813" s="28"/>
      <c r="B813" s="28"/>
      <c r="C813" s="28"/>
      <c r="D813" s="28"/>
    </row>
    <row r="814">
      <c r="A814" s="28"/>
      <c r="B814" s="28"/>
      <c r="C814" s="28"/>
      <c r="D814" s="28"/>
    </row>
    <row r="815">
      <c r="A815" s="28"/>
      <c r="B815" s="28"/>
      <c r="C815" s="28"/>
      <c r="D815" s="28"/>
    </row>
    <row r="816">
      <c r="A816" s="28"/>
      <c r="B816" s="28"/>
      <c r="C816" s="28"/>
      <c r="D816" s="28"/>
    </row>
    <row r="817">
      <c r="A817" s="28"/>
      <c r="B817" s="28"/>
      <c r="C817" s="28"/>
      <c r="D817" s="28"/>
    </row>
    <row r="818">
      <c r="A818" s="28"/>
      <c r="B818" s="28"/>
      <c r="C818" s="28"/>
      <c r="D818" s="28"/>
    </row>
    <row r="819">
      <c r="A819" s="28"/>
      <c r="B819" s="28"/>
      <c r="C819" s="28"/>
      <c r="D819" s="28"/>
    </row>
    <row r="820">
      <c r="A820" s="28"/>
      <c r="B820" s="28"/>
      <c r="C820" s="28"/>
      <c r="D820" s="28"/>
    </row>
    <row r="821">
      <c r="A821" s="28"/>
      <c r="B821" s="28"/>
      <c r="C821" s="28"/>
      <c r="D821" s="28"/>
    </row>
    <row r="822">
      <c r="A822" s="28"/>
      <c r="B822" s="28"/>
      <c r="C822" s="28"/>
      <c r="D822" s="28"/>
    </row>
    <row r="823">
      <c r="A823" s="28"/>
      <c r="B823" s="28"/>
      <c r="C823" s="28"/>
      <c r="D823" s="28"/>
    </row>
    <row r="824">
      <c r="A824" s="28"/>
      <c r="B824" s="28"/>
      <c r="C824" s="28"/>
      <c r="D824" s="28"/>
    </row>
    <row r="825">
      <c r="A825" s="28"/>
      <c r="B825" s="28"/>
      <c r="C825" s="28"/>
      <c r="D825" s="28"/>
    </row>
    <row r="826">
      <c r="A826" s="28"/>
      <c r="B826" s="28"/>
      <c r="C826" s="28"/>
      <c r="D826" s="28"/>
    </row>
    <row r="827">
      <c r="A827" s="28"/>
      <c r="B827" s="28"/>
      <c r="C827" s="28"/>
      <c r="D827" s="28"/>
    </row>
    <row r="828">
      <c r="A828" s="28"/>
      <c r="B828" s="28"/>
      <c r="C828" s="28"/>
      <c r="D828" s="28"/>
    </row>
    <row r="829">
      <c r="A829" s="28"/>
      <c r="B829" s="28"/>
      <c r="C829" s="28"/>
      <c r="D829" s="28"/>
    </row>
    <row r="830">
      <c r="A830" s="28"/>
      <c r="B830" s="28"/>
      <c r="C830" s="28"/>
      <c r="D830" s="28"/>
    </row>
    <row r="831">
      <c r="A831" s="28"/>
      <c r="B831" s="28"/>
      <c r="C831" s="28"/>
      <c r="D831" s="28"/>
    </row>
    <row r="832">
      <c r="A832" s="28"/>
      <c r="B832" s="28"/>
      <c r="C832" s="28"/>
      <c r="D832" s="28"/>
    </row>
    <row r="833">
      <c r="A833" s="28"/>
      <c r="B833" s="28"/>
      <c r="C833" s="28"/>
      <c r="D833" s="28"/>
    </row>
    <row r="834">
      <c r="A834" s="28"/>
      <c r="B834" s="28"/>
      <c r="C834" s="28"/>
      <c r="D834" s="28"/>
    </row>
    <row r="835">
      <c r="A835" s="28"/>
      <c r="B835" s="28"/>
      <c r="C835" s="28"/>
      <c r="D835" s="28"/>
    </row>
    <row r="836">
      <c r="A836" s="28"/>
      <c r="B836" s="28"/>
      <c r="C836" s="28"/>
      <c r="D836" s="28"/>
    </row>
    <row r="837">
      <c r="A837" s="28"/>
      <c r="B837" s="28"/>
      <c r="C837" s="28"/>
      <c r="D837" s="28"/>
    </row>
    <row r="838">
      <c r="A838" s="28"/>
      <c r="B838" s="28"/>
      <c r="C838" s="28"/>
      <c r="D838" s="28"/>
    </row>
    <row r="839">
      <c r="A839" s="28"/>
      <c r="B839" s="28"/>
      <c r="C839" s="28"/>
      <c r="D839" s="28"/>
    </row>
    <row r="840">
      <c r="A840" s="28"/>
      <c r="B840" s="28"/>
      <c r="C840" s="28"/>
      <c r="D840" s="28"/>
    </row>
    <row r="841">
      <c r="A841" s="28"/>
      <c r="B841" s="28"/>
      <c r="C841" s="28"/>
      <c r="D841" s="28"/>
    </row>
    <row r="842">
      <c r="A842" s="28"/>
      <c r="B842" s="28"/>
      <c r="C842" s="28"/>
      <c r="D842" s="28"/>
    </row>
    <row r="843">
      <c r="A843" s="28"/>
      <c r="B843" s="28"/>
      <c r="C843" s="28"/>
      <c r="D843" s="28"/>
    </row>
    <row r="844">
      <c r="A844" s="28"/>
      <c r="B844" s="28"/>
      <c r="C844" s="28"/>
      <c r="D844" s="28"/>
    </row>
    <row r="845">
      <c r="A845" s="28"/>
      <c r="B845" s="28"/>
      <c r="C845" s="28"/>
      <c r="D845" s="28"/>
    </row>
    <row r="846">
      <c r="A846" s="28"/>
      <c r="B846" s="28"/>
      <c r="C846" s="28"/>
      <c r="D846" s="28"/>
    </row>
    <row r="847">
      <c r="A847" s="28"/>
      <c r="B847" s="28"/>
      <c r="C847" s="28"/>
      <c r="D847" s="28"/>
    </row>
    <row r="848">
      <c r="A848" s="28"/>
      <c r="B848" s="28"/>
      <c r="C848" s="28"/>
      <c r="D848" s="28"/>
    </row>
    <row r="849">
      <c r="A849" s="28"/>
      <c r="B849" s="28"/>
      <c r="C849" s="28"/>
      <c r="D849" s="28"/>
    </row>
    <row r="850">
      <c r="A850" s="28"/>
      <c r="B850" s="28"/>
      <c r="C850" s="28"/>
      <c r="D850" s="28"/>
    </row>
    <row r="851">
      <c r="A851" s="28"/>
      <c r="B851" s="28"/>
      <c r="C851" s="28"/>
      <c r="D851" s="28"/>
    </row>
    <row r="852">
      <c r="A852" s="28"/>
      <c r="B852" s="28"/>
      <c r="C852" s="28"/>
      <c r="D852" s="28"/>
    </row>
    <row r="853">
      <c r="A853" s="28"/>
      <c r="B853" s="28"/>
      <c r="C853" s="28"/>
      <c r="D853" s="28"/>
    </row>
    <row r="854">
      <c r="A854" s="28"/>
      <c r="B854" s="28"/>
      <c r="C854" s="28"/>
      <c r="D854" s="28"/>
    </row>
    <row r="855">
      <c r="A855" s="28"/>
      <c r="B855" s="28"/>
      <c r="C855" s="28"/>
      <c r="D855" s="28"/>
    </row>
    <row r="856">
      <c r="A856" s="28"/>
      <c r="B856" s="28"/>
      <c r="C856" s="28"/>
      <c r="D856" s="28"/>
    </row>
    <row r="857">
      <c r="A857" s="28"/>
      <c r="B857" s="28"/>
      <c r="C857" s="28"/>
      <c r="D857" s="28"/>
    </row>
    <row r="858">
      <c r="A858" s="28"/>
      <c r="B858" s="28"/>
      <c r="C858" s="28"/>
      <c r="D858" s="28"/>
    </row>
    <row r="859">
      <c r="A859" s="28"/>
      <c r="B859" s="28"/>
      <c r="C859" s="28"/>
      <c r="D859" s="28"/>
    </row>
    <row r="860">
      <c r="A860" s="28"/>
      <c r="B860" s="28"/>
      <c r="C860" s="28"/>
      <c r="D860" s="28"/>
    </row>
    <row r="861">
      <c r="A861" s="28"/>
      <c r="B861" s="28"/>
      <c r="C861" s="28"/>
      <c r="D861" s="28"/>
    </row>
    <row r="862">
      <c r="A862" s="28"/>
      <c r="B862" s="28"/>
      <c r="C862" s="28"/>
      <c r="D862" s="28"/>
    </row>
    <row r="863">
      <c r="A863" s="28"/>
      <c r="B863" s="28"/>
      <c r="C863" s="28"/>
      <c r="D863" s="28"/>
    </row>
    <row r="864">
      <c r="A864" s="28"/>
      <c r="B864" s="28"/>
      <c r="C864" s="28"/>
      <c r="D864" s="28"/>
    </row>
    <row r="865">
      <c r="A865" s="28"/>
      <c r="B865" s="28"/>
      <c r="C865" s="28"/>
      <c r="D865" s="28"/>
    </row>
    <row r="866">
      <c r="A866" s="28"/>
      <c r="B866" s="28"/>
      <c r="C866" s="28"/>
      <c r="D866" s="28"/>
    </row>
    <row r="867">
      <c r="A867" s="28"/>
      <c r="B867" s="28"/>
      <c r="C867" s="28"/>
      <c r="D867" s="28"/>
    </row>
    <row r="868">
      <c r="A868" s="28"/>
      <c r="B868" s="28"/>
      <c r="C868" s="28"/>
      <c r="D868" s="28"/>
    </row>
    <row r="869">
      <c r="A869" s="28"/>
      <c r="B869" s="28"/>
      <c r="C869" s="28"/>
      <c r="D869" s="28"/>
    </row>
    <row r="870">
      <c r="A870" s="28"/>
      <c r="B870" s="28"/>
      <c r="C870" s="28"/>
      <c r="D870" s="28"/>
    </row>
    <row r="871">
      <c r="A871" s="28"/>
      <c r="B871" s="28"/>
      <c r="C871" s="28"/>
      <c r="D871" s="28"/>
    </row>
    <row r="872">
      <c r="A872" s="28"/>
      <c r="B872" s="28"/>
      <c r="C872" s="28"/>
      <c r="D872" s="28"/>
    </row>
    <row r="873">
      <c r="A873" s="28"/>
      <c r="B873" s="28"/>
      <c r="C873" s="28"/>
      <c r="D873" s="28"/>
    </row>
    <row r="874">
      <c r="A874" s="28"/>
      <c r="B874" s="28"/>
      <c r="C874" s="28"/>
      <c r="D874" s="28"/>
    </row>
    <row r="875">
      <c r="A875" s="28"/>
      <c r="B875" s="28"/>
      <c r="C875" s="28"/>
      <c r="D875" s="28"/>
    </row>
    <row r="876">
      <c r="A876" s="28"/>
      <c r="B876" s="28"/>
      <c r="C876" s="28"/>
      <c r="D876" s="28"/>
    </row>
    <row r="877">
      <c r="A877" s="28"/>
      <c r="B877" s="28"/>
      <c r="C877" s="28"/>
      <c r="D877" s="28"/>
    </row>
    <row r="878">
      <c r="A878" s="28"/>
      <c r="B878" s="28"/>
      <c r="C878" s="28"/>
      <c r="D878" s="28"/>
    </row>
    <row r="879">
      <c r="A879" s="28"/>
      <c r="B879" s="28"/>
      <c r="C879" s="28"/>
      <c r="D879" s="28"/>
    </row>
    <row r="880">
      <c r="A880" s="28"/>
      <c r="B880" s="28"/>
      <c r="C880" s="28"/>
      <c r="D880" s="28"/>
    </row>
    <row r="881">
      <c r="A881" s="28"/>
      <c r="B881" s="28"/>
      <c r="C881" s="28"/>
      <c r="D881" s="28"/>
    </row>
    <row r="882">
      <c r="A882" s="28"/>
      <c r="B882" s="28"/>
      <c r="C882" s="28"/>
      <c r="D882" s="28"/>
    </row>
    <row r="883">
      <c r="A883" s="28"/>
      <c r="B883" s="28"/>
      <c r="C883" s="28"/>
      <c r="D883" s="28"/>
    </row>
    <row r="884">
      <c r="A884" s="28"/>
      <c r="B884" s="28"/>
      <c r="C884" s="28"/>
      <c r="D884" s="28"/>
    </row>
    <row r="885">
      <c r="A885" s="28"/>
      <c r="B885" s="28"/>
      <c r="C885" s="28"/>
      <c r="D885" s="28"/>
    </row>
    <row r="886">
      <c r="A886" s="28"/>
      <c r="B886" s="28"/>
      <c r="C886" s="28"/>
      <c r="D886" s="28"/>
    </row>
    <row r="887">
      <c r="A887" s="28"/>
      <c r="B887" s="28"/>
      <c r="C887" s="28"/>
      <c r="D887" s="28"/>
    </row>
    <row r="888">
      <c r="A888" s="28"/>
      <c r="B888" s="28"/>
      <c r="C888" s="28"/>
      <c r="D888" s="28"/>
    </row>
    <row r="889">
      <c r="A889" s="28"/>
      <c r="B889" s="28"/>
      <c r="C889" s="28"/>
      <c r="D889" s="28"/>
    </row>
    <row r="890">
      <c r="A890" s="28"/>
      <c r="B890" s="28"/>
      <c r="C890" s="28"/>
      <c r="D890" s="28"/>
    </row>
    <row r="891">
      <c r="A891" s="28"/>
      <c r="B891" s="28"/>
      <c r="C891" s="28"/>
      <c r="D891" s="28"/>
    </row>
    <row r="892">
      <c r="A892" s="28"/>
      <c r="B892" s="28"/>
      <c r="C892" s="28"/>
      <c r="D892" s="28"/>
    </row>
    <row r="893">
      <c r="A893" s="28"/>
      <c r="B893" s="28"/>
      <c r="C893" s="28"/>
      <c r="D893" s="28"/>
    </row>
    <row r="894">
      <c r="A894" s="28"/>
      <c r="B894" s="28"/>
      <c r="C894" s="28"/>
      <c r="D894" s="28"/>
    </row>
    <row r="895">
      <c r="A895" s="28"/>
      <c r="B895" s="28"/>
      <c r="C895" s="28"/>
      <c r="D895" s="28"/>
    </row>
    <row r="896">
      <c r="A896" s="28"/>
      <c r="B896" s="28"/>
      <c r="C896" s="28"/>
      <c r="D896" s="28"/>
    </row>
    <row r="897">
      <c r="A897" s="28"/>
      <c r="B897" s="28"/>
      <c r="C897" s="28"/>
      <c r="D897" s="28"/>
    </row>
    <row r="898">
      <c r="A898" s="28"/>
      <c r="B898" s="28"/>
      <c r="C898" s="28"/>
      <c r="D898" s="28"/>
    </row>
    <row r="899">
      <c r="A899" s="28"/>
      <c r="B899" s="28"/>
      <c r="C899" s="28"/>
      <c r="D899" s="28"/>
    </row>
    <row r="900">
      <c r="A900" s="28"/>
      <c r="B900" s="28"/>
      <c r="C900" s="28"/>
      <c r="D900" s="28"/>
    </row>
    <row r="901">
      <c r="A901" s="28"/>
      <c r="B901" s="28"/>
      <c r="C901" s="28"/>
      <c r="D901" s="28"/>
    </row>
    <row r="902">
      <c r="A902" s="28"/>
      <c r="B902" s="28"/>
      <c r="C902" s="28"/>
      <c r="D902" s="28"/>
    </row>
    <row r="903">
      <c r="A903" s="28"/>
      <c r="B903" s="28"/>
      <c r="C903" s="28"/>
      <c r="D903" s="28"/>
    </row>
    <row r="904">
      <c r="A904" s="28"/>
      <c r="B904" s="28"/>
      <c r="C904" s="28"/>
      <c r="D904" s="28"/>
    </row>
    <row r="905">
      <c r="A905" s="28"/>
      <c r="B905" s="28"/>
      <c r="C905" s="28"/>
      <c r="D905" s="28"/>
    </row>
    <row r="906">
      <c r="A906" s="28"/>
      <c r="B906" s="28"/>
      <c r="C906" s="28"/>
      <c r="D906" s="28"/>
    </row>
    <row r="907">
      <c r="A907" s="28"/>
      <c r="B907" s="28"/>
      <c r="C907" s="28"/>
      <c r="D907" s="28"/>
    </row>
    <row r="908">
      <c r="A908" s="28"/>
      <c r="B908" s="28"/>
      <c r="C908" s="28"/>
      <c r="D908" s="28"/>
    </row>
    <row r="909">
      <c r="A909" s="28"/>
      <c r="B909" s="28"/>
      <c r="C909" s="28"/>
      <c r="D909" s="28"/>
    </row>
    <row r="910">
      <c r="A910" s="28"/>
      <c r="B910" s="28"/>
      <c r="C910" s="28"/>
      <c r="D910" s="28"/>
    </row>
    <row r="911">
      <c r="A911" s="28"/>
      <c r="B911" s="28"/>
      <c r="C911" s="28"/>
      <c r="D911" s="28"/>
    </row>
    <row r="912">
      <c r="A912" s="28"/>
      <c r="B912" s="28"/>
      <c r="C912" s="28"/>
      <c r="D912" s="28"/>
    </row>
    <row r="913">
      <c r="A913" s="28"/>
      <c r="B913" s="28"/>
      <c r="C913" s="28"/>
      <c r="D913" s="28"/>
    </row>
    <row r="914">
      <c r="A914" s="28"/>
      <c r="B914" s="28"/>
      <c r="C914" s="28"/>
      <c r="D914" s="28"/>
    </row>
    <row r="915">
      <c r="A915" s="28"/>
      <c r="B915" s="28"/>
      <c r="C915" s="28"/>
      <c r="D915" s="28"/>
    </row>
    <row r="916">
      <c r="A916" s="28"/>
      <c r="B916" s="28"/>
      <c r="C916" s="28"/>
      <c r="D916" s="28"/>
    </row>
    <row r="917">
      <c r="A917" s="28"/>
      <c r="B917" s="28"/>
      <c r="C917" s="28"/>
      <c r="D917" s="28"/>
    </row>
    <row r="918">
      <c r="A918" s="28"/>
      <c r="B918" s="28"/>
      <c r="C918" s="28"/>
      <c r="D918" s="28"/>
    </row>
    <row r="919">
      <c r="A919" s="28"/>
      <c r="B919" s="28"/>
      <c r="C919" s="28"/>
      <c r="D919" s="28"/>
    </row>
    <row r="920">
      <c r="A920" s="28"/>
      <c r="B920" s="28"/>
      <c r="C920" s="28"/>
      <c r="D920" s="28"/>
    </row>
    <row r="921">
      <c r="A921" s="28"/>
      <c r="B921" s="28"/>
      <c r="C921" s="28"/>
      <c r="D921" s="28"/>
    </row>
    <row r="922">
      <c r="A922" s="28"/>
      <c r="B922" s="28"/>
      <c r="C922" s="28"/>
      <c r="D922" s="28"/>
    </row>
    <row r="923">
      <c r="A923" s="28"/>
      <c r="B923" s="28"/>
      <c r="C923" s="28"/>
      <c r="D923" s="28"/>
    </row>
    <row r="924">
      <c r="A924" s="28"/>
      <c r="B924" s="28"/>
      <c r="C924" s="28"/>
      <c r="D924" s="28"/>
    </row>
    <row r="925">
      <c r="A925" s="28"/>
      <c r="B925" s="28"/>
      <c r="C925" s="28"/>
      <c r="D925" s="28"/>
    </row>
    <row r="926">
      <c r="A926" s="28"/>
      <c r="B926" s="28"/>
      <c r="C926" s="28"/>
      <c r="D926" s="28"/>
    </row>
    <row r="927">
      <c r="A927" s="28"/>
      <c r="B927" s="28"/>
      <c r="C927" s="28"/>
      <c r="D927" s="28"/>
    </row>
    <row r="928">
      <c r="A928" s="28"/>
      <c r="B928" s="28"/>
      <c r="C928" s="28"/>
      <c r="D928" s="28"/>
    </row>
    <row r="929">
      <c r="A929" s="28"/>
      <c r="B929" s="28"/>
      <c r="C929" s="28"/>
      <c r="D929" s="28"/>
    </row>
    <row r="930">
      <c r="A930" s="28"/>
      <c r="B930" s="28"/>
      <c r="C930" s="28"/>
      <c r="D930" s="28"/>
    </row>
    <row r="931">
      <c r="A931" s="28"/>
      <c r="B931" s="28"/>
      <c r="C931" s="28"/>
      <c r="D931" s="28"/>
    </row>
    <row r="932">
      <c r="A932" s="28"/>
      <c r="B932" s="28"/>
      <c r="C932" s="28"/>
      <c r="D932" s="28"/>
    </row>
    <row r="933">
      <c r="A933" s="28"/>
      <c r="B933" s="28"/>
      <c r="C933" s="28"/>
      <c r="D933" s="28"/>
    </row>
    <row r="934">
      <c r="A934" s="28"/>
      <c r="B934" s="28"/>
      <c r="C934" s="28"/>
      <c r="D934" s="28"/>
    </row>
    <row r="935">
      <c r="A935" s="28"/>
      <c r="B935" s="28"/>
      <c r="C935" s="28"/>
      <c r="D935" s="28"/>
    </row>
    <row r="936">
      <c r="A936" s="28"/>
      <c r="B936" s="28"/>
      <c r="C936" s="28"/>
      <c r="D936" s="28"/>
    </row>
    <row r="937">
      <c r="A937" s="28"/>
      <c r="B937" s="28"/>
      <c r="C937" s="28"/>
      <c r="D937" s="28"/>
    </row>
    <row r="938">
      <c r="A938" s="28"/>
      <c r="B938" s="28"/>
      <c r="C938" s="28"/>
      <c r="D938" s="28"/>
    </row>
    <row r="939">
      <c r="A939" s="28"/>
      <c r="B939" s="28"/>
      <c r="C939" s="28"/>
      <c r="D939" s="28"/>
    </row>
    <row r="940">
      <c r="A940" s="28"/>
      <c r="B940" s="28"/>
      <c r="C940" s="28"/>
      <c r="D940" s="28"/>
    </row>
    <row r="941">
      <c r="A941" s="28"/>
      <c r="B941" s="28"/>
      <c r="C941" s="28"/>
      <c r="D941" s="28"/>
    </row>
    <row r="942">
      <c r="A942" s="28"/>
      <c r="B942" s="28"/>
      <c r="C942" s="28"/>
      <c r="D942" s="28"/>
    </row>
    <row r="943">
      <c r="A943" s="28"/>
      <c r="B943" s="28"/>
      <c r="C943" s="28"/>
      <c r="D943" s="28"/>
    </row>
    <row r="944">
      <c r="A944" s="28"/>
      <c r="B944" s="28"/>
      <c r="C944" s="28"/>
      <c r="D944" s="28"/>
    </row>
    <row r="945">
      <c r="A945" s="28"/>
      <c r="B945" s="28"/>
      <c r="C945" s="28"/>
      <c r="D945" s="28"/>
    </row>
    <row r="946">
      <c r="A946" s="28"/>
      <c r="B946" s="28"/>
      <c r="C946" s="28"/>
      <c r="D946" s="28"/>
    </row>
    <row r="947">
      <c r="A947" s="28"/>
      <c r="B947" s="28"/>
      <c r="C947" s="28"/>
      <c r="D947" s="28"/>
    </row>
    <row r="948">
      <c r="A948" s="28"/>
      <c r="B948" s="28"/>
      <c r="C948" s="28"/>
      <c r="D948" s="28"/>
    </row>
    <row r="949">
      <c r="A949" s="28"/>
      <c r="B949" s="28"/>
      <c r="C949" s="28"/>
      <c r="D949" s="28"/>
    </row>
    <row r="950">
      <c r="A950" s="28"/>
      <c r="B950" s="28"/>
      <c r="C950" s="28"/>
      <c r="D950" s="28"/>
    </row>
    <row r="951">
      <c r="A951" s="28"/>
      <c r="B951" s="28"/>
      <c r="C951" s="28"/>
      <c r="D951" s="28"/>
    </row>
    <row r="952">
      <c r="A952" s="28"/>
      <c r="B952" s="28"/>
      <c r="C952" s="28"/>
      <c r="D952" s="28"/>
    </row>
    <row r="953">
      <c r="A953" s="28"/>
      <c r="B953" s="28"/>
      <c r="C953" s="28"/>
      <c r="D953" s="28"/>
    </row>
    <row r="954">
      <c r="A954" s="28"/>
      <c r="B954" s="28"/>
      <c r="C954" s="28"/>
      <c r="D954" s="28"/>
    </row>
    <row r="955">
      <c r="A955" s="28"/>
      <c r="B955" s="28"/>
      <c r="C955" s="28"/>
      <c r="D955" s="28"/>
    </row>
    <row r="956">
      <c r="A956" s="28"/>
      <c r="B956" s="28"/>
      <c r="C956" s="28"/>
      <c r="D956" s="28"/>
    </row>
    <row r="957">
      <c r="A957" s="28"/>
      <c r="B957" s="28"/>
      <c r="C957" s="28"/>
      <c r="D957" s="28"/>
    </row>
    <row r="958">
      <c r="A958" s="28"/>
      <c r="B958" s="28"/>
      <c r="C958" s="28"/>
      <c r="D958" s="28"/>
    </row>
    <row r="959">
      <c r="A959" s="28"/>
      <c r="B959" s="28"/>
      <c r="C959" s="28"/>
      <c r="D959" s="28"/>
    </row>
    <row r="960">
      <c r="A960" s="28"/>
      <c r="B960" s="28"/>
      <c r="C960" s="28"/>
      <c r="D960" s="28"/>
    </row>
    <row r="961">
      <c r="A961" s="28"/>
      <c r="B961" s="28"/>
      <c r="C961" s="28"/>
      <c r="D961" s="28"/>
    </row>
    <row r="962">
      <c r="A962" s="28"/>
      <c r="B962" s="28"/>
      <c r="C962" s="28"/>
      <c r="D962" s="28"/>
    </row>
    <row r="963">
      <c r="A963" s="28"/>
      <c r="B963" s="28"/>
      <c r="C963" s="28"/>
      <c r="D963" s="28"/>
    </row>
    <row r="964">
      <c r="A964" s="28"/>
      <c r="B964" s="28"/>
      <c r="C964" s="28"/>
      <c r="D964" s="28"/>
    </row>
    <row r="965">
      <c r="A965" s="28"/>
      <c r="B965" s="28"/>
      <c r="C965" s="28"/>
      <c r="D965" s="28"/>
    </row>
    <row r="966">
      <c r="A966" s="28"/>
      <c r="B966" s="28"/>
      <c r="C966" s="28"/>
      <c r="D966" s="28"/>
    </row>
    <row r="967">
      <c r="A967" s="28"/>
      <c r="B967" s="28"/>
      <c r="C967" s="28"/>
      <c r="D967" s="28"/>
    </row>
    <row r="968">
      <c r="A968" s="28"/>
      <c r="B968" s="28"/>
      <c r="C968" s="28"/>
      <c r="D968" s="28"/>
    </row>
    <row r="969">
      <c r="A969" s="28"/>
      <c r="B969" s="28"/>
      <c r="C969" s="28"/>
      <c r="D969" s="28"/>
    </row>
    <row r="970">
      <c r="A970" s="28"/>
      <c r="B970" s="28"/>
      <c r="C970" s="28"/>
      <c r="D970" s="28"/>
    </row>
    <row r="971">
      <c r="A971" s="28"/>
      <c r="B971" s="28"/>
      <c r="C971" s="28"/>
      <c r="D971" s="28"/>
    </row>
    <row r="972">
      <c r="A972" s="28"/>
      <c r="B972" s="28"/>
      <c r="C972" s="28"/>
      <c r="D972" s="28"/>
    </row>
    <row r="973">
      <c r="A973" s="28"/>
      <c r="B973" s="28"/>
      <c r="C973" s="28"/>
      <c r="D973" s="28"/>
    </row>
    <row r="974">
      <c r="A974" s="28"/>
      <c r="B974" s="28"/>
      <c r="C974" s="28"/>
      <c r="D974" s="28"/>
    </row>
    <row r="975">
      <c r="A975" s="28"/>
      <c r="B975" s="28"/>
      <c r="C975" s="28"/>
      <c r="D975" s="28"/>
    </row>
    <row r="976">
      <c r="A976" s="28"/>
      <c r="B976" s="28"/>
      <c r="C976" s="28"/>
      <c r="D976" s="28"/>
    </row>
    <row r="977">
      <c r="A977" s="28"/>
      <c r="B977" s="28"/>
      <c r="C977" s="28"/>
      <c r="D977" s="28"/>
    </row>
    <row r="978">
      <c r="A978" s="28"/>
      <c r="B978" s="28"/>
      <c r="C978" s="28"/>
      <c r="D978" s="28"/>
    </row>
    <row r="979">
      <c r="A979" s="28"/>
      <c r="B979" s="28"/>
      <c r="C979" s="28"/>
      <c r="D979" s="28"/>
    </row>
    <row r="980">
      <c r="A980" s="28"/>
      <c r="B980" s="28"/>
      <c r="C980" s="28"/>
      <c r="D980" s="28"/>
    </row>
    <row r="981">
      <c r="A981" s="28"/>
      <c r="B981" s="28"/>
      <c r="C981" s="28"/>
      <c r="D981" s="28"/>
    </row>
    <row r="982">
      <c r="A982" s="28"/>
      <c r="B982" s="28"/>
      <c r="C982" s="28"/>
      <c r="D982" s="28"/>
    </row>
    <row r="983">
      <c r="A983" s="28"/>
      <c r="B983" s="28"/>
      <c r="C983" s="28"/>
      <c r="D983" s="28"/>
    </row>
    <row r="984">
      <c r="A984" s="28"/>
      <c r="B984" s="28"/>
      <c r="C984" s="28"/>
      <c r="D984" s="28"/>
    </row>
    <row r="985">
      <c r="A985" s="28"/>
      <c r="B985" s="28"/>
      <c r="C985" s="28"/>
      <c r="D985" s="28"/>
    </row>
    <row r="986">
      <c r="A986" s="28"/>
      <c r="B986" s="28"/>
      <c r="C986" s="28"/>
      <c r="D986" s="28"/>
    </row>
    <row r="987">
      <c r="A987" s="28"/>
      <c r="B987" s="28"/>
      <c r="C987" s="28"/>
      <c r="D987" s="28"/>
    </row>
    <row r="988">
      <c r="A988" s="28"/>
      <c r="B988" s="28"/>
      <c r="C988" s="28"/>
      <c r="D988" s="28"/>
    </row>
    <row r="989">
      <c r="A989" s="28"/>
      <c r="B989" s="28"/>
      <c r="C989" s="28"/>
      <c r="D989" s="28"/>
    </row>
    <row r="990">
      <c r="A990" s="28"/>
      <c r="B990" s="28"/>
      <c r="C990" s="28"/>
      <c r="D990" s="28"/>
    </row>
    <row r="991">
      <c r="A991" s="28"/>
      <c r="B991" s="28"/>
      <c r="C991" s="28"/>
      <c r="D991" s="28"/>
    </row>
    <row r="992">
      <c r="A992" s="28"/>
      <c r="B992" s="28"/>
      <c r="C992" s="28"/>
      <c r="D992" s="28"/>
    </row>
    <row r="993">
      <c r="A993" s="28"/>
      <c r="B993" s="28"/>
      <c r="C993" s="28"/>
      <c r="D993" s="28"/>
    </row>
    <row r="994">
      <c r="A994" s="28"/>
      <c r="B994" s="28"/>
      <c r="C994" s="28"/>
      <c r="D994" s="28"/>
    </row>
    <row r="995">
      <c r="A995" s="28"/>
      <c r="B995" s="28"/>
      <c r="C995" s="28"/>
      <c r="D995" s="28"/>
    </row>
    <row r="996">
      <c r="A996" s="28"/>
      <c r="B996" s="28"/>
      <c r="C996" s="28"/>
      <c r="D996" s="28"/>
    </row>
    <row r="997">
      <c r="A997" s="28"/>
      <c r="B997" s="28"/>
      <c r="C997" s="28"/>
      <c r="D997" s="28"/>
    </row>
    <row r="998">
      <c r="A998" s="28"/>
      <c r="B998" s="28"/>
      <c r="C998" s="28"/>
      <c r="D998" s="28"/>
    </row>
    <row r="999">
      <c r="A999" s="28"/>
      <c r="B999" s="28"/>
      <c r="C999" s="28"/>
      <c r="D999" s="28"/>
    </row>
    <row r="1000">
      <c r="A1000" s="28"/>
      <c r="B1000" s="28"/>
      <c r="C1000" s="28"/>
      <c r="D1000" s="28"/>
    </row>
    <row r="1001">
      <c r="A1001" s="28"/>
      <c r="B1001" s="28"/>
      <c r="C1001" s="28"/>
      <c r="D1001" s="28"/>
    </row>
    <row r="1002">
      <c r="A1002" s="28"/>
      <c r="B1002" s="28"/>
      <c r="C1002" s="28"/>
      <c r="D1002" s="28"/>
    </row>
    <row r="1003">
      <c r="A1003" s="28"/>
      <c r="B1003" s="28"/>
      <c r="C1003" s="28"/>
      <c r="D1003" s="28"/>
    </row>
    <row r="1004">
      <c r="A1004" s="28"/>
      <c r="B1004" s="28"/>
      <c r="C1004" s="28"/>
      <c r="D1004" s="28"/>
    </row>
    <row r="1005">
      <c r="A1005" s="28"/>
      <c r="B1005" s="28"/>
      <c r="C1005" s="28"/>
      <c r="D1005" s="28"/>
    </row>
    <row r="1006">
      <c r="A1006" s="28"/>
      <c r="B1006" s="28"/>
      <c r="C1006" s="28"/>
      <c r="D1006" s="28"/>
    </row>
    <row r="1007">
      <c r="A1007" s="28"/>
      <c r="B1007" s="28"/>
      <c r="C1007" s="28"/>
      <c r="D1007" s="28"/>
    </row>
    <row r="1008">
      <c r="A1008" s="28"/>
      <c r="B1008" s="28"/>
      <c r="C1008" s="28"/>
      <c r="D1008" s="28"/>
    </row>
    <row r="1009">
      <c r="A1009" s="28"/>
      <c r="B1009" s="28"/>
      <c r="C1009" s="28"/>
      <c r="D1009" s="28"/>
    </row>
    <row r="1010">
      <c r="A1010" s="28"/>
      <c r="B1010" s="28"/>
      <c r="C1010" s="28"/>
      <c r="D1010" s="28"/>
    </row>
    <row r="1011">
      <c r="A1011" s="28"/>
      <c r="B1011" s="28"/>
      <c r="C1011" s="28"/>
      <c r="D1011" s="28"/>
    </row>
    <row r="1012">
      <c r="A1012" s="28"/>
      <c r="B1012" s="28"/>
      <c r="C1012" s="28"/>
      <c r="D1012" s="28"/>
    </row>
    <row r="1013">
      <c r="A1013" s="28"/>
      <c r="B1013" s="28"/>
      <c r="C1013" s="28"/>
      <c r="D1013" s="28"/>
    </row>
    <row r="1014">
      <c r="A1014" s="28"/>
      <c r="B1014" s="28"/>
      <c r="C1014" s="28"/>
      <c r="D1014" s="28"/>
    </row>
    <row r="1015">
      <c r="A1015" s="28"/>
      <c r="B1015" s="28"/>
      <c r="C1015" s="28"/>
      <c r="D1015" s="28"/>
    </row>
    <row r="1016">
      <c r="A1016" s="28"/>
      <c r="B1016" s="28"/>
      <c r="C1016" s="28"/>
      <c r="D1016" s="28"/>
    </row>
    <row r="1017">
      <c r="A1017" s="28"/>
      <c r="B1017" s="28"/>
      <c r="C1017" s="28"/>
      <c r="D1017" s="28"/>
    </row>
    <row r="1018">
      <c r="A1018" s="28"/>
      <c r="B1018" s="28"/>
      <c r="C1018" s="28"/>
      <c r="D1018" s="28"/>
    </row>
    <row r="1019">
      <c r="A1019" s="28"/>
      <c r="B1019" s="28"/>
      <c r="C1019" s="28"/>
      <c r="D1019" s="28"/>
    </row>
    <row r="1020">
      <c r="A1020" s="28"/>
      <c r="B1020" s="28"/>
      <c r="C1020" s="28"/>
      <c r="D1020" s="28"/>
    </row>
    <row r="1021">
      <c r="A1021" s="28"/>
      <c r="B1021" s="28"/>
      <c r="C1021" s="28"/>
      <c r="D1021" s="28"/>
    </row>
    <row r="1022">
      <c r="A1022" s="28"/>
      <c r="B1022" s="28"/>
      <c r="C1022" s="28"/>
      <c r="D1022" s="28"/>
    </row>
    <row r="1023">
      <c r="A1023" s="28"/>
      <c r="B1023" s="28"/>
      <c r="C1023" s="28"/>
      <c r="D1023" s="28"/>
    </row>
    <row r="1024">
      <c r="A1024" s="28"/>
      <c r="B1024" s="28"/>
      <c r="C1024" s="28"/>
      <c r="D1024" s="28"/>
    </row>
    <row r="1025">
      <c r="A1025" s="28"/>
      <c r="B1025" s="28"/>
      <c r="C1025" s="28"/>
      <c r="D1025" s="28"/>
    </row>
    <row r="1026">
      <c r="A1026" s="28"/>
      <c r="B1026" s="28"/>
      <c r="C1026" s="28"/>
      <c r="D1026" s="28"/>
    </row>
    <row r="1027">
      <c r="A1027" s="28"/>
      <c r="B1027" s="28"/>
      <c r="C1027" s="28"/>
      <c r="D1027" s="28"/>
    </row>
    <row r="1028">
      <c r="A1028" s="28"/>
      <c r="B1028" s="28"/>
      <c r="C1028" s="28"/>
      <c r="D1028" s="28"/>
    </row>
    <row r="1029">
      <c r="A1029" s="28"/>
      <c r="B1029" s="28"/>
      <c r="C1029" s="28"/>
      <c r="D1029" s="28"/>
    </row>
    <row r="1030">
      <c r="A1030" s="28"/>
      <c r="B1030" s="28"/>
      <c r="C1030" s="28"/>
      <c r="D1030" s="28"/>
    </row>
    <row r="1031">
      <c r="A1031" s="28"/>
      <c r="B1031" s="28"/>
      <c r="C1031" s="28"/>
      <c r="D1031" s="28"/>
    </row>
    <row r="1032">
      <c r="A1032" s="28"/>
      <c r="B1032" s="28"/>
      <c r="C1032" s="28"/>
      <c r="D1032" s="28"/>
    </row>
    <row r="1033">
      <c r="A1033" s="28"/>
      <c r="B1033" s="28"/>
      <c r="C1033" s="28"/>
      <c r="D1033" s="28"/>
    </row>
    <row r="1034">
      <c r="A1034" s="28"/>
      <c r="B1034" s="28"/>
      <c r="C1034" s="28"/>
      <c r="D1034" s="28"/>
    </row>
    <row r="1035">
      <c r="A1035" s="28"/>
      <c r="B1035" s="28"/>
      <c r="C1035" s="28"/>
      <c r="D1035" s="28"/>
    </row>
    <row r="1036">
      <c r="A1036" s="28"/>
      <c r="B1036" s="28"/>
      <c r="C1036" s="28"/>
      <c r="D1036" s="28"/>
    </row>
    <row r="1037">
      <c r="A1037" s="28"/>
      <c r="B1037" s="28"/>
      <c r="C1037" s="28"/>
      <c r="D1037" s="28"/>
    </row>
    <row r="1038">
      <c r="A1038" s="28"/>
      <c r="B1038" s="28"/>
      <c r="C1038" s="28"/>
      <c r="D1038" s="28"/>
    </row>
    <row r="1039">
      <c r="A1039" s="28"/>
      <c r="B1039" s="28"/>
      <c r="C1039" s="28"/>
      <c r="D1039" s="28"/>
    </row>
    <row r="1040">
      <c r="A1040" s="28"/>
      <c r="B1040" s="28"/>
      <c r="C1040" s="28"/>
      <c r="D1040" s="28"/>
    </row>
    <row r="1041">
      <c r="A1041" s="28"/>
      <c r="B1041" s="28"/>
      <c r="C1041" s="28"/>
      <c r="D1041" s="28"/>
    </row>
    <row r="1042">
      <c r="A1042" s="28"/>
      <c r="B1042" s="28"/>
      <c r="C1042" s="28"/>
      <c r="D1042" s="28"/>
    </row>
    <row r="1043">
      <c r="A1043" s="28"/>
      <c r="B1043" s="28"/>
      <c r="C1043" s="28"/>
      <c r="D1043" s="28"/>
    </row>
    <row r="1044">
      <c r="A1044" s="28"/>
      <c r="B1044" s="28"/>
      <c r="C1044" s="28"/>
      <c r="D1044" s="28"/>
    </row>
    <row r="1045">
      <c r="A1045" s="28"/>
      <c r="B1045" s="28"/>
      <c r="C1045" s="28"/>
      <c r="D1045" s="28"/>
    </row>
    <row r="1046">
      <c r="A1046" s="28"/>
      <c r="B1046" s="28"/>
      <c r="C1046" s="28"/>
      <c r="D1046" s="28"/>
    </row>
    <row r="1047">
      <c r="A1047" s="28"/>
      <c r="B1047" s="28"/>
      <c r="C1047" s="28"/>
      <c r="D1047" s="28"/>
    </row>
    <row r="1048">
      <c r="A1048" s="28"/>
      <c r="B1048" s="28"/>
      <c r="C1048" s="28"/>
      <c r="D1048" s="28"/>
    </row>
    <row r="1049">
      <c r="A1049" s="28"/>
      <c r="B1049" s="28"/>
      <c r="C1049" s="28"/>
      <c r="D1049" s="28"/>
    </row>
    <row r="1050">
      <c r="A1050" s="28"/>
      <c r="B1050" s="28"/>
      <c r="C1050" s="28"/>
      <c r="D1050" s="28"/>
    </row>
    <row r="1051">
      <c r="A1051" s="28"/>
      <c r="B1051" s="28"/>
      <c r="C1051" s="28"/>
      <c r="D1051" s="28"/>
    </row>
    <row r="1052">
      <c r="A1052" s="28"/>
      <c r="B1052" s="28"/>
      <c r="C1052" s="28"/>
      <c r="D1052" s="28"/>
    </row>
    <row r="1053">
      <c r="A1053" s="28"/>
      <c r="B1053" s="28"/>
      <c r="C1053" s="28"/>
      <c r="D1053" s="28"/>
    </row>
    <row r="1054">
      <c r="A1054" s="28"/>
      <c r="B1054" s="28"/>
      <c r="C1054" s="28"/>
      <c r="D1054" s="28"/>
    </row>
    <row r="1055">
      <c r="A1055" s="28"/>
      <c r="B1055" s="28"/>
      <c r="C1055" s="28"/>
      <c r="D1055" s="28"/>
    </row>
    <row r="1056">
      <c r="A1056" s="28"/>
      <c r="B1056" s="28"/>
      <c r="C1056" s="28"/>
      <c r="D1056" s="28"/>
    </row>
    <row r="1057">
      <c r="A1057" s="28"/>
      <c r="B1057" s="28"/>
      <c r="C1057" s="28"/>
      <c r="D1057" s="28"/>
    </row>
    <row r="1058">
      <c r="A1058" s="28"/>
      <c r="B1058" s="28"/>
      <c r="C1058" s="28"/>
      <c r="D1058" s="28"/>
    </row>
    <row r="1059">
      <c r="A1059" s="28"/>
      <c r="B1059" s="28"/>
      <c r="C1059" s="28"/>
      <c r="D1059" s="28"/>
    </row>
    <row r="1060">
      <c r="A1060" s="28"/>
      <c r="B1060" s="28"/>
      <c r="C1060" s="28"/>
      <c r="D1060" s="28"/>
    </row>
    <row r="1061">
      <c r="A1061" s="28"/>
      <c r="B1061" s="28"/>
      <c r="C1061" s="28"/>
      <c r="D1061" s="28"/>
    </row>
    <row r="1062">
      <c r="A1062" s="28"/>
      <c r="B1062" s="28"/>
      <c r="C1062" s="28"/>
      <c r="D1062" s="28"/>
    </row>
    <row r="1063">
      <c r="A1063" s="28"/>
      <c r="B1063" s="28"/>
      <c r="C1063" s="28"/>
      <c r="D1063" s="28"/>
    </row>
    <row r="1064">
      <c r="A1064" s="28"/>
      <c r="B1064" s="28"/>
      <c r="C1064" s="28"/>
      <c r="D1064" s="28"/>
    </row>
    <row r="1065">
      <c r="A1065" s="28"/>
      <c r="B1065" s="28"/>
      <c r="C1065" s="28"/>
      <c r="D1065" s="28"/>
    </row>
    <row r="1066">
      <c r="A1066" s="28"/>
      <c r="B1066" s="28"/>
      <c r="C1066" s="28"/>
      <c r="D1066" s="28"/>
    </row>
    <row r="1067">
      <c r="A1067" s="28"/>
      <c r="B1067" s="28"/>
      <c r="C1067" s="28"/>
      <c r="D1067" s="28"/>
    </row>
    <row r="1068">
      <c r="A1068" s="28"/>
      <c r="B1068" s="28"/>
      <c r="C1068" s="28"/>
      <c r="D1068" s="28"/>
    </row>
    <row r="1069">
      <c r="A1069" s="28"/>
      <c r="B1069" s="28"/>
      <c r="C1069" s="28"/>
      <c r="D1069" s="28"/>
    </row>
    <row r="1070">
      <c r="A1070" s="28"/>
      <c r="B1070" s="28"/>
      <c r="C1070" s="28"/>
      <c r="D1070" s="28"/>
    </row>
    <row r="1071">
      <c r="A1071" s="28"/>
      <c r="B1071" s="28"/>
      <c r="C1071" s="28"/>
      <c r="D1071" s="28"/>
    </row>
    <row r="1072">
      <c r="A1072" s="28"/>
      <c r="B1072" s="28"/>
      <c r="C1072" s="28"/>
      <c r="D1072" s="28"/>
    </row>
    <row r="1073">
      <c r="A1073" s="28"/>
      <c r="B1073" s="28"/>
      <c r="C1073" s="28"/>
      <c r="D1073" s="28"/>
    </row>
    <row r="1074">
      <c r="A1074" s="28"/>
      <c r="B1074" s="28"/>
      <c r="C1074" s="28"/>
      <c r="D1074" s="28"/>
    </row>
    <row r="1075">
      <c r="A1075" s="28"/>
      <c r="B1075" s="28"/>
      <c r="C1075" s="28"/>
      <c r="D1075" s="28"/>
    </row>
    <row r="1076">
      <c r="A1076" s="28"/>
      <c r="B1076" s="28"/>
      <c r="C1076" s="28"/>
      <c r="D1076" s="28"/>
    </row>
    <row r="1077">
      <c r="A1077" s="28"/>
      <c r="B1077" s="28"/>
      <c r="C1077" s="28"/>
      <c r="D1077" s="28"/>
    </row>
    <row r="1078">
      <c r="A1078" s="28"/>
      <c r="B1078" s="28"/>
      <c r="C1078" s="28"/>
      <c r="D1078" s="28"/>
    </row>
    <row r="1079">
      <c r="A1079" s="28"/>
      <c r="B1079" s="28"/>
      <c r="C1079" s="28"/>
      <c r="D1079" s="28"/>
    </row>
    <row r="1080">
      <c r="A1080" s="28"/>
      <c r="B1080" s="28"/>
      <c r="C1080" s="28"/>
      <c r="D1080" s="28"/>
    </row>
    <row r="1081">
      <c r="A1081" s="28"/>
      <c r="B1081" s="28"/>
      <c r="C1081" s="28"/>
      <c r="D1081" s="28"/>
    </row>
    <row r="1082">
      <c r="A1082" s="28"/>
      <c r="B1082" s="28"/>
      <c r="C1082" s="28"/>
      <c r="D1082" s="28"/>
    </row>
    <row r="1083">
      <c r="A1083" s="28"/>
      <c r="B1083" s="28"/>
      <c r="C1083" s="28"/>
      <c r="D1083" s="28"/>
    </row>
    <row r="1084">
      <c r="A1084" s="28"/>
      <c r="B1084" s="28"/>
      <c r="C1084" s="28"/>
      <c r="D1084" s="28"/>
    </row>
    <row r="1085">
      <c r="A1085" s="28"/>
      <c r="B1085" s="28"/>
      <c r="C1085" s="28"/>
      <c r="D1085" s="28"/>
    </row>
    <row r="1086">
      <c r="A1086" s="28"/>
      <c r="B1086" s="28"/>
      <c r="C1086" s="28"/>
      <c r="D1086" s="28"/>
    </row>
    <row r="1087">
      <c r="A1087" s="28"/>
      <c r="B1087" s="28"/>
      <c r="C1087" s="28"/>
      <c r="D1087" s="28"/>
    </row>
    <row r="1088">
      <c r="A1088" s="28"/>
      <c r="B1088" s="28"/>
      <c r="C1088" s="28"/>
      <c r="D1088" s="28"/>
    </row>
    <row r="1089">
      <c r="A1089" s="28"/>
      <c r="B1089" s="28"/>
      <c r="C1089" s="28"/>
      <c r="D1089" s="28"/>
    </row>
    <row r="1090">
      <c r="A1090" s="28"/>
      <c r="B1090" s="28"/>
      <c r="C1090" s="28"/>
      <c r="D1090" s="28"/>
    </row>
    <row r="1091">
      <c r="A1091" s="28"/>
      <c r="B1091" s="28"/>
      <c r="C1091" s="28"/>
      <c r="D1091" s="28"/>
    </row>
    <row r="1092">
      <c r="A1092" s="28"/>
      <c r="B1092" s="28"/>
      <c r="C1092" s="28"/>
      <c r="D1092" s="28"/>
    </row>
    <row r="1093">
      <c r="A1093" s="28"/>
      <c r="B1093" s="28"/>
      <c r="C1093" s="28"/>
      <c r="D1093" s="28"/>
    </row>
    <row r="1094">
      <c r="A1094" s="28"/>
      <c r="B1094" s="28"/>
      <c r="C1094" s="28"/>
      <c r="D1094" s="28"/>
    </row>
    <row r="1095">
      <c r="A1095" s="28"/>
      <c r="B1095" s="28"/>
      <c r="C1095" s="28"/>
      <c r="D1095" s="28"/>
    </row>
    <row r="1096">
      <c r="A1096" s="28"/>
      <c r="B1096" s="28"/>
      <c r="C1096" s="28"/>
      <c r="D1096" s="28"/>
    </row>
    <row r="1097">
      <c r="A1097" s="28"/>
      <c r="B1097" s="28"/>
      <c r="C1097" s="28"/>
      <c r="D1097" s="28"/>
    </row>
    <row r="1098">
      <c r="A1098" s="28"/>
      <c r="B1098" s="28"/>
      <c r="C1098" s="28"/>
      <c r="D1098" s="28"/>
    </row>
    <row r="1099">
      <c r="A1099" s="28"/>
      <c r="B1099" s="28"/>
      <c r="C1099" s="28"/>
      <c r="D1099" s="28"/>
    </row>
    <row r="1100">
      <c r="A1100" s="28"/>
      <c r="B1100" s="28"/>
      <c r="C1100" s="28"/>
      <c r="D1100" s="28"/>
    </row>
    <row r="1101">
      <c r="A1101" s="28"/>
      <c r="B1101" s="28"/>
      <c r="C1101" s="28"/>
      <c r="D1101" s="28"/>
    </row>
    <row r="1102">
      <c r="A1102" s="28"/>
      <c r="B1102" s="28"/>
      <c r="C1102" s="28"/>
      <c r="D1102" s="28"/>
    </row>
    <row r="1103">
      <c r="A1103" s="28"/>
      <c r="B1103" s="28"/>
      <c r="C1103" s="28"/>
      <c r="D1103" s="28"/>
    </row>
    <row r="1104">
      <c r="A1104" s="28"/>
      <c r="B1104" s="28"/>
      <c r="C1104" s="28"/>
      <c r="D1104" s="28"/>
    </row>
    <row r="1105">
      <c r="A1105" s="28"/>
      <c r="B1105" s="28"/>
      <c r="C1105" s="28"/>
      <c r="D1105" s="28"/>
    </row>
    <row r="1106">
      <c r="A1106" s="28"/>
      <c r="B1106" s="28"/>
      <c r="C1106" s="28"/>
      <c r="D1106" s="28"/>
    </row>
    <row r="1107">
      <c r="A1107" s="28"/>
      <c r="B1107" s="28"/>
      <c r="C1107" s="28"/>
      <c r="D1107" s="28"/>
    </row>
    <row r="1108">
      <c r="A1108" s="28"/>
      <c r="B1108" s="28"/>
      <c r="C1108" s="28"/>
      <c r="D1108" s="28"/>
    </row>
    <row r="1109">
      <c r="A1109" s="28"/>
      <c r="B1109" s="28"/>
      <c r="C1109" s="28"/>
      <c r="D1109" s="28"/>
    </row>
    <row r="1110">
      <c r="A1110" s="28"/>
      <c r="B1110" s="28"/>
      <c r="C1110" s="28"/>
      <c r="D1110" s="28"/>
    </row>
    <row r="1111">
      <c r="A1111" s="28"/>
      <c r="B1111" s="28"/>
      <c r="C1111" s="28"/>
      <c r="D1111" s="28"/>
    </row>
    <row r="1112">
      <c r="A1112" s="28"/>
      <c r="B1112" s="28"/>
      <c r="C1112" s="28"/>
      <c r="D1112" s="28"/>
    </row>
    <row r="1113">
      <c r="A1113" s="28"/>
      <c r="B1113" s="28"/>
      <c r="C1113" s="28"/>
      <c r="D1113" s="28"/>
    </row>
    <row r="1114">
      <c r="A1114" s="28"/>
      <c r="B1114" s="28"/>
      <c r="C1114" s="28"/>
      <c r="D1114" s="28"/>
    </row>
    <row r="1115">
      <c r="A1115" s="28"/>
      <c r="B1115" s="28"/>
      <c r="C1115" s="28"/>
      <c r="D1115" s="28"/>
    </row>
    <row r="1116">
      <c r="A1116" s="28"/>
      <c r="B1116" s="28"/>
      <c r="C1116" s="28"/>
      <c r="D1116" s="28"/>
    </row>
    <row r="1117">
      <c r="A1117" s="28"/>
      <c r="B1117" s="28"/>
      <c r="C1117" s="28"/>
      <c r="D1117" s="28"/>
    </row>
    <row r="1118">
      <c r="A1118" s="28"/>
      <c r="B1118" s="28"/>
      <c r="C1118" s="28"/>
      <c r="D1118" s="28"/>
    </row>
    <row r="1119">
      <c r="A1119" s="28"/>
      <c r="B1119" s="28"/>
      <c r="C1119" s="28"/>
      <c r="D1119" s="28"/>
    </row>
    <row r="1120">
      <c r="A1120" s="28"/>
      <c r="B1120" s="28"/>
      <c r="C1120" s="28"/>
      <c r="D1120" s="28"/>
    </row>
    <row r="1121">
      <c r="A1121" s="28"/>
      <c r="B1121" s="28"/>
      <c r="C1121" s="28"/>
      <c r="D1121" s="28"/>
    </row>
    <row r="1122">
      <c r="A1122" s="28"/>
      <c r="B1122" s="28"/>
      <c r="C1122" s="28"/>
      <c r="D1122" s="28"/>
    </row>
    <row r="1123">
      <c r="A1123" s="28"/>
      <c r="B1123" s="28"/>
      <c r="C1123" s="28"/>
      <c r="D1123" s="28"/>
    </row>
    <row r="1124">
      <c r="A1124" s="28"/>
      <c r="B1124" s="28"/>
      <c r="C1124" s="28"/>
      <c r="D1124" s="28"/>
    </row>
    <row r="1125">
      <c r="A1125" s="28"/>
      <c r="B1125" s="28"/>
      <c r="C1125" s="28"/>
      <c r="D1125" s="28"/>
    </row>
    <row r="1126">
      <c r="A1126" s="28"/>
      <c r="B1126" s="28"/>
      <c r="C1126" s="28"/>
      <c r="D1126" s="28"/>
    </row>
    <row r="1127">
      <c r="A1127" s="28"/>
      <c r="B1127" s="28"/>
      <c r="C1127" s="28"/>
      <c r="D1127" s="28"/>
    </row>
    <row r="1128">
      <c r="A1128" s="28"/>
      <c r="B1128" s="28"/>
      <c r="C1128" s="28"/>
      <c r="D1128" s="28"/>
    </row>
    <row r="1129">
      <c r="A1129" s="28"/>
      <c r="B1129" s="28"/>
      <c r="C1129" s="28"/>
      <c r="D1129" s="28"/>
    </row>
    <row r="1130">
      <c r="A1130" s="28"/>
      <c r="B1130" s="28"/>
      <c r="C1130" s="28"/>
      <c r="D1130" s="28"/>
    </row>
    <row r="1131">
      <c r="A1131" s="28"/>
      <c r="B1131" s="28"/>
      <c r="C1131" s="28"/>
      <c r="D1131" s="28"/>
    </row>
    <row r="1132">
      <c r="A1132" s="28"/>
      <c r="B1132" s="28"/>
      <c r="C1132" s="28"/>
      <c r="D1132" s="28"/>
    </row>
    <row r="1133">
      <c r="A1133" s="28"/>
      <c r="B1133" s="28"/>
      <c r="C1133" s="28"/>
      <c r="D1133" s="28"/>
    </row>
    <row r="1134">
      <c r="A1134" s="28"/>
      <c r="B1134" s="28"/>
      <c r="C1134" s="28"/>
      <c r="D1134" s="28"/>
    </row>
  </sheetData>
  <printOptions gridLines="1" horizontalCentered="1"/>
  <pageMargins bottom="0.75" footer="0.0" header="0.0" left="0.7" right="0.7" top="0.75"/>
  <pageSetup paperSize="9" scale="60" cellComments="atEnd" orientation="portrait" pageOrder="overThenDown"/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/>
</file>